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'1.3'!$A$1:$H$150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'2.3'!$A$1:$H$150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E150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0" i="22"/>
  <c r="D150" i="22"/>
  <c r="C19" i="21"/>
  <c r="D19" i="21"/>
  <c r="E19" i="21"/>
  <c r="C32" i="30"/>
  <c r="D32" i="30"/>
  <c r="E32" i="30"/>
  <c r="C18" i="30"/>
  <c r="D18" i="30"/>
  <c r="E18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50" i="18"/>
  <c r="D150" i="18"/>
  <c r="E150" i="18"/>
  <c r="C19" i="17"/>
  <c r="D19" i="17"/>
  <c r="E19" i="17"/>
  <c r="C29" i="11"/>
  <c r="D29" i="11"/>
  <c r="E29" i="11"/>
  <c r="D47" i="30" l="1"/>
  <c r="E47" i="30"/>
  <c r="C47" i="30"/>
</calcChain>
</file>

<file path=xl/sharedStrings.xml><?xml version="1.0" encoding="utf-8"?>
<sst xmlns="http://schemas.openxmlformats.org/spreadsheetml/2006/main" count="1131" uniqueCount="615">
  <si>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</si>
  <si>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</si>
  <si>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</si>
  <si>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</si>
  <si>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</si>
  <si>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</si>
  <si>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</si>
  <si>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</si>
  <si>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</si>
  <si>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</si>
  <si>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</si>
  <si>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</si>
  <si>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</si>
  <si>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</si>
  <si>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</si>
  <si>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</si>
  <si>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</si>
  <si>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</si>
  <si>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</si>
  <si>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</si>
  <si>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</si>
  <si>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</si>
  <si>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</si>
  <si>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</si>
  <si>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</si>
  <si>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</si>
  <si>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</si>
  <si>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</si>
  <si>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</si>
  <si>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</si>
  <si>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</si>
  <si>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</si>
  <si>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</si>
  <si>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</si>
  <si>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</si>
  <si>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</si>
  <si>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</si>
  <si>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</si>
  <si>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</si>
  <si>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</si>
  <si>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</si>
  <si>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</si>
  <si>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</si>
  <si>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</si>
  <si>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</si>
  <si>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</si>
  <si>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</si>
  <si>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</si>
  <si>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</si>
  <si>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</si>
  <si>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</si>
  <si>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</si>
  <si>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</si>
  <si>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</si>
  <si>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</si>
  <si>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</si>
  <si>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</si>
  <si>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</si>
  <si>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</si>
  <si>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</si>
  <si>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</si>
  <si>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</si>
  <si>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</si>
  <si>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</si>
  <si>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</si>
  <si>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</si>
  <si>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</si>
  <si>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</si>
  <si>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</si>
  <si>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</si>
  <si>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</si>
  <si>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</si>
  <si>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</si>
  <si>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</si>
  <si>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</si>
  <si>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</si>
  <si>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</si>
  <si>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</si>
  <si>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</si>
  <si>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</si>
  <si>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</si>
  <si>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</si>
  <si>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</si>
  <si>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</si>
  <si>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</si>
  <si>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</si>
  <si>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</si>
  <si>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</si>
  <si>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</si>
  <si>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</si>
  <si>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</si>
  <si>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</si>
  <si>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</si>
  <si>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</si>
  <si>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</si>
  <si>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</si>
  <si>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</si>
  <si>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</si>
  <si>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</si>
  <si>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</si>
  <si>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</si>
  <si>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</si>
  <si>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</si>
  <si>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</si>
  <si>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</si>
  <si>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</si>
  <si>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</si>
  <si>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</si>
  <si>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</si>
  <si>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</si>
  <si>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</si>
  <si>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</si>
  <si>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</si>
  <si>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</si>
  <si>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</si>
  <si>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</si>
  <si>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</si>
  <si>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</si>
  <si>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</si>
  <si>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</si>
  <si>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</si>
  <si>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</si>
  <si>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</si>
  <si>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</si>
  <si>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</si>
  <si>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</si>
  <si>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</si>
  <si>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</si>
  <si>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</si>
  <si>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</si>
  <si>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</si>
  <si>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</si>
  <si>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</si>
  <si>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</si>
  <si>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</si>
  <si>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</si>
  <si>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</si>
  <si>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</si>
  <si>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</si>
  <si>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</si>
  <si>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</si>
  <si>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</si>
  <si>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</si>
  <si>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</si>
  <si>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</si>
  <si>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</si>
  <si>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</si>
  <si>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</si>
  <si>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</si>
  <si>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</si>
  <si>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</si>
  <si>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</si>
  <si>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</si>
  <si>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</si>
  <si>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</si>
  <si>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</si>
  <si>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</si>
  <si>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</si>
  <si>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</si>
  <si>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</si>
  <si>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</si>
  <si>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</si>
  <si>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</si>
  <si>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</si>
  <si>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</si>
  <si>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</si>
  <si>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</si>
  <si>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</si>
  <si>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</si>
  <si>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</si>
  <si>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</si>
  <si>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</si>
  <si>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</si>
  <si>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</si>
  <si>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</si>
  <si>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</si>
  <si>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</si>
  <si>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</si>
  <si>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</si>
  <si>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</si>
  <si>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</si>
  <si>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</si>
  <si>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</si>
  <si>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</si>
  <si>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</si>
  <si>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</si>
  <si>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</si>
  <si>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</si>
  <si>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</si>
  <si>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</si>
  <si>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</si>
  <si>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</si>
  <si>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</si>
  <si>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</si>
  <si>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</si>
  <si>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</si>
  <si>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</si>
  <si>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</si>
  <si>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</si>
  <si>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</si>
  <si>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</si>
  <si>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</si>
  <si>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</si>
  <si>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</si>
  <si>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</si>
  <si>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</si>
  <si>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</si>
  <si>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</si>
  <si>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</si>
  <si>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</si>
  <si>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</si>
  <si>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</si>
  <si>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</si>
  <si>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</si>
  <si>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</si>
  <si>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</si>
  <si>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</si>
  <si>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</si>
  <si>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</si>
  <si>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</si>
  <si>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</si>
  <si>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</si>
  <si>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</si>
  <si>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</si>
  <si>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</si>
  <si>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</si>
  <si>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</si>
  <si>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</si>
  <si>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</si>
  <si>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</si>
  <si>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</si>
  <si>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</si>
  <si>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</si>
  <si>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</si>
  <si>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</si>
  <si>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</si>
  <si>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</si>
  <si>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</si>
  <si>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</si>
  <si>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</si>
  <si>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</si>
  <si>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</si>
  <si>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</si>
  <si>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</si>
  <si>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</si>
  <si>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</si>
  <si>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</si>
  <si>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</si>
  <si>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</si>
  <si>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</si>
  <si>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</si>
  <si>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</si>
  <si>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</si>
  <si>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</si>
  <si>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</si>
  <si>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</si>
  <si>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</si>
  <si>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</si>
  <si>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</si>
  <si>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</si>
  <si>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</si>
  <si>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</si>
  <si>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</si>
  <si>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</si>
  <si>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</si>
  <si>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</si>
  <si>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</si>
  <si>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</si>
  <si>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</si>
  <si>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</si>
  <si>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</si>
  <si>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</si>
  <si>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</si>
  <si>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</si>
  <si>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</si>
  <si>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</si>
  <si>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</si>
  <si>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</si>
  <si>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</si>
  <si>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</si>
  <si>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</si>
  <si>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</si>
  <si>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</si>
  <si>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</si>
  <si>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</si>
  <si>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</si>
  <si>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</si>
  <si>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</si>
  <si>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</si>
  <si>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</si>
  <si>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</si>
  <si>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</si>
  <si>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</si>
  <si>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</si>
  <si>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</si>
  <si>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</si>
  <si>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</si>
  <si>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</si>
  <si>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</si>
  <si>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</si>
  <si>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</si>
  <si>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</si>
  <si>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</si>
  <si>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</si>
  <si>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</si>
  <si>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</si>
  <si>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</si>
  <si>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</si>
  <si>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</si>
  <si>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</si>
  <si>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</si>
  <si>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</si>
  <si>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</si>
  <si>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</si>
  <si>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</si>
  <si>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</si>
  <si>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</si>
  <si>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</si>
  <si>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</si>
  <si>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</si>
  <si>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</si>
  <si>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</si>
  <si>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</si>
  <si>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</si>
  <si>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</si>
  <si>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</si>
  <si>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</si>
  <si>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</si>
  <si>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</si>
  <si>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</si>
  <si>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</si>
  <si>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</si>
  <si>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</si>
  <si>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</si>
  <si>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</si>
  <si>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</si>
  <si>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Bahamas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</si>
  <si>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</si>
  <si>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</si>
  <si>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</si>
  <si>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</si>
  <si>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</si>
  <si>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</si>
  <si>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</si>
  <si>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</si>
  <si>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</si>
  <si>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</si>
  <si>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</si>
  <si>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</si>
  <si>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</si>
  <si>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</si>
  <si>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</si>
  <si>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</si>
  <si>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</si>
  <si>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</si>
  <si>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</si>
  <si>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</si>
  <si>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</si>
  <si>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</si>
  <si>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</si>
  <si>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</si>
  <si>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</si>
  <si>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</si>
  <si>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</si>
  <si>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</si>
  <si>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</si>
  <si>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</si>
  <si>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</si>
  <si>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</si>
  <si>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</si>
  <si>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</si>
  <si>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</si>
  <si>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</si>
  <si>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</si>
  <si>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</si>
  <si>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</si>
  <si>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</si>
  <si>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</si>
  <si>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</si>
  <si>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Iceland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</si>
  <si>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</si>
  <si>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</si>
  <si>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</si>
  <si>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</si>
  <si>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</si>
  <si>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</si>
  <si>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</si>
  <si>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</si>
  <si>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</si>
  <si>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</si>
  <si>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</si>
  <si>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</si>
  <si>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</si>
  <si>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</si>
  <si>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</si>
  <si>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</si>
  <si>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</si>
  <si>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</si>
  <si>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</si>
  <si>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</si>
  <si>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</si>
  <si>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</si>
  <si>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</si>
  <si>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</si>
  <si>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</si>
  <si>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</si>
  <si>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</si>
  <si>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</si>
  <si>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</si>
  <si>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</si>
  <si>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</si>
  <si>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</si>
  <si>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</si>
  <si>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</si>
  <si>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</si>
  <si>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</si>
  <si>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</si>
  <si>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</si>
  <si>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</si>
  <si>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</si>
  <si>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</si>
  <si>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</si>
  <si>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</si>
  <si>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</si>
  <si>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</si>
  <si>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</si>
  <si>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</si>
  <si>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</si>
  <si>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</si>
  <si>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</si>
  <si>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</si>
  <si>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</si>
  <si>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</si>
  <si>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</si>
  <si>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</si>
  <si>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</si>
  <si>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</si>
  <si>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</si>
  <si>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</si>
  <si>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</si>
  <si>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</si>
  <si>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</si>
  <si>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</si>
  <si>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</si>
  <si>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</si>
  <si>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</si>
  <si>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</si>
  <si>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</si>
  <si>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</si>
  <si>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</si>
  <si>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</si>
  <si>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</si>
  <si>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</si>
  <si>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</si>
  <si>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</si>
  <si>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</si>
  <si>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</si>
  <si>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</si>
  <si>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</si>
  <si>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</si>
  <si>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</si>
  <si>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جزر الباهاما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</si>
  <si>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</si>
  <si>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</si>
  <si>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</si>
  <si>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</si>
  <si>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</si>
  <si>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</si>
  <si>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</si>
  <si>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</si>
  <si>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</si>
  <si>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</si>
  <si>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</si>
  <si>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</si>
  <si>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</si>
  <si>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</si>
  <si>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</si>
  <si>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</si>
  <si>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</si>
  <si>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</si>
  <si>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</si>
  <si>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</si>
  <si>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</si>
  <si>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</si>
  <si>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</si>
  <si>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</si>
  <si>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</si>
  <si>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</si>
  <si>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</si>
  <si>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</si>
  <si>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</si>
  <si>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</si>
  <si>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</si>
  <si>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</si>
  <si>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</si>
  <si>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</si>
  <si>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</si>
  <si>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</si>
  <si>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</si>
  <si>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</si>
  <si>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</si>
  <si>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</si>
  <si>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</si>
  <si>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ايسـلاند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</si>
  <si>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</si>
  <si>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</si>
  <si>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</si>
  <si>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</si>
  <si>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</si>
  <si>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</si>
  <si>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</si>
  <si>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</si>
  <si>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</si>
  <si>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</si>
  <si>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</si>
  <si>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</si>
  <si>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</si>
  <si>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</si>
  <si>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</si>
  <si>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</si>
  <si>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</si>
  <si>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</si>
  <si>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</si>
  <si>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</si>
  <si>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</si>
  <si>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</si>
  <si>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</si>
  <si>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</si>
  <si>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</si>
  <si>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</si>
  <si>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</si>
  <si>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</si>
  <si>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</si>
  <si>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</si>
  <si>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</si>
  <si>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</si>
  <si>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</si>
  <si>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</si>
  <si>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</si>
  <si>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</si>
  <si>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</si>
  <si>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</si>
  <si>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</si>
  <si>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</si>
  <si>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</si>
  <si>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</si>
  <si>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</si>
  <si>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</si>
  <si>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</si>
  <si>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</si>
  <si>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</si>
  <si>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</si>
  <si>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</si>
  <si>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</si>
  <si>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</si>
  <si>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</si>
  <si>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</si>
  <si>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</si>
  <si>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</si>
  <si>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</si>
  <si>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2015</t>
  </si>
  <si>
    <t>2016</t>
  </si>
  <si>
    <t>King Abdulaziz International Airport</t>
  </si>
  <si>
    <t>Turkmenistan</t>
  </si>
  <si>
    <t>تركمانستان</t>
  </si>
  <si>
    <t>Monaco</t>
  </si>
  <si>
    <t>Liechtenstein</t>
  </si>
  <si>
    <t>Macao</t>
  </si>
  <si>
    <t>موناكو</t>
  </si>
  <si>
    <t>ليختشتاين</t>
  </si>
  <si>
    <t>مـكـاو</t>
  </si>
  <si>
    <t>مطار الأمير سلطان( تبوك)</t>
  </si>
  <si>
    <t>مطار الوديعة ( نجران)</t>
  </si>
  <si>
    <t>أكتوبر / October</t>
  </si>
  <si>
    <t>Sao Tome and Principe</t>
  </si>
  <si>
    <t>Tajikistan</t>
  </si>
  <si>
    <t>Congo</t>
  </si>
  <si>
    <t>Mali</t>
  </si>
  <si>
    <t>Trinidad &amp; Tobago</t>
  </si>
  <si>
    <t>Jamaica</t>
  </si>
  <si>
    <t>Seychelles</t>
  </si>
  <si>
    <t>ساو تومي وبرينسيبي</t>
  </si>
  <si>
    <t>طاجاكستان</t>
  </si>
  <si>
    <t>كونجو</t>
  </si>
  <si>
    <t>مالي</t>
  </si>
  <si>
    <t>جمايكا</t>
  </si>
  <si>
    <t>تريندادوتوباكو</t>
  </si>
  <si>
    <t>Merchandise Exports (non-oil) and Imports of Saudi Arabia, November 2016</t>
  </si>
  <si>
    <t>الصادرات غير البترولية والواردات السلعية للمملكة العربية السعودية، نوفمبر 2016</t>
  </si>
  <si>
    <t>نوفمبر / November</t>
  </si>
  <si>
    <t>Russian Federation</t>
  </si>
  <si>
    <t>Burundi</t>
  </si>
  <si>
    <t>Bosnia &amp; Herzegovina</t>
  </si>
  <si>
    <t>Equatorial Guinea</t>
  </si>
  <si>
    <t>Rwanda</t>
  </si>
  <si>
    <t>بنين (داهومي)</t>
  </si>
  <si>
    <t>بروندى</t>
  </si>
  <si>
    <t>غير مبين</t>
  </si>
  <si>
    <t>غينيا الاستوائية</t>
  </si>
  <si>
    <t>راوندى</t>
  </si>
  <si>
    <t>سـيشـل</t>
  </si>
  <si>
    <t>Guyana</t>
  </si>
  <si>
    <t>Venezuela</t>
  </si>
  <si>
    <t>Saint Vincent and the Grenadines</t>
  </si>
  <si>
    <t>Panama</t>
  </si>
  <si>
    <t>غيانا</t>
  </si>
  <si>
    <t>فينزولا</t>
  </si>
  <si>
    <t>سانت فينست</t>
  </si>
  <si>
    <t>بنما</t>
  </si>
  <si>
    <t>Trade with the GCC Countries in November (Million Riyals)</t>
  </si>
  <si>
    <t>التبادل التجاري مع دول مجلس التعاون الخليجي خلال شهر نوفمبر (مليون ريال)</t>
  </si>
  <si>
    <t>Gulf Cooperation Council (GCC)</t>
  </si>
  <si>
    <t>Arab League, excl. the GCC</t>
  </si>
  <si>
    <t>Asian Non-Arab Non-Islamic Countries</t>
  </si>
  <si>
    <t>African Non-Arab Non-Islamic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</si>
</sst>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4" t="s">
        <v>588</v>
      </c>
      <c r="B3" s="94"/>
      <c r="C3" s="94"/>
      <c r="D3" s="94"/>
    </row>
    <row r="4" spans="1:4" ht="30" customHeight="1" thickBot="1" x14ac:dyDescent="0.25">
      <c r="A4" s="95" t="s">
        <v>587</v>
      </c>
      <c r="B4" s="95"/>
      <c r="C4" s="95"/>
      <c r="D4" s="95"/>
    </row>
    <row r="5" spans="1:4" ht="33" customHeight="1" x14ac:dyDescent="0.2">
      <c r="A5" s="4" t="s">
        <v>47</v>
      </c>
      <c r="B5" s="3" t="s">
        <v>48</v>
      </c>
      <c r="C5" s="34" t="s">
        <v>49</v>
      </c>
      <c r="D5" s="35" t="s">
        <v>140</v>
      </c>
    </row>
    <row r="6" spans="1:4" ht="21" customHeight="1" x14ac:dyDescent="0.2">
      <c r="A6" s="40" t="s">
        <v>4</v>
      </c>
      <c r="B6" s="43" t="s">
        <v>195</v>
      </c>
      <c r="C6" s="44" t="s">
        <v>163</v>
      </c>
      <c r="D6" s="41" t="s">
        <v>4</v>
      </c>
    </row>
    <row r="7" spans="1:4" ht="21" customHeight="1" x14ac:dyDescent="0.2">
      <c r="A7" s="38" t="s">
        <v>55</v>
      </c>
      <c r="B7" s="45" t="s">
        <v>70</v>
      </c>
      <c r="C7" s="46" t="s">
        <v>60</v>
      </c>
      <c r="D7" s="36" t="s">
        <v>55</v>
      </c>
    </row>
    <row r="8" spans="1:4" ht="21" customHeight="1" x14ac:dyDescent="0.2">
      <c r="A8" s="38" t="s">
        <v>56</v>
      </c>
      <c r="B8" s="45" t="s">
        <v>58</v>
      </c>
      <c r="C8" s="46" t="s">
        <v>59</v>
      </c>
      <c r="D8" s="36" t="s">
        <v>56</v>
      </c>
    </row>
    <row r="9" spans="1:4" ht="21" customHeight="1" x14ac:dyDescent="0.2">
      <c r="A9" s="38" t="s">
        <v>57</v>
      </c>
      <c r="B9" s="45" t="s">
        <v>156</v>
      </c>
      <c r="C9" s="46" t="s">
        <v>155</v>
      </c>
      <c r="D9" s="36" t="s">
        <v>57</v>
      </c>
    </row>
    <row r="10" spans="1:4" ht="21" customHeight="1" x14ac:dyDescent="0.2">
      <c r="A10" s="40" t="s">
        <v>5</v>
      </c>
      <c r="B10" s="43" t="s">
        <v>196</v>
      </c>
      <c r="C10" s="44" t="s">
        <v>164</v>
      </c>
      <c r="D10" s="42" t="s">
        <v>5</v>
      </c>
    </row>
    <row r="11" spans="1:4" ht="21" customHeight="1" x14ac:dyDescent="0.2">
      <c r="A11" s="39" t="s">
        <v>63</v>
      </c>
      <c r="B11" s="47" t="s">
        <v>69</v>
      </c>
      <c r="C11" s="48" t="s">
        <v>68</v>
      </c>
      <c r="D11" s="37" t="s">
        <v>63</v>
      </c>
    </row>
    <row r="12" spans="1:4" ht="21" customHeight="1" x14ac:dyDescent="0.2">
      <c r="A12" s="39" t="s">
        <v>64</v>
      </c>
      <c r="B12" s="47" t="s">
        <v>73</v>
      </c>
      <c r="C12" s="48" t="s">
        <v>81</v>
      </c>
      <c r="D12" s="37" t="s">
        <v>64</v>
      </c>
    </row>
    <row r="13" spans="1:4" ht="21" customHeight="1" x14ac:dyDescent="0.2">
      <c r="A13" s="39" t="s">
        <v>65</v>
      </c>
      <c r="B13" s="47" t="s">
        <v>157</v>
      </c>
      <c r="C13" s="48" t="s">
        <v>158</v>
      </c>
      <c r="D13" s="37" t="s">
        <v>65</v>
      </c>
    </row>
    <row r="14" spans="1:4" ht="21" customHeight="1" x14ac:dyDescent="0.2">
      <c r="A14" s="39" t="s">
        <v>66</v>
      </c>
      <c r="B14" s="47" t="s">
        <v>71</v>
      </c>
      <c r="C14" s="48" t="s">
        <v>79</v>
      </c>
      <c r="D14" s="37" t="s">
        <v>66</v>
      </c>
    </row>
    <row r="15" spans="1:4" ht="21" customHeight="1" x14ac:dyDescent="0.2">
      <c r="A15" s="39" t="s">
        <v>67</v>
      </c>
      <c r="B15" s="47" t="s">
        <v>72</v>
      </c>
      <c r="C15" s="48" t="s">
        <v>80</v>
      </c>
      <c r="D15" s="37" t="s">
        <v>67</v>
      </c>
    </row>
    <row r="16" spans="1:4" ht="21" customHeight="1" x14ac:dyDescent="0.2">
      <c r="A16" s="39" t="s">
        <v>197</v>
      </c>
      <c r="B16" s="47" t="s">
        <v>199</v>
      </c>
      <c r="C16" s="48" t="s">
        <v>198</v>
      </c>
      <c r="D16" s="37" t="s">
        <v>197</v>
      </c>
    </row>
    <row r="17" spans="1:4" ht="21" customHeight="1" x14ac:dyDescent="0.2">
      <c r="A17" s="40" t="s">
        <v>6</v>
      </c>
      <c r="B17" s="43" t="s">
        <v>74</v>
      </c>
      <c r="C17" s="44" t="s">
        <v>75</v>
      </c>
      <c r="D17" s="42" t="s">
        <v>6</v>
      </c>
    </row>
    <row r="18" spans="1:4" ht="21" customHeight="1" x14ac:dyDescent="0.2">
      <c r="A18" s="40" t="s">
        <v>7</v>
      </c>
      <c r="B18" s="43" t="s">
        <v>76</v>
      </c>
      <c r="C18" s="44" t="s">
        <v>82</v>
      </c>
      <c r="D18" s="42" t="s">
        <v>7</v>
      </c>
    </row>
    <row r="19" spans="1:4" ht="21" customHeight="1" x14ac:dyDescent="0.2">
      <c r="A19" s="40" t="s">
        <v>11</v>
      </c>
      <c r="B19" s="43" t="s">
        <v>78</v>
      </c>
      <c r="C19" s="44" t="s">
        <v>77</v>
      </c>
      <c r="D19" s="42" t="s">
        <v>11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71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79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147</v>
      </c>
      <c r="B5" s="103" t="s">
        <v>171</v>
      </c>
      <c r="C5" s="92" t="s">
        <v>589</v>
      </c>
      <c r="D5" s="92" t="s">
        <v>573</v>
      </c>
      <c r="E5" s="92" t="s">
        <v>589</v>
      </c>
      <c r="F5" s="104" t="s">
        <v>175</v>
      </c>
      <c r="G5" s="105" t="s">
        <v>146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26" t="s">
        <v>168</v>
      </c>
      <c r="C8" s="78">
        <v>19364.685649999999</v>
      </c>
      <c r="D8" s="78">
        <v>16006.761949</v>
      </c>
      <c r="E8" s="78">
        <v>15825.40444</v>
      </c>
      <c r="F8" s="65" t="s">
        <v>172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169</v>
      </c>
      <c r="C9" s="79">
        <v>19907.012321999999</v>
      </c>
      <c r="D9" s="79">
        <v>15009.097535999999</v>
      </c>
      <c r="E9" s="79">
        <v>14767.045201000001</v>
      </c>
      <c r="F9" s="66" t="s">
        <v>173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170</v>
      </c>
      <c r="C10" s="80">
        <v>11867.686874999999</v>
      </c>
      <c r="D10" s="80">
        <v>8481.8576969999995</v>
      </c>
      <c r="E10" s="80">
        <v>9164.1069709999992</v>
      </c>
      <c r="F10" s="67" t="s">
        <v>174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118</v>
      </c>
      <c r="C11" s="81">
        <f t="shared" ref="C11:D11" si="0">SUM(C8:C10)</f>
        <v>51139.384846999994</v>
      </c>
      <c r="D11" s="81">
        <f t="shared" si="0"/>
        <v>39497.717182</v>
      </c>
      <c r="E11" s="81">
        <f>SUM(E8:E10)</f>
        <v>39756.556612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72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80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147</v>
      </c>
      <c r="B5" s="103" t="s">
        <v>171</v>
      </c>
      <c r="C5" s="92" t="s">
        <v>589</v>
      </c>
      <c r="D5" s="92" t="s">
        <v>573</v>
      </c>
      <c r="E5" s="92" t="s">
        <v>589</v>
      </c>
      <c r="F5" s="104" t="s">
        <v>175</v>
      </c>
      <c r="G5" s="105" t="s">
        <v>146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176</v>
      </c>
      <c r="C8" s="78">
        <v>2302.5250310000001</v>
      </c>
      <c r="D8" s="78">
        <v>1146.093527</v>
      </c>
      <c r="E8" s="78">
        <v>1346.580485</v>
      </c>
      <c r="F8" s="14" t="s">
        <v>179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177</v>
      </c>
      <c r="C9" s="79">
        <v>12421.773504000001</v>
      </c>
      <c r="D9" s="79">
        <v>9911.5531379999993</v>
      </c>
      <c r="E9" s="79">
        <v>9191.2787439999993</v>
      </c>
      <c r="F9" s="15" t="s">
        <v>181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178</v>
      </c>
      <c r="C10" s="80">
        <v>36415.086311999999</v>
      </c>
      <c r="D10" s="80">
        <v>28440.070517</v>
      </c>
      <c r="E10" s="80">
        <v>29218.697382999999</v>
      </c>
      <c r="F10" s="21" t="s">
        <v>180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118</v>
      </c>
      <c r="C11" s="81">
        <f t="shared" ref="C11:D11" si="0">SUM(C8:C10)</f>
        <v>51139.384847000001</v>
      </c>
      <c r="D11" s="81">
        <f t="shared" si="0"/>
        <v>39497.717182</v>
      </c>
      <c r="E11" s="81">
        <f>SUM(E8:E10)</f>
        <v>39756.556612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199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198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202</v>
      </c>
      <c r="B5" s="107" t="s">
        <v>203</v>
      </c>
      <c r="C5" s="92" t="s">
        <v>589</v>
      </c>
      <c r="D5" s="92" t="s">
        <v>573</v>
      </c>
      <c r="E5" s="92" t="s">
        <v>589</v>
      </c>
      <c r="F5" s="106" t="s">
        <v>201</v>
      </c>
      <c r="G5" s="105" t="s">
        <v>200</v>
      </c>
      <c r="L5" s="5"/>
      <c r="M5" s="5"/>
    </row>
    <row r="6" spans="1:13" ht="18" customHeight="1" x14ac:dyDescent="0.2">
      <c r="A6" s="97"/>
      <c r="B6" s="107"/>
      <c r="C6" s="16">
        <v>2015</v>
      </c>
      <c r="D6" s="16">
        <v>2016</v>
      </c>
      <c r="E6" s="16">
        <v>2016</v>
      </c>
      <c r="F6" s="106"/>
      <c r="G6" s="105"/>
      <c r="L6" s="5"/>
      <c r="M6" s="5"/>
    </row>
    <row r="7" spans="1:13" ht="18" customHeight="1" x14ac:dyDescent="0.2">
      <c r="A7" s="97"/>
      <c r="B7" s="107"/>
      <c r="C7" s="99" t="s">
        <v>119</v>
      </c>
      <c r="D7" s="100"/>
      <c r="E7" s="101"/>
      <c r="F7" s="106"/>
      <c r="G7" s="105"/>
      <c r="L7" s="5"/>
      <c r="M7" s="5"/>
    </row>
    <row r="8" spans="1:13" ht="20.100000000000001" customHeight="1" x14ac:dyDescent="0.2">
      <c r="A8" s="69" t="s">
        <v>221</v>
      </c>
      <c r="B8" s="89" t="s">
        <v>0</v>
      </c>
      <c r="C8" s="85">
        <f t="shared" ref="C8:D8" si="0">SUBTOTAL(9,C9:C17)</f>
        <v>31337.947558</v>
      </c>
      <c r="D8" s="85">
        <f t="shared" si="0"/>
        <v>23993.899285999996</v>
      </c>
      <c r="E8" s="85">
        <f>SUBTOTAL(9,E9:E17)</f>
        <v>23721.747924999996</v>
      </c>
      <c r="F8" s="88" t="s">
        <v>1</v>
      </c>
      <c r="G8" s="70" t="s">
        <v>204</v>
      </c>
      <c r="L8" s="5"/>
      <c r="M8" s="5"/>
    </row>
    <row r="9" spans="1:13" ht="20.100000000000001" customHeight="1" x14ac:dyDescent="0.2">
      <c r="A9" s="10"/>
      <c r="B9" s="26" t="s">
        <v>224</v>
      </c>
      <c r="C9" s="78">
        <v>17633.603977999999</v>
      </c>
      <c r="D9" s="78">
        <v>13245.244011000001</v>
      </c>
      <c r="E9" s="78">
        <v>13034.372589000001</v>
      </c>
      <c r="F9" s="65" t="s">
        <v>207</v>
      </c>
      <c r="G9" s="53"/>
      <c r="I9" s="90"/>
      <c r="J9" s="90"/>
      <c r="L9" s="5"/>
      <c r="M9" s="5"/>
    </row>
    <row r="10" spans="1:13" ht="20.100000000000001" customHeight="1" x14ac:dyDescent="0.2">
      <c r="A10" s="11"/>
      <c r="B10" s="27" t="s">
        <v>225</v>
      </c>
      <c r="C10" s="79">
        <v>10439.265735999999</v>
      </c>
      <c r="D10" s="79">
        <v>8261.2497299999995</v>
      </c>
      <c r="E10" s="79">
        <v>7465.6599399999996</v>
      </c>
      <c r="F10" s="66" t="s">
        <v>258</v>
      </c>
      <c r="G10" s="56"/>
      <c r="I10" s="90"/>
      <c r="J10" s="90"/>
      <c r="L10" s="5"/>
      <c r="M10" s="5"/>
    </row>
    <row r="11" spans="1:13" ht="20.100000000000001" customHeight="1" x14ac:dyDescent="0.2">
      <c r="A11" s="10"/>
      <c r="B11" s="26" t="s">
        <v>227</v>
      </c>
      <c r="C11" s="78">
        <v>984.05049199999996</v>
      </c>
      <c r="D11" s="78">
        <v>724.23624299999994</v>
      </c>
      <c r="E11" s="78">
        <v>1143.422327</v>
      </c>
      <c r="F11" s="65" t="s">
        <v>512</v>
      </c>
      <c r="G11" s="53"/>
      <c r="I11" s="90"/>
      <c r="J11" s="90"/>
      <c r="L11" s="5"/>
      <c r="M11" s="5"/>
    </row>
    <row r="12" spans="1:13" ht="20.100000000000001" customHeight="1" x14ac:dyDescent="0.2">
      <c r="A12" s="11"/>
      <c r="B12" s="27" t="s">
        <v>231</v>
      </c>
      <c r="C12" s="79">
        <v>585.52047500000003</v>
      </c>
      <c r="D12" s="79">
        <v>405.58250900000002</v>
      </c>
      <c r="E12" s="79">
        <v>675.40180799999996</v>
      </c>
      <c r="F12" s="66" t="s">
        <v>514</v>
      </c>
      <c r="G12" s="56"/>
      <c r="I12" s="90"/>
      <c r="J12" s="90"/>
      <c r="L12" s="5"/>
      <c r="M12" s="5"/>
    </row>
    <row r="13" spans="1:13" ht="20.100000000000001" customHeight="1" x14ac:dyDescent="0.2">
      <c r="A13" s="10"/>
      <c r="B13" s="26" t="s">
        <v>226</v>
      </c>
      <c r="C13" s="78">
        <v>682.40501600000005</v>
      </c>
      <c r="D13" s="78">
        <v>611.51445000000001</v>
      </c>
      <c r="E13" s="78">
        <v>590.88016400000004</v>
      </c>
      <c r="F13" s="65" t="s">
        <v>513</v>
      </c>
      <c r="G13" s="53"/>
      <c r="I13" s="90"/>
      <c r="J13" s="90"/>
      <c r="L13" s="5"/>
      <c r="M13" s="5"/>
    </row>
    <row r="14" spans="1:13" ht="20.100000000000001" customHeight="1" x14ac:dyDescent="0.2">
      <c r="A14" s="11"/>
      <c r="B14" s="27" t="s">
        <v>228</v>
      </c>
      <c r="C14" s="79">
        <v>427.69089000000002</v>
      </c>
      <c r="D14" s="79">
        <v>414.55564099999998</v>
      </c>
      <c r="E14" s="79">
        <v>543.566192</v>
      </c>
      <c r="F14" s="66" t="s">
        <v>511</v>
      </c>
      <c r="G14" s="56"/>
      <c r="I14" s="90"/>
      <c r="J14" s="90"/>
      <c r="L14" s="5"/>
      <c r="M14" s="5"/>
    </row>
    <row r="15" spans="1:13" ht="20.100000000000001" customHeight="1" x14ac:dyDescent="0.2">
      <c r="A15" s="10"/>
      <c r="B15" s="26" t="s">
        <v>230</v>
      </c>
      <c r="C15" s="78">
        <v>392.378039</v>
      </c>
      <c r="D15" s="78">
        <v>195.32879500000001</v>
      </c>
      <c r="E15" s="78">
        <v>136.86192299999999</v>
      </c>
      <c r="F15" s="65" t="s">
        <v>515</v>
      </c>
      <c r="G15" s="53"/>
      <c r="I15" s="90"/>
      <c r="J15" s="90"/>
      <c r="L15" s="5"/>
      <c r="M15" s="5"/>
    </row>
    <row r="16" spans="1:13" ht="20.100000000000001" customHeight="1" x14ac:dyDescent="0.2">
      <c r="A16" s="11"/>
      <c r="B16" s="27" t="s">
        <v>229</v>
      </c>
      <c r="C16" s="79">
        <v>119.114133</v>
      </c>
      <c r="D16" s="79">
        <v>128.617886</v>
      </c>
      <c r="E16" s="79">
        <v>87.829943</v>
      </c>
      <c r="F16" s="66" t="s">
        <v>516</v>
      </c>
      <c r="G16" s="56"/>
      <c r="I16" s="90"/>
      <c r="J16" s="90"/>
      <c r="L16" s="5"/>
      <c r="M16" s="5"/>
    </row>
    <row r="17" spans="1:13" ht="20.100000000000001" customHeight="1" x14ac:dyDescent="0.2">
      <c r="A17" s="10"/>
      <c r="B17" s="26" t="s">
        <v>232</v>
      </c>
      <c r="C17" s="78">
        <v>73.918799000000007</v>
      </c>
      <c r="D17" s="78">
        <v>7.5700209999999997</v>
      </c>
      <c r="E17" s="78">
        <v>43.753039000000001</v>
      </c>
      <c r="F17" s="65" t="s">
        <v>517</v>
      </c>
      <c r="G17" s="53"/>
      <c r="I17" s="90"/>
      <c r="J17" s="90"/>
      <c r="L17" s="5"/>
      <c r="M17" s="5"/>
    </row>
    <row r="18" spans="1:13" ht="20.100000000000001" customHeight="1" x14ac:dyDescent="0.2">
      <c r="A18" s="69" t="s">
        <v>222</v>
      </c>
      <c r="B18" s="89" t="s">
        <v>0</v>
      </c>
      <c r="C18" s="85">
        <f t="shared" ref="C18:D18" si="1">SUBTOTAL(9,C19:C31)</f>
        <v>8095.6449199999997</v>
      </c>
      <c r="D18" s="85">
        <f t="shared" si="1"/>
        <v>6358.0789019999993</v>
      </c>
      <c r="E18" s="85">
        <f>SUBTOTAL(9,E19:E31)</f>
        <v>5981.7201250000016</v>
      </c>
      <c r="F18" s="88" t="s">
        <v>1</v>
      </c>
      <c r="G18" s="70" t="s">
        <v>205</v>
      </c>
      <c r="L18" s="5"/>
      <c r="M18" s="5"/>
    </row>
    <row r="19" spans="1:13" ht="20.100000000000001" customHeight="1" x14ac:dyDescent="0.2">
      <c r="A19" s="11"/>
      <c r="B19" s="27" t="s">
        <v>233</v>
      </c>
      <c r="C19" s="79">
        <v>3888.1068650000002</v>
      </c>
      <c r="D19" s="79">
        <v>3034.5312549999999</v>
      </c>
      <c r="E19" s="79">
        <v>2882.9146930000002</v>
      </c>
      <c r="F19" s="66" t="s">
        <v>208</v>
      </c>
      <c r="G19" s="56"/>
      <c r="I19" s="90"/>
      <c r="L19" s="5"/>
      <c r="M19" s="5"/>
    </row>
    <row r="20" spans="1:13" ht="20.100000000000001" customHeight="1" x14ac:dyDescent="0.2">
      <c r="A20" s="10"/>
      <c r="B20" s="26" t="s">
        <v>234</v>
      </c>
      <c r="C20" s="78">
        <v>2059.9708310000001</v>
      </c>
      <c r="D20" s="78">
        <v>1633.471254</v>
      </c>
      <c r="E20" s="78">
        <v>1572.1223210000001</v>
      </c>
      <c r="F20" s="65" t="s">
        <v>259</v>
      </c>
      <c r="G20" s="53"/>
      <c r="I20" s="90"/>
      <c r="L20" s="5"/>
      <c r="M20" s="5"/>
    </row>
    <row r="21" spans="1:13" ht="20.100000000000001" customHeight="1" x14ac:dyDescent="0.2">
      <c r="A21" s="11"/>
      <c r="B21" s="27" t="s">
        <v>235</v>
      </c>
      <c r="C21" s="79">
        <v>1209.665524</v>
      </c>
      <c r="D21" s="79">
        <v>927.71029699999997</v>
      </c>
      <c r="E21" s="79">
        <v>914.14137800000003</v>
      </c>
      <c r="F21" s="66" t="s">
        <v>209</v>
      </c>
      <c r="G21" s="56"/>
      <c r="I21" s="90"/>
      <c r="L21" s="5"/>
      <c r="M21" s="5"/>
    </row>
    <row r="22" spans="1:13" ht="20.100000000000001" customHeight="1" x14ac:dyDescent="0.2">
      <c r="A22" s="10"/>
      <c r="B22" s="26" t="s">
        <v>236</v>
      </c>
      <c r="C22" s="78">
        <v>320.85562599999997</v>
      </c>
      <c r="D22" s="78">
        <v>305.43763100000001</v>
      </c>
      <c r="E22" s="78">
        <v>217.97692000000001</v>
      </c>
      <c r="F22" s="65" t="s">
        <v>210</v>
      </c>
      <c r="G22" s="53"/>
      <c r="I22" s="90"/>
      <c r="L22" s="5"/>
      <c r="M22" s="5"/>
    </row>
    <row r="23" spans="1:13" ht="20.100000000000001" customHeight="1" x14ac:dyDescent="0.2">
      <c r="A23" s="11"/>
      <c r="B23" s="27" t="s">
        <v>237</v>
      </c>
      <c r="C23" s="79">
        <v>230.96466899999999</v>
      </c>
      <c r="D23" s="79">
        <v>164.970077</v>
      </c>
      <c r="E23" s="79">
        <v>134.83390399999999</v>
      </c>
      <c r="F23" s="66" t="s">
        <v>211</v>
      </c>
      <c r="G23" s="56"/>
      <c r="I23" s="90"/>
      <c r="L23" s="5"/>
      <c r="M23" s="5"/>
    </row>
    <row r="24" spans="1:13" ht="20.100000000000001" customHeight="1" x14ac:dyDescent="0.2">
      <c r="A24" s="10"/>
      <c r="B24" s="26" t="s">
        <v>238</v>
      </c>
      <c r="C24" s="78">
        <v>224.959408</v>
      </c>
      <c r="D24" s="78">
        <v>166.02175199999999</v>
      </c>
      <c r="E24" s="78">
        <v>132.23531800000001</v>
      </c>
      <c r="F24" s="65" t="s">
        <v>212</v>
      </c>
      <c r="G24" s="53"/>
      <c r="I24" s="90"/>
      <c r="L24" s="5"/>
      <c r="M24" s="5"/>
    </row>
    <row r="25" spans="1:13" ht="20.100000000000001" customHeight="1" x14ac:dyDescent="0.2">
      <c r="A25" s="11"/>
      <c r="B25" s="27" t="s">
        <v>239</v>
      </c>
      <c r="C25" s="79">
        <v>80.057861000000003</v>
      </c>
      <c r="D25" s="79">
        <v>62.740678000000003</v>
      </c>
      <c r="E25" s="79">
        <v>58.574719000000002</v>
      </c>
      <c r="F25" s="66" t="s">
        <v>213</v>
      </c>
      <c r="G25" s="56"/>
      <c r="I25" s="90"/>
      <c r="L25" s="5"/>
      <c r="M25" s="5"/>
    </row>
    <row r="26" spans="1:13" ht="20.100000000000001" customHeight="1" x14ac:dyDescent="0.2">
      <c r="A26" s="10"/>
      <c r="B26" s="26" t="s">
        <v>240</v>
      </c>
      <c r="C26" s="78">
        <v>58.780557000000002</v>
      </c>
      <c r="D26" s="78">
        <v>40.841638000000003</v>
      </c>
      <c r="E26" s="78">
        <v>38.635134999999998</v>
      </c>
      <c r="F26" s="65" t="s">
        <v>214</v>
      </c>
      <c r="G26" s="53"/>
      <c r="I26" s="90"/>
      <c r="L26" s="5"/>
      <c r="M26" s="5"/>
    </row>
    <row r="27" spans="1:13" ht="20.100000000000001" customHeight="1" x14ac:dyDescent="0.2">
      <c r="A27" s="11"/>
      <c r="B27" s="27" t="s">
        <v>241</v>
      </c>
      <c r="C27" s="79">
        <v>22.283579</v>
      </c>
      <c r="D27" s="79">
        <v>22.354320000000001</v>
      </c>
      <c r="E27" s="79">
        <v>30.285737000000001</v>
      </c>
      <c r="F27" s="66" t="s">
        <v>215</v>
      </c>
      <c r="G27" s="56"/>
      <c r="I27" s="90"/>
      <c r="L27" s="5"/>
      <c r="M27" s="5"/>
    </row>
    <row r="28" spans="1:13" ht="20.100000000000001" customHeight="1" x14ac:dyDescent="0.2">
      <c r="A28" s="10"/>
      <c r="B28" s="26" t="s">
        <v>242</v>
      </c>
      <c r="C28" s="78"/>
      <c r="D28" s="78"/>
      <c r="E28" s="78"/>
      <c r="F28" s="65" t="s">
        <v>216</v>
      </c>
      <c r="G28" s="53"/>
      <c r="I28" s="90"/>
      <c r="L28" s="5"/>
      <c r="M28" s="5"/>
    </row>
    <row r="29" spans="1:13" ht="20.100000000000001" customHeight="1" x14ac:dyDescent="0.2">
      <c r="A29" s="11"/>
      <c r="B29" s="27" t="s">
        <v>243</v>
      </c>
      <c r="C29" s="79"/>
      <c r="D29" s="79"/>
      <c r="E29" s="79"/>
      <c r="F29" s="66" t="s">
        <v>217</v>
      </c>
      <c r="G29" s="56"/>
      <c r="I29" s="90"/>
      <c r="L29" s="5"/>
      <c r="M29" s="5"/>
    </row>
    <row r="30" spans="1:13" ht="20.100000000000001" customHeight="1" x14ac:dyDescent="0.2">
      <c r="A30" s="10"/>
      <c r="B30" s="26" t="s">
        <v>244</v>
      </c>
      <c r="C30" s="78"/>
      <c r="D30" s="78"/>
      <c r="E30" s="78"/>
      <c r="F30" s="65" t="s">
        <v>218</v>
      </c>
      <c r="G30" s="53"/>
      <c r="I30" s="90"/>
      <c r="L30" s="5"/>
      <c r="M30" s="5"/>
    </row>
    <row r="31" spans="1:13" ht="20.100000000000001" customHeight="1" x14ac:dyDescent="0.2">
      <c r="A31" s="11"/>
      <c r="B31" s="27" t="s">
        <v>245</v>
      </c>
      <c r="C31" s="79"/>
      <c r="D31" s="79"/>
      <c r="E31" s="79"/>
      <c r="F31" s="66" t="s">
        <v>219</v>
      </c>
      <c r="G31" s="56"/>
      <c r="I31" s="90"/>
      <c r="L31" s="5"/>
      <c r="M31" s="5"/>
    </row>
    <row r="32" spans="1:13" ht="20.100000000000001" customHeight="1" x14ac:dyDescent="0.2">
      <c r="A32" s="69" t="s">
        <v>223</v>
      </c>
      <c r="B32" s="89" t="s">
        <v>0</v>
      </c>
      <c r="C32" s="85">
        <f t="shared" ref="C32:D32" si="2">SUBTOTAL(9,C33:C46)</f>
        <v>11705.792369000001</v>
      </c>
      <c r="D32" s="85">
        <f t="shared" si="2"/>
        <v>9145.7389939999975</v>
      </c>
      <c r="E32" s="85">
        <f>SUBTOTAL(9,E33:E46)</f>
        <v>10053.088562000001</v>
      </c>
      <c r="F32" s="88" t="s">
        <v>1</v>
      </c>
      <c r="G32" s="70" t="s">
        <v>206</v>
      </c>
      <c r="L32" s="5"/>
      <c r="M32" s="5"/>
    </row>
    <row r="33" spans="1:13" ht="20.100000000000001" customHeight="1" x14ac:dyDescent="0.2">
      <c r="A33" s="10"/>
      <c r="B33" s="26" t="s">
        <v>246</v>
      </c>
      <c r="C33" s="78">
        <v>5328.6327190000002</v>
      </c>
      <c r="D33" s="78">
        <v>4117.7756319999999</v>
      </c>
      <c r="E33" s="78">
        <v>5418.0305619999999</v>
      </c>
      <c r="F33" s="65" t="s">
        <v>519</v>
      </c>
      <c r="G33" s="53"/>
      <c r="I33" s="91"/>
      <c r="J33" s="91"/>
      <c r="K33"/>
      <c r="L33" s="5"/>
      <c r="M33" s="5"/>
    </row>
    <row r="34" spans="1:13" ht="20.100000000000001" customHeight="1" x14ac:dyDescent="0.2">
      <c r="A34" s="11"/>
      <c r="B34" s="27" t="s">
        <v>247</v>
      </c>
      <c r="C34" s="79">
        <v>4552.3939549999996</v>
      </c>
      <c r="D34" s="79">
        <v>2984.7188590000001</v>
      </c>
      <c r="E34" s="79">
        <v>2987.116493</v>
      </c>
      <c r="F34" s="66" t="s">
        <v>562</v>
      </c>
      <c r="G34" s="56"/>
      <c r="I34" s="91"/>
      <c r="J34" s="91"/>
      <c r="K34"/>
      <c r="L34" s="5"/>
      <c r="M34" s="5"/>
    </row>
    <row r="35" spans="1:13" ht="20.100000000000001" customHeight="1" x14ac:dyDescent="0.2">
      <c r="A35" s="10"/>
      <c r="B35" s="26" t="s">
        <v>248</v>
      </c>
      <c r="C35" s="78">
        <v>1787.6986059999999</v>
      </c>
      <c r="D35" s="78">
        <v>2001.7025269999999</v>
      </c>
      <c r="E35" s="78">
        <v>1602.4389289999999</v>
      </c>
      <c r="F35" s="65" t="s">
        <v>220</v>
      </c>
      <c r="G35" s="53"/>
      <c r="I35" s="91"/>
      <c r="J35" s="91"/>
      <c r="K35"/>
      <c r="L35" s="5"/>
      <c r="M35" s="5"/>
    </row>
    <row r="36" spans="1:13" ht="20.100000000000001" customHeight="1" x14ac:dyDescent="0.2">
      <c r="A36" s="11"/>
      <c r="B36" s="27" t="s">
        <v>572</v>
      </c>
      <c r="C36" s="79">
        <v>6.72736</v>
      </c>
      <c r="D36" s="79">
        <v>11.488147</v>
      </c>
      <c r="E36" s="79">
        <v>16.467039</v>
      </c>
      <c r="F36" s="66" t="s">
        <v>261</v>
      </c>
      <c r="G36" s="56"/>
      <c r="I36" s="91"/>
      <c r="J36" s="91"/>
      <c r="K36"/>
      <c r="L36" s="5"/>
      <c r="M36" s="5"/>
    </row>
    <row r="37" spans="1:13" ht="20.100000000000001" customHeight="1" x14ac:dyDescent="0.2">
      <c r="A37" s="10"/>
      <c r="B37" s="26" t="s">
        <v>249</v>
      </c>
      <c r="C37" s="78">
        <v>13.87641</v>
      </c>
      <c r="D37" s="78">
        <v>14.240125000000001</v>
      </c>
      <c r="E37" s="78">
        <v>13.073757000000001</v>
      </c>
      <c r="F37" s="65" t="s">
        <v>520</v>
      </c>
      <c r="G37" s="53"/>
      <c r="I37" s="91"/>
      <c r="J37" s="91"/>
      <c r="K37"/>
      <c r="L37" s="5"/>
      <c r="M37" s="5"/>
    </row>
    <row r="38" spans="1:13" ht="20.100000000000001" customHeight="1" x14ac:dyDescent="0.2">
      <c r="A38" s="11"/>
      <c r="B38" s="27" t="s">
        <v>250</v>
      </c>
      <c r="C38" s="79">
        <v>1.8953260000000001</v>
      </c>
      <c r="D38" s="79">
        <v>6.9068149999999999</v>
      </c>
      <c r="E38" s="79">
        <v>7.7999749999999999</v>
      </c>
      <c r="F38" s="66" t="s">
        <v>262</v>
      </c>
      <c r="G38" s="56"/>
      <c r="I38" s="91"/>
      <c r="J38" s="91"/>
      <c r="K38"/>
      <c r="L38" s="5"/>
      <c r="M38" s="5"/>
    </row>
    <row r="39" spans="1:13" ht="20.100000000000001" customHeight="1" x14ac:dyDescent="0.2">
      <c r="A39" s="10"/>
      <c r="B39" s="26" t="s">
        <v>571</v>
      </c>
      <c r="C39" s="78">
        <v>4.2896859999999997</v>
      </c>
      <c r="D39" s="78">
        <v>2.4316309999999999</v>
      </c>
      <c r="E39" s="78">
        <v>3.4549439999999998</v>
      </c>
      <c r="F39" s="65" t="s">
        <v>263</v>
      </c>
      <c r="G39" s="53"/>
      <c r="I39" s="91"/>
      <c r="J39" s="91"/>
      <c r="K39"/>
      <c r="L39" s="5"/>
      <c r="M39" s="5"/>
    </row>
    <row r="40" spans="1:13" ht="20.100000000000001" customHeight="1" x14ac:dyDescent="0.2">
      <c r="A40" s="11"/>
      <c r="B40" s="27" t="s">
        <v>251</v>
      </c>
      <c r="C40" s="79">
        <v>4.7372959999999997</v>
      </c>
      <c r="D40" s="79">
        <v>3.007898</v>
      </c>
      <c r="E40" s="79">
        <v>2.4307639999999999</v>
      </c>
      <c r="F40" s="66" t="s">
        <v>521</v>
      </c>
      <c r="G40" s="56"/>
      <c r="I40" s="91"/>
      <c r="J40" s="91"/>
      <c r="K40"/>
      <c r="L40" s="5"/>
      <c r="M40" s="5"/>
    </row>
    <row r="41" spans="1:13" ht="20.100000000000001" customHeight="1" x14ac:dyDescent="0.2">
      <c r="A41" s="10"/>
      <c r="B41" s="26" t="s">
        <v>253</v>
      </c>
      <c r="C41" s="78">
        <v>2.0872549999999999</v>
      </c>
      <c r="D41" s="78">
        <v>0.86257200000000001</v>
      </c>
      <c r="E41" s="78">
        <v>0.93013599999999996</v>
      </c>
      <c r="F41" s="65" t="s">
        <v>525</v>
      </c>
      <c r="G41" s="53"/>
      <c r="I41" s="91"/>
      <c r="J41" s="91"/>
      <c r="K41"/>
      <c r="L41" s="5"/>
      <c r="M41" s="5"/>
    </row>
    <row r="42" spans="1:13" ht="20.100000000000001" customHeight="1" x14ac:dyDescent="0.2">
      <c r="A42" s="11"/>
      <c r="B42" s="27" t="s">
        <v>252</v>
      </c>
      <c r="C42" s="79">
        <v>2.704348</v>
      </c>
      <c r="D42" s="79">
        <v>2.150455</v>
      </c>
      <c r="E42" s="79">
        <v>0.70953100000000002</v>
      </c>
      <c r="F42" s="66" t="s">
        <v>524</v>
      </c>
      <c r="G42" s="56"/>
      <c r="I42" s="91"/>
      <c r="J42" s="91"/>
      <c r="K42"/>
      <c r="L42" s="5"/>
      <c r="M42" s="5"/>
    </row>
    <row r="43" spans="1:13" ht="20.100000000000001" customHeight="1" x14ac:dyDescent="0.2">
      <c r="A43" s="10"/>
      <c r="B43" s="26" t="s">
        <v>254</v>
      </c>
      <c r="C43" s="78">
        <v>0.46229999999999999</v>
      </c>
      <c r="D43" s="78">
        <v>0.27381100000000003</v>
      </c>
      <c r="E43" s="78">
        <v>0.34725299999999998</v>
      </c>
      <c r="F43" s="65" t="s">
        <v>518</v>
      </c>
      <c r="G43" s="53"/>
      <c r="I43" s="91"/>
      <c r="J43" s="91"/>
      <c r="K43"/>
      <c r="L43" s="5"/>
      <c r="M43" s="5"/>
    </row>
    <row r="44" spans="1:13" ht="20.100000000000001" customHeight="1" x14ac:dyDescent="0.2">
      <c r="A44" s="11"/>
      <c r="B44" s="27" t="s">
        <v>255</v>
      </c>
      <c r="C44" s="79">
        <v>0.22709699999999999</v>
      </c>
      <c r="D44" s="79">
        <v>7.5227000000000002E-2</v>
      </c>
      <c r="E44" s="79">
        <v>0.139657</v>
      </c>
      <c r="F44" s="66" t="s">
        <v>523</v>
      </c>
      <c r="G44" s="56"/>
      <c r="I44" s="91"/>
      <c r="J44" s="91"/>
      <c r="K44"/>
      <c r="L44" s="5"/>
      <c r="M44" s="5"/>
    </row>
    <row r="45" spans="1:13" ht="20.100000000000001" customHeight="1" x14ac:dyDescent="0.2">
      <c r="A45" s="10"/>
      <c r="B45" s="26" t="s">
        <v>257</v>
      </c>
      <c r="C45" s="78">
        <v>6.0011000000000002E-2</v>
      </c>
      <c r="D45" s="78">
        <v>7.0379999999999998E-2</v>
      </c>
      <c r="E45" s="78">
        <v>0.13725799999999999</v>
      </c>
      <c r="F45" s="65" t="s">
        <v>260</v>
      </c>
      <c r="G45" s="53"/>
      <c r="I45" s="91"/>
      <c r="J45" s="91"/>
      <c r="K45"/>
      <c r="L45" s="5"/>
      <c r="M45" s="5"/>
    </row>
    <row r="46" spans="1:13" ht="20.100000000000001" customHeight="1" thickBot="1" x14ac:dyDescent="0.25">
      <c r="A46" s="11"/>
      <c r="B46" s="27" t="s">
        <v>256</v>
      </c>
      <c r="C46" s="79"/>
      <c r="D46" s="79">
        <v>3.4915000000000002E-2</v>
      </c>
      <c r="E46" s="79">
        <v>1.2264000000000001E-2</v>
      </c>
      <c r="F46" s="66" t="s">
        <v>522</v>
      </c>
      <c r="G46" s="56"/>
      <c r="I46" s="91"/>
      <c r="J46" s="91"/>
      <c r="K46"/>
      <c r="L46" s="5"/>
      <c r="M46" s="5"/>
    </row>
    <row r="47" spans="1:13" ht="19.5" customHeight="1" thickBot="1" x14ac:dyDescent="0.25">
      <c r="A47" s="22"/>
      <c r="B47" s="64" t="s">
        <v>118</v>
      </c>
      <c r="C47" s="81">
        <f t="shared" ref="C47:D47" si="3">SUBTOTAL(9,C8:C46)</f>
        <v>51139.384846999994</v>
      </c>
      <c r="D47" s="81">
        <f t="shared" si="3"/>
        <v>39497.717181999993</v>
      </c>
      <c r="E47" s="81">
        <f>SUBTOTAL(9,E8:E46)</f>
        <v>39756.556612</v>
      </c>
      <c r="F47" s="68" t="s">
        <v>1</v>
      </c>
      <c r="G47" s="25"/>
      <c r="L47" s="5"/>
      <c r="M47" s="5"/>
    </row>
    <row r="48" spans="1:13" ht="35.1" customHeight="1" x14ac:dyDescent="0.2">
      <c r="A48" s="2"/>
      <c r="B48" s="2"/>
      <c r="C48" s="93"/>
      <c r="D48" s="93"/>
      <c r="E48" s="93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110</v>
      </c>
    </row>
    <row r="2" spans="1:8" ht="45" customHeight="1" x14ac:dyDescent="0.2">
      <c r="G2" s="49"/>
    </row>
    <row r="3" spans="1:8" ht="30" customHeight="1" x14ac:dyDescent="0.2">
      <c r="A3" s="98" t="s">
        <v>74</v>
      </c>
      <c r="B3" s="98"/>
      <c r="C3" s="98"/>
      <c r="D3" s="98"/>
      <c r="E3" s="98"/>
      <c r="F3" s="98"/>
    </row>
    <row r="4" spans="1:8" ht="30" customHeight="1" x14ac:dyDescent="0.2">
      <c r="A4" s="98" t="s">
        <v>75</v>
      </c>
      <c r="B4" s="98"/>
      <c r="C4" s="98"/>
      <c r="D4" s="98"/>
      <c r="E4" s="98"/>
      <c r="F4" s="98"/>
    </row>
    <row r="5" spans="1:8" ht="36" customHeight="1" x14ac:dyDescent="0.2">
      <c r="A5" s="7"/>
      <c r="B5" s="96"/>
      <c r="C5" s="97"/>
      <c r="D5" s="50" t="s">
        <v>53</v>
      </c>
      <c r="E5" s="50" t="s">
        <v>62</v>
      </c>
      <c r="F5" s="51" t="s">
        <v>182</v>
      </c>
    </row>
    <row r="6" spans="1:8" ht="15.75" customHeight="1" x14ac:dyDescent="0.2">
      <c r="A6" s="7" t="s">
        <v>22</v>
      </c>
      <c r="B6" s="96" t="s">
        <v>83</v>
      </c>
      <c r="C6" s="97"/>
      <c r="D6" s="16" t="s">
        <v>54</v>
      </c>
      <c r="E6" s="16" t="s">
        <v>61</v>
      </c>
      <c r="F6" s="109" t="s">
        <v>183</v>
      </c>
    </row>
    <row r="7" spans="1:8" ht="18" customHeight="1" x14ac:dyDescent="0.2">
      <c r="A7" s="7" t="s">
        <v>24</v>
      </c>
      <c r="B7" s="96" t="s">
        <v>84</v>
      </c>
      <c r="C7" s="97"/>
      <c r="D7" s="108" t="s">
        <v>119</v>
      </c>
      <c r="E7" s="108"/>
      <c r="F7" s="110"/>
    </row>
    <row r="8" spans="1:8" ht="18" customHeight="1" x14ac:dyDescent="0.2">
      <c r="A8" s="10">
        <v>2015</v>
      </c>
      <c r="B8" s="52" t="s">
        <v>105</v>
      </c>
      <c r="C8" s="53" t="s">
        <v>95</v>
      </c>
      <c r="D8" s="82">
        <v>15841.608795</v>
      </c>
      <c r="E8" s="82">
        <v>51139.384847000001</v>
      </c>
      <c r="F8" s="54">
        <f>D8/E8*100</f>
        <v>30.977315903183612</v>
      </c>
    </row>
    <row r="9" spans="1:8" ht="18" customHeight="1" x14ac:dyDescent="0.2">
      <c r="A9" s="11">
        <v>2015</v>
      </c>
      <c r="B9" s="55" t="s">
        <v>106</v>
      </c>
      <c r="C9" s="56" t="s">
        <v>96</v>
      </c>
      <c r="D9" s="83">
        <v>16655.954892000002</v>
      </c>
      <c r="E9" s="83">
        <v>54255.579189999997</v>
      </c>
      <c r="F9" s="57">
        <f t="shared" ref="F9:F20" si="0">D9/E9*100</f>
        <v>30.699063839447334</v>
      </c>
    </row>
    <row r="10" spans="1:8" ht="18" customHeight="1" x14ac:dyDescent="0.2">
      <c r="A10" s="10">
        <v>2016</v>
      </c>
      <c r="B10" s="52" t="s">
        <v>97</v>
      </c>
      <c r="C10" s="53" t="s">
        <v>85</v>
      </c>
      <c r="D10" s="82">
        <v>12708.491765999999</v>
      </c>
      <c r="E10" s="82">
        <v>48995.851939</v>
      </c>
      <c r="F10" s="54">
        <f t="shared" si="0"/>
        <v>25.93789323598682</v>
      </c>
    </row>
    <row r="11" spans="1:8" ht="18" customHeight="1" x14ac:dyDescent="0.2">
      <c r="A11" s="11">
        <v>2016</v>
      </c>
      <c r="B11" s="55" t="s">
        <v>98</v>
      </c>
      <c r="C11" s="56" t="s">
        <v>86</v>
      </c>
      <c r="D11" s="83">
        <v>13838.191693999999</v>
      </c>
      <c r="E11" s="83">
        <v>44562.299589000002</v>
      </c>
      <c r="F11" s="57">
        <f t="shared" si="0"/>
        <v>31.053585253970812</v>
      </c>
    </row>
    <row r="12" spans="1:8" ht="18" customHeight="1" x14ac:dyDescent="0.2">
      <c r="A12" s="10">
        <v>2016</v>
      </c>
      <c r="B12" s="52" t="s">
        <v>99</v>
      </c>
      <c r="C12" s="53" t="s">
        <v>87</v>
      </c>
      <c r="D12" s="82">
        <v>15425.97884</v>
      </c>
      <c r="E12" s="82">
        <v>46942.342365999997</v>
      </c>
      <c r="F12" s="54">
        <f t="shared" si="0"/>
        <v>32.861544742967332</v>
      </c>
    </row>
    <row r="13" spans="1:8" ht="18" customHeight="1" x14ac:dyDescent="0.2">
      <c r="A13" s="11">
        <v>2016</v>
      </c>
      <c r="B13" s="55" t="s">
        <v>100</v>
      </c>
      <c r="C13" s="56" t="s">
        <v>88</v>
      </c>
      <c r="D13" s="83">
        <v>14398.281650999999</v>
      </c>
      <c r="E13" s="83">
        <v>44210.982059000002</v>
      </c>
      <c r="F13" s="57">
        <f t="shared" si="0"/>
        <v>32.567206111335295</v>
      </c>
    </row>
    <row r="14" spans="1:8" ht="18" customHeight="1" x14ac:dyDescent="0.2">
      <c r="A14" s="10">
        <v>2016</v>
      </c>
      <c r="B14" s="52" t="s">
        <v>101</v>
      </c>
      <c r="C14" s="53" t="s">
        <v>89</v>
      </c>
      <c r="D14" s="82">
        <v>16315.411754000001</v>
      </c>
      <c r="E14" s="82">
        <v>48315.619323999999</v>
      </c>
      <c r="F14" s="54">
        <f t="shared" si="0"/>
        <v>33.768400327418725</v>
      </c>
    </row>
    <row r="15" spans="1:8" ht="18" customHeight="1" x14ac:dyDescent="0.2">
      <c r="A15" s="11">
        <v>2016</v>
      </c>
      <c r="B15" s="55" t="s">
        <v>107</v>
      </c>
      <c r="C15" s="56" t="s">
        <v>90</v>
      </c>
      <c r="D15" s="83">
        <v>14673.520452000001</v>
      </c>
      <c r="E15" s="83">
        <v>44424.089144999998</v>
      </c>
      <c r="F15" s="57">
        <f t="shared" si="0"/>
        <v>33.030548818020115</v>
      </c>
    </row>
    <row r="16" spans="1:8" ht="18" customHeight="1" x14ac:dyDescent="0.2">
      <c r="A16" s="10">
        <v>2016</v>
      </c>
      <c r="B16" s="52" t="s">
        <v>108</v>
      </c>
      <c r="C16" s="53" t="s">
        <v>91</v>
      </c>
      <c r="D16" s="82">
        <v>12374.605503999999</v>
      </c>
      <c r="E16" s="82">
        <v>36674.912578000003</v>
      </c>
      <c r="F16" s="54">
        <f t="shared" si="0"/>
        <v>33.741336063669564</v>
      </c>
    </row>
    <row r="17" spans="1:6" ht="18" customHeight="1" x14ac:dyDescent="0.2">
      <c r="A17" s="11">
        <v>2016</v>
      </c>
      <c r="B17" s="55" t="s">
        <v>102</v>
      </c>
      <c r="C17" s="56" t="s">
        <v>92</v>
      </c>
      <c r="D17" s="83">
        <v>15821.20376</v>
      </c>
      <c r="E17" s="83">
        <v>44135.750831999998</v>
      </c>
      <c r="F17" s="57">
        <f t="shared" si="0"/>
        <v>35.846685423393907</v>
      </c>
    </row>
    <row r="18" spans="1:6" ht="18" customHeight="1" x14ac:dyDescent="0.2">
      <c r="A18" s="10">
        <v>2016</v>
      </c>
      <c r="B18" s="52" t="s">
        <v>103</v>
      </c>
      <c r="C18" s="53" t="s">
        <v>93</v>
      </c>
      <c r="D18" s="82">
        <v>13089.304006</v>
      </c>
      <c r="E18" s="82">
        <v>33200.907458000001</v>
      </c>
      <c r="F18" s="54">
        <f t="shared" si="0"/>
        <v>39.424536882187041</v>
      </c>
    </row>
    <row r="19" spans="1:6" ht="18" customHeight="1" x14ac:dyDescent="0.2">
      <c r="A19" s="11">
        <v>2016</v>
      </c>
      <c r="B19" s="55" t="s">
        <v>104</v>
      </c>
      <c r="C19" s="56" t="s">
        <v>94</v>
      </c>
      <c r="D19" s="83">
        <v>14988.783635</v>
      </c>
      <c r="E19" s="83">
        <v>39497.717182</v>
      </c>
      <c r="F19" s="57">
        <f t="shared" si="0"/>
        <v>37.948480834813225</v>
      </c>
    </row>
    <row r="20" spans="1:6" ht="18" customHeight="1" thickBot="1" x14ac:dyDescent="0.25">
      <c r="A20" s="58">
        <v>2016</v>
      </c>
      <c r="B20" s="59" t="s">
        <v>105</v>
      </c>
      <c r="C20" s="60" t="s">
        <v>95</v>
      </c>
      <c r="D20" s="84">
        <v>14397.215461</v>
      </c>
      <c r="E20" s="84">
        <v>39756.556612</v>
      </c>
      <c r="F20" s="61">
        <f t="shared" si="0"/>
        <v>36.213436695506942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topLeftCell="A4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8" t="s">
        <v>76</v>
      </c>
      <c r="B3" s="98"/>
      <c r="C3" s="98"/>
      <c r="D3" s="98"/>
    </row>
    <row r="4" spans="1:6" ht="30" customHeight="1" x14ac:dyDescent="0.2">
      <c r="A4" s="98" t="s">
        <v>82</v>
      </c>
      <c r="B4" s="98"/>
      <c r="C4" s="98"/>
      <c r="D4" s="98"/>
    </row>
    <row r="5" spans="1:6" ht="36" customHeight="1" x14ac:dyDescent="0.2">
      <c r="A5" s="7"/>
      <c r="B5" s="50" t="s">
        <v>53</v>
      </c>
      <c r="C5" s="50" t="s">
        <v>62</v>
      </c>
      <c r="D5" s="51" t="s">
        <v>182</v>
      </c>
    </row>
    <row r="6" spans="1:6" ht="15.75" customHeight="1" x14ac:dyDescent="0.2">
      <c r="A6" s="7" t="s">
        <v>22</v>
      </c>
      <c r="B6" s="16" t="s">
        <v>54</v>
      </c>
      <c r="C6" s="16" t="s">
        <v>61</v>
      </c>
      <c r="D6" s="109" t="s">
        <v>183</v>
      </c>
    </row>
    <row r="7" spans="1:6" ht="18" customHeight="1" x14ac:dyDescent="0.2">
      <c r="A7" s="7" t="s">
        <v>24</v>
      </c>
      <c r="B7" s="108" t="s">
        <v>119</v>
      </c>
      <c r="C7" s="108"/>
      <c r="D7" s="110"/>
    </row>
    <row r="8" spans="1:6" ht="18" customHeight="1" x14ac:dyDescent="0.2">
      <c r="A8" s="10">
        <v>2006</v>
      </c>
      <c r="B8" s="82">
        <v>85528.756443000006</v>
      </c>
      <c r="C8" s="82">
        <v>261401.60407399997</v>
      </c>
      <c r="D8" s="54">
        <f>B8/C8*100</f>
        <v>32.719292884976994</v>
      </c>
    </row>
    <row r="9" spans="1:6" ht="18" customHeight="1" x14ac:dyDescent="0.2">
      <c r="A9" s="11">
        <v>2007</v>
      </c>
      <c r="B9" s="83">
        <v>104467.908199</v>
      </c>
      <c r="C9" s="83">
        <v>338088.045812</v>
      </c>
      <c r="D9" s="57">
        <f t="shared" ref="D9:D17" si="0">B9/C9*100</f>
        <v>30.899616089085647</v>
      </c>
    </row>
    <row r="10" spans="1:6" ht="18" customHeight="1" x14ac:dyDescent="0.2">
      <c r="A10" s="10">
        <v>2008</v>
      </c>
      <c r="B10" s="82">
        <v>121621.62354900001</v>
      </c>
      <c r="C10" s="82">
        <v>431752.65124400001</v>
      </c>
      <c r="D10" s="54">
        <f t="shared" si="0"/>
        <v>28.16928238855607</v>
      </c>
    </row>
    <row r="11" spans="1:6" ht="18" customHeight="1" x14ac:dyDescent="0.2">
      <c r="A11" s="11">
        <v>2009</v>
      </c>
      <c r="B11" s="83">
        <v>109618.86309</v>
      </c>
      <c r="C11" s="83">
        <v>358290.170148</v>
      </c>
      <c r="D11" s="57">
        <f t="shared" si="0"/>
        <v>30.594995962272538</v>
      </c>
    </row>
    <row r="12" spans="1:6" ht="18" customHeight="1" x14ac:dyDescent="0.2">
      <c r="A12" s="10">
        <v>2010</v>
      </c>
      <c r="B12" s="82">
        <v>134609.56175499997</v>
      </c>
      <c r="C12" s="82">
        <v>400735.52090999996</v>
      </c>
      <c r="D12" s="54">
        <f t="shared" si="0"/>
        <v>33.590623923061599</v>
      </c>
    </row>
    <row r="13" spans="1:6" ht="18" customHeight="1" x14ac:dyDescent="0.2">
      <c r="A13" s="11">
        <v>2011</v>
      </c>
      <c r="B13" s="83">
        <v>176567.73164899999</v>
      </c>
      <c r="C13" s="83">
        <v>493449.08258499997</v>
      </c>
      <c r="D13" s="57">
        <f t="shared" si="0"/>
        <v>35.782360912300412</v>
      </c>
    </row>
    <row r="14" spans="1:6" ht="18" customHeight="1" x14ac:dyDescent="0.2">
      <c r="A14" s="10">
        <v>2012</v>
      </c>
      <c r="B14" s="82">
        <v>190951.55351299999</v>
      </c>
      <c r="C14" s="82">
        <v>583473.06787499995</v>
      </c>
      <c r="D14" s="54">
        <f t="shared" si="0"/>
        <v>32.726712512788744</v>
      </c>
    </row>
    <row r="15" spans="1:6" ht="18" customHeight="1" x14ac:dyDescent="0.2">
      <c r="A15" s="11">
        <v>2013</v>
      </c>
      <c r="B15" s="83">
        <v>202443.212959</v>
      </c>
      <c r="C15" s="83">
        <v>630582.43309199996</v>
      </c>
      <c r="D15" s="57">
        <f t="shared" si="0"/>
        <v>32.104163125245861</v>
      </c>
    </row>
    <row r="16" spans="1:6" ht="18" customHeight="1" x14ac:dyDescent="0.2">
      <c r="A16" s="10">
        <v>2014</v>
      </c>
      <c r="B16" s="82">
        <v>217029.90358300001</v>
      </c>
      <c r="C16" s="82">
        <v>651875.76067400002</v>
      </c>
      <c r="D16" s="54">
        <f t="shared" si="0"/>
        <v>33.293139072789614</v>
      </c>
    </row>
    <row r="17" spans="1:4" ht="18" customHeight="1" thickBot="1" x14ac:dyDescent="0.25">
      <c r="A17" s="18">
        <v>2015</v>
      </c>
      <c r="B17" s="86">
        <v>189901.077563</v>
      </c>
      <c r="C17" s="86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110</v>
      </c>
    </row>
    <row r="2" spans="1:18" ht="42.75" customHeight="1" x14ac:dyDescent="0.2"/>
    <row r="3" spans="1:18" ht="23.25" customHeight="1" x14ac:dyDescent="0.2">
      <c r="A3" s="102" t="s">
        <v>610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Q3" s="5"/>
      <c r="R3" s="5"/>
    </row>
    <row r="4" spans="1:18" ht="23.25" customHeight="1" x14ac:dyDescent="0.2">
      <c r="A4" s="102" t="s">
        <v>609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Q4" s="5"/>
      <c r="R4" s="5"/>
    </row>
    <row r="5" spans="1:18" ht="18" customHeight="1" x14ac:dyDescent="0.2">
      <c r="A5" s="17"/>
      <c r="B5" s="115" t="s">
        <v>190</v>
      </c>
      <c r="C5" s="116"/>
      <c r="D5" s="116"/>
      <c r="E5" s="116"/>
      <c r="F5" s="116"/>
      <c r="G5" s="117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7" t="s">
        <v>161</v>
      </c>
      <c r="B6" s="111" t="s">
        <v>191</v>
      </c>
      <c r="C6" s="112"/>
      <c r="D6" s="111" t="s">
        <v>186</v>
      </c>
      <c r="E6" s="112"/>
      <c r="F6" s="111" t="s">
        <v>118</v>
      </c>
      <c r="G6" s="112"/>
      <c r="H6" s="111" t="s">
        <v>193</v>
      </c>
      <c r="I6" s="112"/>
      <c r="J6" s="111" t="s">
        <v>188</v>
      </c>
      <c r="K6" s="112"/>
      <c r="L6" s="96" t="s">
        <v>38</v>
      </c>
      <c r="Q6" s="5"/>
      <c r="R6" s="5"/>
    </row>
    <row r="7" spans="1:18" ht="18" customHeight="1" x14ac:dyDescent="0.2">
      <c r="A7" s="97"/>
      <c r="B7" s="118" t="s">
        <v>192</v>
      </c>
      <c r="C7" s="119"/>
      <c r="D7" s="113" t="s">
        <v>187</v>
      </c>
      <c r="E7" s="114"/>
      <c r="F7" s="113" t="s">
        <v>1</v>
      </c>
      <c r="G7" s="114"/>
      <c r="H7" s="113" t="s">
        <v>194</v>
      </c>
      <c r="I7" s="114"/>
      <c r="J7" s="113" t="s">
        <v>189</v>
      </c>
      <c r="K7" s="114"/>
      <c r="L7" s="96"/>
      <c r="Q7" s="5"/>
      <c r="R7" s="5"/>
    </row>
    <row r="8" spans="1:18" ht="18" customHeight="1" x14ac:dyDescent="0.2">
      <c r="A8" s="97"/>
      <c r="B8" s="87" t="s">
        <v>560</v>
      </c>
      <c r="C8" s="87" t="s">
        <v>561</v>
      </c>
      <c r="D8" s="87" t="s">
        <v>560</v>
      </c>
      <c r="E8" s="87" t="s">
        <v>561</v>
      </c>
      <c r="F8" s="87" t="s">
        <v>560</v>
      </c>
      <c r="G8" s="87" t="s">
        <v>561</v>
      </c>
      <c r="H8" s="87" t="s">
        <v>560</v>
      </c>
      <c r="I8" s="87" t="s">
        <v>561</v>
      </c>
      <c r="J8" s="87" t="s">
        <v>560</v>
      </c>
      <c r="K8" s="87" t="s">
        <v>561</v>
      </c>
      <c r="L8" s="96"/>
      <c r="Q8" s="5"/>
      <c r="R8" s="5"/>
    </row>
    <row r="9" spans="1:18" ht="20.100000000000001" customHeight="1" x14ac:dyDescent="0.2">
      <c r="A9" s="31" t="s">
        <v>46</v>
      </c>
      <c r="B9" s="71">
        <v>1197.897136</v>
      </c>
      <c r="C9" s="71">
        <v>1478.0431349999999</v>
      </c>
      <c r="D9" s="71">
        <v>1340.15389</v>
      </c>
      <c r="E9" s="71">
        <v>689.40846199999999</v>
      </c>
      <c r="F9" s="71">
        <v>2538.0510260000001</v>
      </c>
      <c r="G9" s="71">
        <v>2167.4515969999998</v>
      </c>
      <c r="H9" s="71">
        <v>2204.693526</v>
      </c>
      <c r="I9" s="71">
        <v>2105.4478979999999</v>
      </c>
      <c r="J9" s="71">
        <v>333.35750000000007</v>
      </c>
      <c r="K9" s="71">
        <v>62.00369899999987</v>
      </c>
      <c r="L9" s="14" t="s">
        <v>184</v>
      </c>
      <c r="Q9" s="5"/>
      <c r="R9" s="5"/>
    </row>
    <row r="10" spans="1:18" ht="20.100000000000001" customHeight="1" x14ac:dyDescent="0.2">
      <c r="A10" s="32" t="s">
        <v>39</v>
      </c>
      <c r="B10" s="72">
        <v>451.370002</v>
      </c>
      <c r="C10" s="72">
        <v>449.92235099999999</v>
      </c>
      <c r="D10" s="72">
        <v>72.120414999999994</v>
      </c>
      <c r="E10" s="72">
        <v>179.73005800000001</v>
      </c>
      <c r="F10" s="72">
        <v>523.49041699999998</v>
      </c>
      <c r="G10" s="72">
        <v>629.65240900000003</v>
      </c>
      <c r="H10" s="72">
        <v>169.49153100000001</v>
      </c>
      <c r="I10" s="72">
        <v>121.842854</v>
      </c>
      <c r="J10" s="72">
        <v>353.99888599999997</v>
      </c>
      <c r="K10" s="72">
        <v>507.80955500000005</v>
      </c>
      <c r="L10" s="15" t="s">
        <v>41</v>
      </c>
      <c r="Q10" s="5"/>
      <c r="R10" s="5"/>
    </row>
    <row r="11" spans="1:18" ht="20.100000000000001" customHeight="1" x14ac:dyDescent="0.2">
      <c r="A11" s="31" t="s">
        <v>44</v>
      </c>
      <c r="B11" s="71">
        <v>409.85239100000001</v>
      </c>
      <c r="C11" s="71">
        <v>364.64099199999998</v>
      </c>
      <c r="D11" s="71">
        <v>64.253454000000005</v>
      </c>
      <c r="E11" s="71">
        <v>114.103362</v>
      </c>
      <c r="F11" s="71">
        <v>474.10584500000004</v>
      </c>
      <c r="G11" s="71">
        <v>478.74435399999999</v>
      </c>
      <c r="H11" s="71">
        <v>120.58027300000001</v>
      </c>
      <c r="I11" s="71">
        <v>94.014283000000006</v>
      </c>
      <c r="J11" s="71">
        <v>353.52557200000001</v>
      </c>
      <c r="K11" s="71">
        <v>384.73007099999995</v>
      </c>
      <c r="L11" s="14" t="s">
        <v>43</v>
      </c>
      <c r="Q11" s="5"/>
      <c r="R11" s="5"/>
    </row>
    <row r="12" spans="1:18" ht="20.100000000000001" customHeight="1" x14ac:dyDescent="0.2">
      <c r="A12" s="32" t="s">
        <v>40</v>
      </c>
      <c r="B12" s="72">
        <v>229.48779400000001</v>
      </c>
      <c r="C12" s="72">
        <v>224.551153</v>
      </c>
      <c r="D12" s="72">
        <v>383.63065</v>
      </c>
      <c r="E12" s="72">
        <v>259.05015200000003</v>
      </c>
      <c r="F12" s="72">
        <v>613.11844399999995</v>
      </c>
      <c r="G12" s="72">
        <v>483.60130500000002</v>
      </c>
      <c r="H12" s="72">
        <v>458.00627900000001</v>
      </c>
      <c r="I12" s="72">
        <v>350.89729499999999</v>
      </c>
      <c r="J12" s="72">
        <v>155.11216499999995</v>
      </c>
      <c r="K12" s="72">
        <v>132.70401000000004</v>
      </c>
      <c r="L12" s="15" t="s">
        <v>42</v>
      </c>
      <c r="Q12" s="5"/>
      <c r="R12" s="5"/>
    </row>
    <row r="13" spans="1:18" ht="20.100000000000001" customHeight="1" thickBot="1" x14ac:dyDescent="0.25">
      <c r="A13" s="31" t="s">
        <v>45</v>
      </c>
      <c r="B13" s="71">
        <v>226.06640400000001</v>
      </c>
      <c r="C13" s="71">
        <v>198.016279</v>
      </c>
      <c r="D13" s="71">
        <v>24.138797</v>
      </c>
      <c r="E13" s="71">
        <v>17.000883999999999</v>
      </c>
      <c r="F13" s="71">
        <v>250.20520100000002</v>
      </c>
      <c r="G13" s="71">
        <v>215.01716299999998</v>
      </c>
      <c r="H13" s="71">
        <v>356.36862500000001</v>
      </c>
      <c r="I13" s="71">
        <v>309.323958</v>
      </c>
      <c r="J13" s="71">
        <v>-106.16342399999999</v>
      </c>
      <c r="K13" s="71">
        <v>-94.306795000000022</v>
      </c>
      <c r="L13" s="14" t="s">
        <v>185</v>
      </c>
      <c r="Q13" s="5"/>
      <c r="R13" s="5"/>
    </row>
    <row r="14" spans="1:18" ht="19.5" customHeight="1" thickBot="1" x14ac:dyDescent="0.25">
      <c r="A14" s="33" t="s">
        <v>118</v>
      </c>
      <c r="B14" s="73">
        <f t="shared" ref="B14:J14" si="0">SUM(B9:B13)</f>
        <v>2514.6737270000003</v>
      </c>
      <c r="C14" s="73">
        <f t="shared" si="0"/>
        <v>2715.1739099999995</v>
      </c>
      <c r="D14" s="73">
        <f t="shared" si="0"/>
        <v>1884.2972060000002</v>
      </c>
      <c r="E14" s="73">
        <f t="shared" si="0"/>
        <v>1259.2929180000001</v>
      </c>
      <c r="F14" s="73">
        <f t="shared" si="0"/>
        <v>4398.9709329999996</v>
      </c>
      <c r="G14" s="73">
        <f t="shared" si="0"/>
        <v>3974.4668279999996</v>
      </c>
      <c r="H14" s="73">
        <f t="shared" si="0"/>
        <v>3309.1402340000004</v>
      </c>
      <c r="I14" s="73">
        <f t="shared" si="0"/>
        <v>2981.526288</v>
      </c>
      <c r="J14" s="73">
        <f t="shared" si="0"/>
        <v>1089.8306989999999</v>
      </c>
      <c r="K14" s="73">
        <f>SUM(K9:K13)</f>
        <v>992.94054000000006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8" t="s">
        <v>162</v>
      </c>
      <c r="B3" s="98"/>
      <c r="C3" s="98"/>
      <c r="D3" s="98"/>
    </row>
    <row r="4" spans="1:6" ht="30" customHeight="1" x14ac:dyDescent="0.2">
      <c r="A4" s="98" t="s">
        <v>163</v>
      </c>
      <c r="B4" s="98"/>
      <c r="C4" s="98"/>
      <c r="D4" s="98"/>
    </row>
    <row r="5" spans="1:6" ht="18" customHeight="1" x14ac:dyDescent="0.2">
      <c r="A5" s="7" t="s">
        <v>22</v>
      </c>
      <c r="B5" s="96" t="s">
        <v>83</v>
      </c>
      <c r="C5" s="97"/>
      <c r="D5" s="7" t="s">
        <v>23</v>
      </c>
    </row>
    <row r="6" spans="1:6" ht="18" customHeight="1" x14ac:dyDescent="0.2">
      <c r="A6" s="7" t="s">
        <v>24</v>
      </c>
      <c r="B6" s="96" t="s">
        <v>84</v>
      </c>
      <c r="C6" s="97"/>
      <c r="D6" s="8" t="s">
        <v>109</v>
      </c>
    </row>
    <row r="7" spans="1:6" ht="18" customHeight="1" x14ac:dyDescent="0.2">
      <c r="A7" s="10">
        <v>2015</v>
      </c>
      <c r="B7" s="52" t="s">
        <v>105</v>
      </c>
      <c r="C7" s="53" t="s">
        <v>95</v>
      </c>
      <c r="D7" s="82">
        <v>15841.608795</v>
      </c>
    </row>
    <row r="8" spans="1:6" ht="18" customHeight="1" x14ac:dyDescent="0.2">
      <c r="A8" s="11">
        <v>2015</v>
      </c>
      <c r="B8" s="55" t="s">
        <v>106</v>
      </c>
      <c r="C8" s="56" t="s">
        <v>96</v>
      </c>
      <c r="D8" s="83">
        <v>16655.954892000002</v>
      </c>
    </row>
    <row r="9" spans="1:6" ht="18" customHeight="1" x14ac:dyDescent="0.2">
      <c r="A9" s="10">
        <v>2016</v>
      </c>
      <c r="B9" s="52" t="s">
        <v>97</v>
      </c>
      <c r="C9" s="53" t="s">
        <v>85</v>
      </c>
      <c r="D9" s="82">
        <v>12708.491765999999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13838.191693999999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15425.97884</v>
      </c>
    </row>
    <row r="12" spans="1:6" ht="18" customHeight="1" x14ac:dyDescent="0.2">
      <c r="A12" s="11">
        <v>2016</v>
      </c>
      <c r="B12" s="55" t="s">
        <v>100</v>
      </c>
      <c r="C12" s="56" t="s">
        <v>88</v>
      </c>
      <c r="D12" s="83">
        <v>14398.281650999999</v>
      </c>
    </row>
    <row r="13" spans="1:6" ht="18" customHeight="1" x14ac:dyDescent="0.2">
      <c r="A13" s="10">
        <v>2016</v>
      </c>
      <c r="B13" s="52" t="s">
        <v>101</v>
      </c>
      <c r="C13" s="53" t="s">
        <v>89</v>
      </c>
      <c r="D13" s="82">
        <v>16315.411754000001</v>
      </c>
    </row>
    <row r="14" spans="1:6" ht="18" customHeight="1" x14ac:dyDescent="0.2">
      <c r="A14" s="11">
        <v>2016</v>
      </c>
      <c r="B14" s="55" t="s">
        <v>107</v>
      </c>
      <c r="C14" s="56" t="s">
        <v>90</v>
      </c>
      <c r="D14" s="83">
        <v>14673.520452000001</v>
      </c>
    </row>
    <row r="15" spans="1:6" ht="18" customHeight="1" x14ac:dyDescent="0.2">
      <c r="A15" s="10">
        <v>2016</v>
      </c>
      <c r="B15" s="52" t="s">
        <v>108</v>
      </c>
      <c r="C15" s="53" t="s">
        <v>91</v>
      </c>
      <c r="D15" s="82">
        <v>12374.605503999999</v>
      </c>
    </row>
    <row r="16" spans="1:6" ht="18" customHeight="1" x14ac:dyDescent="0.2">
      <c r="A16" s="11">
        <v>2016</v>
      </c>
      <c r="B16" s="55" t="s">
        <v>102</v>
      </c>
      <c r="C16" s="56" t="s">
        <v>92</v>
      </c>
      <c r="D16" s="83">
        <v>15821.20376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13089.304006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14988.783635</v>
      </c>
    </row>
    <row r="19" spans="1:4" ht="18" customHeight="1" thickBot="1" x14ac:dyDescent="0.25">
      <c r="A19" s="58">
        <v>2016</v>
      </c>
      <c r="B19" s="59" t="s">
        <v>105</v>
      </c>
      <c r="C19" s="60" t="s">
        <v>95</v>
      </c>
      <c r="D19" s="84">
        <v>14397.215461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24" sqref="B24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117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60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25</v>
      </c>
      <c r="B5" s="103" t="s">
        <v>27</v>
      </c>
      <c r="C5" s="92" t="s">
        <v>589</v>
      </c>
      <c r="D5" s="92" t="s">
        <v>573</v>
      </c>
      <c r="E5" s="92" t="s">
        <v>589</v>
      </c>
      <c r="F5" s="104" t="s">
        <v>26</v>
      </c>
      <c r="G5" s="105" t="s">
        <v>141</v>
      </c>
      <c r="L5" s="5"/>
      <c r="M5" s="5"/>
    </row>
    <row r="6" spans="1:13" ht="18" customHeight="1" x14ac:dyDescent="0.2">
      <c r="A6" s="97"/>
      <c r="B6" s="103"/>
      <c r="C6" s="9">
        <v>2015</v>
      </c>
      <c r="D6" s="9">
        <v>2016</v>
      </c>
      <c r="E6" s="9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15.75" customHeight="1" x14ac:dyDescent="0.2">
      <c r="A8" s="10">
        <v>1</v>
      </c>
      <c r="B8" s="12" t="s">
        <v>142</v>
      </c>
      <c r="C8" s="74">
        <v>517.25830900000005</v>
      </c>
      <c r="D8" s="74">
        <v>541.13465699999995</v>
      </c>
      <c r="E8" s="74">
        <v>606.61470399999996</v>
      </c>
      <c r="F8" s="14" t="s">
        <v>120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28</v>
      </c>
      <c r="C9" s="75">
        <v>128.36935199999999</v>
      </c>
      <c r="D9" s="75">
        <v>125.440943</v>
      </c>
      <c r="E9" s="75">
        <v>102.852188</v>
      </c>
      <c r="F9" s="15" t="s">
        <v>121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29</v>
      </c>
      <c r="C10" s="74">
        <v>70.276117999999997</v>
      </c>
      <c r="D10" s="74">
        <v>75.469943999999998</v>
      </c>
      <c r="E10" s="74">
        <v>57.672151999999997</v>
      </c>
      <c r="F10" s="14" t="s">
        <v>122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143</v>
      </c>
      <c r="C11" s="75">
        <v>504.62896699999999</v>
      </c>
      <c r="D11" s="75">
        <v>495.86129899999997</v>
      </c>
      <c r="E11" s="75">
        <v>470.63687399999998</v>
      </c>
      <c r="F11" s="15" t="s">
        <v>123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30</v>
      </c>
      <c r="C12" s="74">
        <v>89.416838999999996</v>
      </c>
      <c r="D12" s="74">
        <v>50.113123999999999</v>
      </c>
      <c r="E12" s="74">
        <v>95.160447000000005</v>
      </c>
      <c r="F12" s="14" t="s">
        <v>124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31</v>
      </c>
      <c r="C13" s="75">
        <v>4743.5074679999998</v>
      </c>
      <c r="D13" s="75">
        <v>3971.3547309999999</v>
      </c>
      <c r="E13" s="75">
        <v>3608.4524550000001</v>
      </c>
      <c r="F13" s="15" t="s">
        <v>125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144</v>
      </c>
      <c r="C14" s="74">
        <v>4627.4152379999996</v>
      </c>
      <c r="D14" s="74">
        <v>5056.6495580000001</v>
      </c>
      <c r="E14" s="74">
        <v>4947.9675870000001</v>
      </c>
      <c r="F14" s="14" t="s">
        <v>126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52</v>
      </c>
      <c r="C15" s="75">
        <v>28.354804999999999</v>
      </c>
      <c r="D15" s="75">
        <v>27.713249000000001</v>
      </c>
      <c r="E15" s="75">
        <v>23.742317</v>
      </c>
      <c r="F15" s="15" t="s">
        <v>127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111</v>
      </c>
      <c r="C16" s="74">
        <v>19.664826999999999</v>
      </c>
      <c r="D16" s="74">
        <v>13.333117</v>
      </c>
      <c r="E16" s="74">
        <v>13.87581</v>
      </c>
      <c r="F16" s="14" t="s">
        <v>128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145</v>
      </c>
      <c r="C17" s="75">
        <v>269.15379200000001</v>
      </c>
      <c r="D17" s="75">
        <v>232.68797699999999</v>
      </c>
      <c r="E17" s="75">
        <v>213.41178099999999</v>
      </c>
      <c r="F17" s="15" t="s">
        <v>129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112</v>
      </c>
      <c r="C18" s="74">
        <v>171.30470299999999</v>
      </c>
      <c r="D18" s="74">
        <v>158.14116000000001</v>
      </c>
      <c r="E18" s="74">
        <v>147.836659</v>
      </c>
      <c r="F18" s="14" t="s">
        <v>130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113</v>
      </c>
      <c r="C19" s="75">
        <v>6.4314400000000003</v>
      </c>
      <c r="D19" s="75">
        <v>4.9399439999999997</v>
      </c>
      <c r="E19" s="75">
        <v>8.9131660000000004</v>
      </c>
      <c r="F19" s="15" t="s">
        <v>131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32</v>
      </c>
      <c r="C20" s="74">
        <v>177.35520299999999</v>
      </c>
      <c r="D20" s="74">
        <v>157.73189199999999</v>
      </c>
      <c r="E20" s="74">
        <v>159.369134</v>
      </c>
      <c r="F20" s="14" t="s">
        <v>132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114</v>
      </c>
      <c r="C21" s="75">
        <v>211.507924</v>
      </c>
      <c r="D21" s="75">
        <v>259.84375699999998</v>
      </c>
      <c r="E21" s="75">
        <v>364.179981</v>
      </c>
      <c r="F21" s="15" t="s">
        <v>133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33</v>
      </c>
      <c r="C22" s="74">
        <v>1253.4838950000001</v>
      </c>
      <c r="D22" s="74">
        <v>1210.0284380000001</v>
      </c>
      <c r="E22" s="74">
        <v>1217.9500519999999</v>
      </c>
      <c r="F22" s="14" t="s">
        <v>134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34</v>
      </c>
      <c r="C23" s="75">
        <v>895.49394099999995</v>
      </c>
      <c r="D23" s="75">
        <v>877.45901100000003</v>
      </c>
      <c r="E23" s="75">
        <v>785.70739200000003</v>
      </c>
      <c r="F23" s="15" t="s">
        <v>135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35</v>
      </c>
      <c r="C24" s="74">
        <v>1815.959623</v>
      </c>
      <c r="D24" s="74">
        <v>1520.505596</v>
      </c>
      <c r="E24" s="74">
        <v>1257.0508139999999</v>
      </c>
      <c r="F24" s="14" t="s">
        <v>136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115</v>
      </c>
      <c r="C25" s="75">
        <v>59.908881000000001</v>
      </c>
      <c r="D25" s="75">
        <v>57.202883999999997</v>
      </c>
      <c r="E25" s="75">
        <v>53.722821000000003</v>
      </c>
      <c r="F25" s="15" t="s">
        <v>137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116</v>
      </c>
      <c r="C26" s="74">
        <v>127.520264</v>
      </c>
      <c r="D26" s="74">
        <v>23.714779</v>
      </c>
      <c r="E26" s="74">
        <v>2.8756849999999998</v>
      </c>
      <c r="F26" s="14" t="s">
        <v>138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36</v>
      </c>
      <c r="C27" s="75">
        <v>106.66029899999999</v>
      </c>
      <c r="D27" s="75">
        <v>103.244956</v>
      </c>
      <c r="E27" s="75">
        <v>113.05362</v>
      </c>
      <c r="F27" s="15" t="s">
        <v>51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37</v>
      </c>
      <c r="C28" s="76">
        <v>17.936907000000001</v>
      </c>
      <c r="D28" s="76">
        <v>26.212619</v>
      </c>
      <c r="E28" s="76">
        <v>146.16982200000001</v>
      </c>
      <c r="F28" s="21" t="s">
        <v>139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118</v>
      </c>
      <c r="C29" s="77">
        <f t="shared" ref="C29:D29" si="0">SUM(C8:C28)</f>
        <v>15841.608794999998</v>
      </c>
      <c r="D29" s="77">
        <f t="shared" si="0"/>
        <v>14988.783635</v>
      </c>
      <c r="E29" s="77">
        <f>SUM(E8:E28)</f>
        <v>14397.215461000002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58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59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147</v>
      </c>
      <c r="B5" s="103" t="s">
        <v>154</v>
      </c>
      <c r="C5" s="92" t="s">
        <v>589</v>
      </c>
      <c r="D5" s="92" t="s">
        <v>573</v>
      </c>
      <c r="E5" s="92" t="s">
        <v>589</v>
      </c>
      <c r="F5" s="104" t="s">
        <v>153</v>
      </c>
      <c r="G5" s="105" t="s">
        <v>146</v>
      </c>
      <c r="L5" s="5"/>
      <c r="M5" s="5"/>
    </row>
    <row r="6" spans="1:13" ht="18" customHeight="1" x14ac:dyDescent="0.2">
      <c r="A6" s="97"/>
      <c r="B6" s="103"/>
      <c r="C6" s="9">
        <v>2015</v>
      </c>
      <c r="D6" s="9">
        <v>2016</v>
      </c>
      <c r="E6" s="9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4398.9709329999996</v>
      </c>
      <c r="D8" s="78">
        <v>4152.8994570000004</v>
      </c>
      <c r="E8" s="78">
        <v>3974.4668280000001</v>
      </c>
      <c r="F8" s="14" t="s">
        <v>611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2353.4002839999998</v>
      </c>
      <c r="D9" s="79">
        <v>1938.6220189999999</v>
      </c>
      <c r="E9" s="79">
        <v>1651.577025</v>
      </c>
      <c r="F9" s="15" t="s">
        <v>612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9</v>
      </c>
      <c r="C10" s="78">
        <v>1782.3967740000001</v>
      </c>
      <c r="D10" s="78">
        <v>1594.2220950000001</v>
      </c>
      <c r="E10" s="78">
        <v>1703.5780549999999</v>
      </c>
      <c r="F10" s="14" t="s">
        <v>148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10</v>
      </c>
      <c r="C11" s="79">
        <v>4147.6533959999997</v>
      </c>
      <c r="D11" s="79">
        <v>4563.516361</v>
      </c>
      <c r="E11" s="79">
        <v>4517.1415909999996</v>
      </c>
      <c r="F11" s="15" t="s">
        <v>613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50</v>
      </c>
      <c r="C12" s="78">
        <v>275.00251700000001</v>
      </c>
      <c r="D12" s="78">
        <v>354.69722200000001</v>
      </c>
      <c r="E12" s="78">
        <v>287.43313699999999</v>
      </c>
      <c r="F12" s="14" t="s">
        <v>614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12</v>
      </c>
      <c r="C13" s="79">
        <v>162.37773799999999</v>
      </c>
      <c r="D13" s="79">
        <v>169.63353900000001</v>
      </c>
      <c r="E13" s="79">
        <v>127.242853</v>
      </c>
      <c r="F13" s="15" t="s">
        <v>13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14</v>
      </c>
      <c r="C14" s="78">
        <v>687.575602</v>
      </c>
      <c r="D14" s="78">
        <v>369.400732</v>
      </c>
      <c r="E14" s="78">
        <v>431.16429699999998</v>
      </c>
      <c r="F14" s="14" t="s">
        <v>15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16</v>
      </c>
      <c r="C15" s="79">
        <v>263.037643</v>
      </c>
      <c r="D15" s="79">
        <v>305.82865299999997</v>
      </c>
      <c r="E15" s="79">
        <v>177.236142</v>
      </c>
      <c r="F15" s="15" t="s">
        <v>17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18</v>
      </c>
      <c r="C16" s="78">
        <v>1664.678682</v>
      </c>
      <c r="D16" s="78">
        <v>1421.4454599999999</v>
      </c>
      <c r="E16" s="78">
        <v>1417.7910199999999</v>
      </c>
      <c r="F16" s="14" t="s">
        <v>151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19</v>
      </c>
      <c r="C17" s="79">
        <v>105.880404</v>
      </c>
      <c r="D17" s="79">
        <v>118.49462200000001</v>
      </c>
      <c r="E17" s="79">
        <v>109.313543</v>
      </c>
      <c r="F17" s="15" t="s">
        <v>152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20</v>
      </c>
      <c r="C18" s="80">
        <v>0.634822</v>
      </c>
      <c r="D18" s="80">
        <v>2.3474999999999999E-2</v>
      </c>
      <c r="E18" s="80">
        <v>0.27096999999999999</v>
      </c>
      <c r="F18" s="21" t="s">
        <v>21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118</v>
      </c>
      <c r="C19" s="81">
        <f t="shared" ref="C19:D19" si="0">SUM(C8:C18)</f>
        <v>15841.608795</v>
      </c>
      <c r="D19" s="81">
        <f t="shared" si="0"/>
        <v>14988.783635000003</v>
      </c>
      <c r="E19" s="81">
        <f>SUM(E8:E18)</f>
        <v>14397.215461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5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156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155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160</v>
      </c>
      <c r="B5" s="103" t="s">
        <v>161</v>
      </c>
      <c r="C5" s="92" t="s">
        <v>589</v>
      </c>
      <c r="D5" s="92" t="s">
        <v>573</v>
      </c>
      <c r="E5" s="92" t="s">
        <v>589</v>
      </c>
      <c r="F5" s="106" t="s">
        <v>38</v>
      </c>
      <c r="G5" s="105" t="s">
        <v>159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6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6"/>
      <c r="G7" s="105"/>
      <c r="L7" s="5"/>
      <c r="M7" s="5"/>
    </row>
    <row r="8" spans="1:13" ht="20.100000000000001" customHeight="1" x14ac:dyDescent="0.2">
      <c r="A8" s="10">
        <v>1</v>
      </c>
      <c r="B8" s="26" t="s">
        <v>46</v>
      </c>
      <c r="C8" s="78">
        <v>2538.0510260000001</v>
      </c>
      <c r="D8" s="78">
        <v>2225.629668</v>
      </c>
      <c r="E8" s="78">
        <v>2167.4515970000002</v>
      </c>
      <c r="F8" s="65" t="s">
        <v>184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387</v>
      </c>
      <c r="C9" s="79">
        <v>1398.5984920000001</v>
      </c>
      <c r="D9" s="79">
        <v>1293.024641</v>
      </c>
      <c r="E9" s="79">
        <v>1750.127324</v>
      </c>
      <c r="F9" s="66" t="s">
        <v>264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389</v>
      </c>
      <c r="C10" s="78">
        <v>743.55758400000002</v>
      </c>
      <c r="D10" s="78">
        <v>1016.769858</v>
      </c>
      <c r="E10" s="78">
        <v>784.41450699999996</v>
      </c>
      <c r="F10" s="65" t="s">
        <v>266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388</v>
      </c>
      <c r="C11" s="79">
        <v>825.079294</v>
      </c>
      <c r="D11" s="79">
        <v>877.55569500000001</v>
      </c>
      <c r="E11" s="79">
        <v>665.69863499999997</v>
      </c>
      <c r="F11" s="66" t="s">
        <v>265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39</v>
      </c>
      <c r="C12" s="78">
        <v>523.49041699999998</v>
      </c>
      <c r="D12" s="78">
        <v>590.23121500000002</v>
      </c>
      <c r="E12" s="78">
        <v>629.65240900000003</v>
      </c>
      <c r="F12" s="65" t="s">
        <v>41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390</v>
      </c>
      <c r="C13" s="79">
        <v>540.45590300000003</v>
      </c>
      <c r="D13" s="79">
        <v>451.801828</v>
      </c>
      <c r="E13" s="79">
        <v>514.26810899999998</v>
      </c>
      <c r="F13" s="66" t="s">
        <v>267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40</v>
      </c>
      <c r="C14" s="78">
        <v>613.11844399999995</v>
      </c>
      <c r="D14" s="78">
        <v>619.26549</v>
      </c>
      <c r="E14" s="78">
        <v>483.60130500000002</v>
      </c>
      <c r="F14" s="65" t="s">
        <v>42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391</v>
      </c>
      <c r="C15" s="79">
        <v>479.72592300000002</v>
      </c>
      <c r="D15" s="79">
        <v>349.32372400000003</v>
      </c>
      <c r="E15" s="79">
        <v>479.273461</v>
      </c>
      <c r="F15" s="66" t="s">
        <v>268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44</v>
      </c>
      <c r="C16" s="78">
        <v>474.10584499999999</v>
      </c>
      <c r="D16" s="78">
        <v>460.10802899999999</v>
      </c>
      <c r="E16" s="78">
        <v>478.74435399999999</v>
      </c>
      <c r="F16" s="65" t="s">
        <v>43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393</v>
      </c>
      <c r="C17" s="79">
        <v>408.36239999999998</v>
      </c>
      <c r="D17" s="79">
        <v>420.91315300000002</v>
      </c>
      <c r="E17" s="79">
        <v>422.06185699999997</v>
      </c>
      <c r="F17" s="66" t="s">
        <v>270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395</v>
      </c>
      <c r="C18" s="78">
        <v>666.10675000000003</v>
      </c>
      <c r="D18" s="78">
        <v>353.22958699999998</v>
      </c>
      <c r="E18" s="78">
        <v>396.57920000000001</v>
      </c>
      <c r="F18" s="65" t="s">
        <v>272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394</v>
      </c>
      <c r="C19" s="79">
        <v>410.11166700000001</v>
      </c>
      <c r="D19" s="79">
        <v>427.083933</v>
      </c>
      <c r="E19" s="79">
        <v>379.77142500000002</v>
      </c>
      <c r="F19" s="66" t="s">
        <v>271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392</v>
      </c>
      <c r="C20" s="78">
        <v>670.46104600000001</v>
      </c>
      <c r="D20" s="78">
        <v>564.503829</v>
      </c>
      <c r="E20" s="78">
        <v>363.94234899999998</v>
      </c>
      <c r="F20" s="65" t="s">
        <v>269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403</v>
      </c>
      <c r="C21" s="79">
        <v>250.46519699999999</v>
      </c>
      <c r="D21" s="79">
        <v>323.98957899999999</v>
      </c>
      <c r="E21" s="79">
        <v>288.63210400000003</v>
      </c>
      <c r="F21" s="66" t="s">
        <v>280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396</v>
      </c>
      <c r="C22" s="78">
        <v>380.38863500000002</v>
      </c>
      <c r="D22" s="78">
        <v>174.159063</v>
      </c>
      <c r="E22" s="78">
        <v>277.39508999999998</v>
      </c>
      <c r="F22" s="65" t="s">
        <v>273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400</v>
      </c>
      <c r="C23" s="79">
        <v>276.44024200000001</v>
      </c>
      <c r="D23" s="79">
        <v>267.28591</v>
      </c>
      <c r="E23" s="79">
        <v>271.43845399999998</v>
      </c>
      <c r="F23" s="66" t="s">
        <v>277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45</v>
      </c>
      <c r="C24" s="78">
        <v>250.20520099999999</v>
      </c>
      <c r="D24" s="78">
        <v>257.665055</v>
      </c>
      <c r="E24" s="78">
        <v>215.01716300000001</v>
      </c>
      <c r="F24" s="65" t="s">
        <v>185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399</v>
      </c>
      <c r="C25" s="79">
        <v>240.13721799999999</v>
      </c>
      <c r="D25" s="79">
        <v>201.54572899999999</v>
      </c>
      <c r="E25" s="79">
        <v>206.12257600000001</v>
      </c>
      <c r="F25" s="66" t="s">
        <v>276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402</v>
      </c>
      <c r="C26" s="78">
        <v>124.86995400000001</v>
      </c>
      <c r="D26" s="78">
        <v>182.22466600000001</v>
      </c>
      <c r="E26" s="78">
        <v>198.003063</v>
      </c>
      <c r="F26" s="65" t="s">
        <v>279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398</v>
      </c>
      <c r="C27" s="79">
        <v>249.04420500000001</v>
      </c>
      <c r="D27" s="79">
        <v>196.22428400000001</v>
      </c>
      <c r="E27" s="79">
        <v>188.013386</v>
      </c>
      <c r="F27" s="66" t="s">
        <v>275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404</v>
      </c>
      <c r="C28" s="78">
        <v>260.54728799999998</v>
      </c>
      <c r="D28" s="78">
        <v>196.064785</v>
      </c>
      <c r="E28" s="78">
        <v>172.94439199999999</v>
      </c>
      <c r="F28" s="65" t="s">
        <v>281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411</v>
      </c>
      <c r="C29" s="79">
        <v>149.734385</v>
      </c>
      <c r="D29" s="79">
        <v>118.17744399999999</v>
      </c>
      <c r="E29" s="79">
        <v>172.65811099999999</v>
      </c>
      <c r="F29" s="66" t="s">
        <v>288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397</v>
      </c>
      <c r="C30" s="78">
        <v>148.31415999999999</v>
      </c>
      <c r="D30" s="78">
        <v>176.30369400000001</v>
      </c>
      <c r="E30" s="78">
        <v>166.095935</v>
      </c>
      <c r="F30" s="65" t="s">
        <v>274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406</v>
      </c>
      <c r="C31" s="79">
        <v>64.676756999999995</v>
      </c>
      <c r="D31" s="79">
        <v>207.594776</v>
      </c>
      <c r="E31" s="79">
        <v>151.61546799999999</v>
      </c>
      <c r="F31" s="66" t="s">
        <v>283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405</v>
      </c>
      <c r="C32" s="78">
        <v>185.68481299999999</v>
      </c>
      <c r="D32" s="78">
        <v>151.39328</v>
      </c>
      <c r="E32" s="78">
        <v>147.86241999999999</v>
      </c>
      <c r="F32" s="65" t="s">
        <v>282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414</v>
      </c>
      <c r="C33" s="79">
        <v>166.60564600000001</v>
      </c>
      <c r="D33" s="79">
        <v>156.78019599999999</v>
      </c>
      <c r="E33" s="79">
        <v>140.37077199999999</v>
      </c>
      <c r="F33" s="66" t="s">
        <v>291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408</v>
      </c>
      <c r="C34" s="78">
        <v>83.745909999999995</v>
      </c>
      <c r="D34" s="78">
        <v>95.232123000000001</v>
      </c>
      <c r="E34" s="78">
        <v>132.40928700000001</v>
      </c>
      <c r="F34" s="65" t="s">
        <v>285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412</v>
      </c>
      <c r="C35" s="79">
        <v>114.710263</v>
      </c>
      <c r="D35" s="79">
        <v>191.69908000000001</v>
      </c>
      <c r="E35" s="79">
        <v>132.204094</v>
      </c>
      <c r="F35" s="66" t="s">
        <v>289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410</v>
      </c>
      <c r="C36" s="78">
        <v>131.34976700000001</v>
      </c>
      <c r="D36" s="78">
        <v>106.93238700000001</v>
      </c>
      <c r="E36" s="78">
        <v>118.568189</v>
      </c>
      <c r="F36" s="65" t="s">
        <v>287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409</v>
      </c>
      <c r="C37" s="79">
        <v>117.025013</v>
      </c>
      <c r="D37" s="79">
        <v>133.63481999999999</v>
      </c>
      <c r="E37" s="79">
        <v>107.933323</v>
      </c>
      <c r="F37" s="66" t="s">
        <v>286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401</v>
      </c>
      <c r="C38" s="78">
        <v>165.90082699999999</v>
      </c>
      <c r="D38" s="78">
        <v>100.279476</v>
      </c>
      <c r="E38" s="78">
        <v>106.200957</v>
      </c>
      <c r="F38" s="65" t="s">
        <v>278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425</v>
      </c>
      <c r="C39" s="79">
        <v>119.775935</v>
      </c>
      <c r="D39" s="79">
        <v>187.34810400000001</v>
      </c>
      <c r="E39" s="79">
        <v>103.609421</v>
      </c>
      <c r="F39" s="66" t="s">
        <v>302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413</v>
      </c>
      <c r="C40" s="78">
        <v>89.902260999999996</v>
      </c>
      <c r="D40" s="78">
        <v>99.195224999999994</v>
      </c>
      <c r="E40" s="78">
        <v>93.037943999999996</v>
      </c>
      <c r="F40" s="65" t="s">
        <v>290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415</v>
      </c>
      <c r="C41" s="79">
        <v>126.638696</v>
      </c>
      <c r="D41" s="79">
        <v>105.78056599999999</v>
      </c>
      <c r="E41" s="79">
        <v>92.646169</v>
      </c>
      <c r="F41" s="66" t="s">
        <v>292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417</v>
      </c>
      <c r="C42" s="78">
        <v>66.076751000000002</v>
      </c>
      <c r="D42" s="78">
        <v>102.556529</v>
      </c>
      <c r="E42" s="78">
        <v>88.715598999999997</v>
      </c>
      <c r="F42" s="65" t="s">
        <v>294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418</v>
      </c>
      <c r="C43" s="79">
        <v>79.875230000000002</v>
      </c>
      <c r="D43" s="79">
        <v>148.57531399999999</v>
      </c>
      <c r="E43" s="79">
        <v>86.917517000000004</v>
      </c>
      <c r="F43" s="66" t="s">
        <v>295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422</v>
      </c>
      <c r="C44" s="78">
        <v>66.085213999999993</v>
      </c>
      <c r="D44" s="78">
        <v>65.863192999999995</v>
      </c>
      <c r="E44" s="78">
        <v>86.661635000000004</v>
      </c>
      <c r="F44" s="65" t="s">
        <v>299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407</v>
      </c>
      <c r="C45" s="79">
        <v>113.25506</v>
      </c>
      <c r="D45" s="79">
        <v>146.08320399999999</v>
      </c>
      <c r="E45" s="79">
        <v>86.190813000000006</v>
      </c>
      <c r="F45" s="66" t="s">
        <v>284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421</v>
      </c>
      <c r="C46" s="78">
        <v>95.240566999999999</v>
      </c>
      <c r="D46" s="78">
        <v>64.268918999999997</v>
      </c>
      <c r="E46" s="78">
        <v>76.789716999999996</v>
      </c>
      <c r="F46" s="65" t="s">
        <v>298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420</v>
      </c>
      <c r="C47" s="79">
        <v>71.540167999999994</v>
      </c>
      <c r="D47" s="79">
        <v>95.594413000000003</v>
      </c>
      <c r="E47" s="79">
        <v>76.781479000000004</v>
      </c>
      <c r="F47" s="66" t="s">
        <v>297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419</v>
      </c>
      <c r="C48" s="78">
        <v>81.108232999999998</v>
      </c>
      <c r="D48" s="78">
        <v>64.459130999999999</v>
      </c>
      <c r="E48" s="78">
        <v>70.012157999999999</v>
      </c>
      <c r="F48" s="65" t="s">
        <v>296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416</v>
      </c>
      <c r="C49" s="79">
        <v>106.70761899999999</v>
      </c>
      <c r="D49" s="79">
        <v>108.93780099999999</v>
      </c>
      <c r="E49" s="79">
        <v>67.974536000000001</v>
      </c>
      <c r="F49" s="66" t="s">
        <v>293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433</v>
      </c>
      <c r="C50" s="78">
        <v>24.394836999999999</v>
      </c>
      <c r="D50" s="78">
        <v>9.5244160000000004</v>
      </c>
      <c r="E50" s="78">
        <v>56.222136999999996</v>
      </c>
      <c r="F50" s="65" t="s">
        <v>310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424</v>
      </c>
      <c r="C51" s="79">
        <v>243.995634</v>
      </c>
      <c r="D51" s="79">
        <v>70.857493000000005</v>
      </c>
      <c r="E51" s="79">
        <v>51.973965999999997</v>
      </c>
      <c r="F51" s="66" t="s">
        <v>301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427</v>
      </c>
      <c r="C52" s="78">
        <v>52.251536000000002</v>
      </c>
      <c r="D52" s="78">
        <v>36.671030000000002</v>
      </c>
      <c r="E52" s="78">
        <v>46.706082000000002</v>
      </c>
      <c r="F52" s="65" t="s">
        <v>304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432</v>
      </c>
      <c r="C53" s="79">
        <v>51.607036999999998</v>
      </c>
      <c r="D53" s="79">
        <v>45.541536000000001</v>
      </c>
      <c r="E53" s="79">
        <v>40.035387</v>
      </c>
      <c r="F53" s="66" t="s">
        <v>309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423</v>
      </c>
      <c r="C54" s="78">
        <v>64.010299000000003</v>
      </c>
      <c r="D54" s="78">
        <v>29.887865999999999</v>
      </c>
      <c r="E54" s="78">
        <v>38.397204000000002</v>
      </c>
      <c r="F54" s="65" t="s">
        <v>300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441</v>
      </c>
      <c r="C55" s="79">
        <v>86.811888999999994</v>
      </c>
      <c r="D55" s="79">
        <v>59.669924999999999</v>
      </c>
      <c r="E55" s="79">
        <v>37.096060000000001</v>
      </c>
      <c r="F55" s="66" t="s">
        <v>318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426</v>
      </c>
      <c r="C56" s="78">
        <v>21.468851999999998</v>
      </c>
      <c r="D56" s="78">
        <v>16.171144999999999</v>
      </c>
      <c r="E56" s="78">
        <v>34.585096999999998</v>
      </c>
      <c r="F56" s="65" t="s">
        <v>303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429</v>
      </c>
      <c r="C57" s="79">
        <v>37.233103</v>
      </c>
      <c r="D57" s="79">
        <v>17.435517000000001</v>
      </c>
      <c r="E57" s="79">
        <v>34.039673000000001</v>
      </c>
      <c r="F57" s="66" t="s">
        <v>306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436</v>
      </c>
      <c r="C58" s="78">
        <v>25.632456999999999</v>
      </c>
      <c r="D58" s="78">
        <v>31.225123</v>
      </c>
      <c r="E58" s="78">
        <v>32.453308</v>
      </c>
      <c r="F58" s="65" t="s">
        <v>313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435</v>
      </c>
      <c r="C59" s="79">
        <v>24.509096</v>
      </c>
      <c r="D59" s="79">
        <v>31.145389000000002</v>
      </c>
      <c r="E59" s="79">
        <v>28.642257000000001</v>
      </c>
      <c r="F59" s="66" t="s">
        <v>312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437</v>
      </c>
      <c r="C60" s="78">
        <v>22.929345999999999</v>
      </c>
      <c r="D60" s="78">
        <v>32.840257000000001</v>
      </c>
      <c r="E60" s="78">
        <v>27.430219999999998</v>
      </c>
      <c r="F60" s="65" t="s">
        <v>314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439</v>
      </c>
      <c r="C61" s="79">
        <v>22.880953000000002</v>
      </c>
      <c r="D61" s="79">
        <v>35.593409999999999</v>
      </c>
      <c r="E61" s="79">
        <v>27.331982</v>
      </c>
      <c r="F61" s="66" t="s">
        <v>316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438</v>
      </c>
      <c r="C62" s="78">
        <v>51.897485000000003</v>
      </c>
      <c r="D62" s="78">
        <v>37.813554000000003</v>
      </c>
      <c r="E62" s="78">
        <v>20.966633999999999</v>
      </c>
      <c r="F62" s="65" t="s">
        <v>315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442</v>
      </c>
      <c r="C63" s="79">
        <v>6.8989450000000003</v>
      </c>
      <c r="D63" s="79">
        <v>41.955803000000003</v>
      </c>
      <c r="E63" s="79">
        <v>16.884577</v>
      </c>
      <c r="F63" s="66" t="s">
        <v>319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430</v>
      </c>
      <c r="C64" s="78">
        <v>17.956294</v>
      </c>
      <c r="D64" s="78">
        <v>11.018374</v>
      </c>
      <c r="E64" s="78">
        <v>16.720200999999999</v>
      </c>
      <c r="F64" s="65" t="s">
        <v>307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451</v>
      </c>
      <c r="C65" s="79">
        <v>15.349532999999999</v>
      </c>
      <c r="D65" s="79">
        <v>13.975815000000001</v>
      </c>
      <c r="E65" s="79">
        <v>16.318735</v>
      </c>
      <c r="F65" s="66" t="s">
        <v>327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443</v>
      </c>
      <c r="C66" s="78">
        <v>23.490756000000001</v>
      </c>
      <c r="D66" s="78">
        <v>20.753039999999999</v>
      </c>
      <c r="E66" s="78">
        <v>15.740648999999999</v>
      </c>
      <c r="F66" s="65" t="s">
        <v>320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448</v>
      </c>
      <c r="C67" s="79">
        <v>19.477364999999999</v>
      </c>
      <c r="D67" s="79">
        <v>12.666172</v>
      </c>
      <c r="E67" s="79">
        <v>14.998818</v>
      </c>
      <c r="F67" s="66" t="s">
        <v>324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453</v>
      </c>
      <c r="C68" s="78">
        <v>8.7461769999999994</v>
      </c>
      <c r="D68" s="78">
        <v>19.604652999999999</v>
      </c>
      <c r="E68" s="78">
        <v>13.043590999999999</v>
      </c>
      <c r="F68" s="65" t="s">
        <v>329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445</v>
      </c>
      <c r="C69" s="79">
        <v>11.811411</v>
      </c>
      <c r="D69" s="79">
        <v>10.546139</v>
      </c>
      <c r="E69" s="79">
        <v>12.772311</v>
      </c>
      <c r="F69" s="66" t="s">
        <v>321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447</v>
      </c>
      <c r="C70" s="78">
        <v>6.9311629999999997</v>
      </c>
      <c r="D70" s="78">
        <v>10.992853</v>
      </c>
      <c r="E70" s="78">
        <v>12.279763000000001</v>
      </c>
      <c r="F70" s="65" t="s">
        <v>323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434</v>
      </c>
      <c r="C71" s="79">
        <v>6.101667</v>
      </c>
      <c r="D71" s="79">
        <v>13.637264999999999</v>
      </c>
      <c r="E71" s="79">
        <v>12.049438</v>
      </c>
      <c r="F71" s="66" t="s">
        <v>311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457</v>
      </c>
      <c r="C72" s="78">
        <v>12.596672999999999</v>
      </c>
      <c r="D72" s="78">
        <v>14.968256999999999</v>
      </c>
      <c r="E72" s="78">
        <v>11.870431</v>
      </c>
      <c r="F72" s="65" t="s">
        <v>333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460</v>
      </c>
      <c r="C73" s="79">
        <v>12.334069</v>
      </c>
      <c r="D73" s="79">
        <v>19.138082000000001</v>
      </c>
      <c r="E73" s="79">
        <v>10.698357</v>
      </c>
      <c r="F73" s="66" t="s">
        <v>335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450</v>
      </c>
      <c r="C74" s="78">
        <v>11.319879</v>
      </c>
      <c r="D74" s="78">
        <v>14.249708</v>
      </c>
      <c r="E74" s="78">
        <v>9.8309730000000002</v>
      </c>
      <c r="F74" s="65" t="s">
        <v>326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431</v>
      </c>
      <c r="C75" s="79">
        <v>31.027971000000001</v>
      </c>
      <c r="D75" s="79">
        <v>62.371637999999997</v>
      </c>
      <c r="E75" s="79">
        <v>8.6746639999999999</v>
      </c>
      <c r="F75" s="66" t="s">
        <v>308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452</v>
      </c>
      <c r="C76" s="78">
        <v>8.7355479999999996</v>
      </c>
      <c r="D76" s="78">
        <v>12.178641000000001</v>
      </c>
      <c r="E76" s="78">
        <v>8.0721530000000001</v>
      </c>
      <c r="F76" s="65" t="s">
        <v>328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444</v>
      </c>
      <c r="C77" s="79">
        <v>9.6189630000000008</v>
      </c>
      <c r="D77" s="79">
        <v>7.4259240000000002</v>
      </c>
      <c r="E77" s="79">
        <v>7.1648069999999997</v>
      </c>
      <c r="F77" s="66" t="s">
        <v>526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462</v>
      </c>
      <c r="C78" s="78">
        <v>7.0730839999999997</v>
      </c>
      <c r="D78" s="78">
        <v>2.683138</v>
      </c>
      <c r="E78" s="78">
        <v>6.6599919999999999</v>
      </c>
      <c r="F78" s="65" t="s">
        <v>337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469</v>
      </c>
      <c r="C79" s="79">
        <v>4.1688879999999999</v>
      </c>
      <c r="D79" s="79">
        <v>7.598617</v>
      </c>
      <c r="E79" s="79">
        <v>5.2536060000000004</v>
      </c>
      <c r="F79" s="66" t="s">
        <v>344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459</v>
      </c>
      <c r="C80" s="78">
        <v>5.7911169999999998</v>
      </c>
      <c r="D80" s="78">
        <v>3.6607660000000002</v>
      </c>
      <c r="E80" s="78">
        <v>4.7970059999999997</v>
      </c>
      <c r="F80" s="65" t="s">
        <v>334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455</v>
      </c>
      <c r="C81" s="79">
        <v>21.319309000000001</v>
      </c>
      <c r="D81" s="79">
        <v>4.0194729999999996</v>
      </c>
      <c r="E81" s="79">
        <v>4.3681200000000002</v>
      </c>
      <c r="F81" s="66" t="s">
        <v>331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449</v>
      </c>
      <c r="C82" s="78">
        <v>6.2792070000000004</v>
      </c>
      <c r="D82" s="78">
        <v>10.539777000000001</v>
      </c>
      <c r="E82" s="78">
        <v>3.981773</v>
      </c>
      <c r="F82" s="65" t="s">
        <v>325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543</v>
      </c>
      <c r="C83" s="79">
        <v>4.2139730000000002</v>
      </c>
      <c r="D83" s="79">
        <v>3.6358709999999999</v>
      </c>
      <c r="E83" s="79">
        <v>3.6696960000000001</v>
      </c>
      <c r="F83" s="66" t="s">
        <v>527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465</v>
      </c>
      <c r="C84" s="78">
        <v>3.2752859999999999</v>
      </c>
      <c r="D84" s="78">
        <v>5.2592759999999998</v>
      </c>
      <c r="E84" s="78">
        <v>3.3039499999999999</v>
      </c>
      <c r="F84" s="65" t="s">
        <v>340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464</v>
      </c>
      <c r="C85" s="79">
        <v>0.74401899999999999</v>
      </c>
      <c r="D85" s="79">
        <v>33.938102999999998</v>
      </c>
      <c r="E85" s="79">
        <v>3.2177920000000002</v>
      </c>
      <c r="F85" s="66" t="s">
        <v>339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492</v>
      </c>
      <c r="C86" s="78">
        <v>0.43606499999999998</v>
      </c>
      <c r="D86" s="78">
        <v>0.36119200000000001</v>
      </c>
      <c r="E86" s="78">
        <v>3.174973</v>
      </c>
      <c r="F86" s="65" t="s">
        <v>368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478</v>
      </c>
      <c r="C87" s="79">
        <v>1.3886430000000001</v>
      </c>
      <c r="D87" s="79">
        <v>1.155287</v>
      </c>
      <c r="E87" s="79">
        <v>3.0870440000000001</v>
      </c>
      <c r="F87" s="66" t="s">
        <v>353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477</v>
      </c>
      <c r="C88" s="78">
        <v>0.84087999999999996</v>
      </c>
      <c r="D88" s="78">
        <v>2.9051999999999998</v>
      </c>
      <c r="E88" s="78">
        <v>2.8966090000000002</v>
      </c>
      <c r="F88" s="65" t="s">
        <v>352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461</v>
      </c>
      <c r="C89" s="79"/>
      <c r="D89" s="79"/>
      <c r="E89" s="79">
        <v>2.7379690000000001</v>
      </c>
      <c r="F89" s="66" t="s">
        <v>336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458</v>
      </c>
      <c r="C90" s="78">
        <v>2.3004760000000002</v>
      </c>
      <c r="D90" s="78">
        <v>6.9672340000000004</v>
      </c>
      <c r="E90" s="78">
        <v>2.4567899999999998</v>
      </c>
      <c r="F90" s="65" t="s">
        <v>590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475</v>
      </c>
      <c r="C91" s="79">
        <v>1.9721169999999999</v>
      </c>
      <c r="D91" s="79">
        <v>2.5508150000000001</v>
      </c>
      <c r="E91" s="79">
        <v>2.3998089999999999</v>
      </c>
      <c r="F91" s="66" t="s">
        <v>350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467</v>
      </c>
      <c r="C92" s="78">
        <v>17.411543999999999</v>
      </c>
      <c r="D92" s="78">
        <v>9.3141660000000002</v>
      </c>
      <c r="E92" s="78">
        <v>2.1810369999999999</v>
      </c>
      <c r="F92" s="65" t="s">
        <v>342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446</v>
      </c>
      <c r="C93" s="79">
        <v>5.4190889999999996</v>
      </c>
      <c r="D93" s="79">
        <v>2.0604429999999998</v>
      </c>
      <c r="E93" s="79">
        <v>2.0523549999999999</v>
      </c>
      <c r="F93" s="66" t="s">
        <v>322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545</v>
      </c>
      <c r="C94" s="78">
        <v>0.30051</v>
      </c>
      <c r="D94" s="78">
        <v>0.165073</v>
      </c>
      <c r="E94" s="78">
        <v>1.7413860000000001</v>
      </c>
      <c r="F94" s="65" t="s">
        <v>528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490</v>
      </c>
      <c r="C95" s="79">
        <v>0.29752800000000001</v>
      </c>
      <c r="D95" s="79">
        <v>1.615831</v>
      </c>
      <c r="E95" s="79">
        <v>1.7344520000000001</v>
      </c>
      <c r="F95" s="66" t="s">
        <v>366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491</v>
      </c>
      <c r="C96" s="78">
        <v>0.81765900000000002</v>
      </c>
      <c r="D96" s="78">
        <v>0.84507399999999999</v>
      </c>
      <c r="E96" s="78">
        <v>1.689136</v>
      </c>
      <c r="F96" s="65" t="s">
        <v>367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486</v>
      </c>
      <c r="C97" s="79">
        <v>1.2054009999999999</v>
      </c>
      <c r="D97" s="79">
        <v>1.012203</v>
      </c>
      <c r="E97" s="79">
        <v>1.641178</v>
      </c>
      <c r="F97" s="66" t="s">
        <v>362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454</v>
      </c>
      <c r="C98" s="78">
        <v>5.7629190000000001</v>
      </c>
      <c r="D98" s="78">
        <v>4.4498480000000002</v>
      </c>
      <c r="E98" s="78">
        <v>1.601545</v>
      </c>
      <c r="F98" s="65" t="s">
        <v>330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470</v>
      </c>
      <c r="C99" s="79">
        <v>2.5531229999999998</v>
      </c>
      <c r="D99" s="79">
        <v>3.4657520000000002</v>
      </c>
      <c r="E99" s="79">
        <v>1.5698259999999999</v>
      </c>
      <c r="F99" s="66" t="s">
        <v>345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581</v>
      </c>
      <c r="C100" s="78">
        <v>0.319048</v>
      </c>
      <c r="D100" s="78">
        <v>3.730524</v>
      </c>
      <c r="E100" s="78">
        <v>1.528338</v>
      </c>
      <c r="F100" s="65" t="s">
        <v>574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499</v>
      </c>
      <c r="C101" s="79">
        <v>6.6989280000000004</v>
      </c>
      <c r="D101" s="79">
        <v>0.14693200000000001</v>
      </c>
      <c r="E101" s="79">
        <v>1.4308050000000001</v>
      </c>
      <c r="F101" s="66" t="s">
        <v>375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489</v>
      </c>
      <c r="C102" s="78">
        <v>6.3062800000000001</v>
      </c>
      <c r="D102" s="78">
        <v>0.62955399999999995</v>
      </c>
      <c r="E102" s="78">
        <v>1.2996719999999999</v>
      </c>
      <c r="F102" s="65" t="s">
        <v>365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476</v>
      </c>
      <c r="C103" s="79">
        <v>1.544251</v>
      </c>
      <c r="D103" s="79">
        <v>2.1397750000000002</v>
      </c>
      <c r="E103" s="79">
        <v>1.2951140000000001</v>
      </c>
      <c r="F103" s="66" t="s">
        <v>351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485</v>
      </c>
      <c r="C104" s="78">
        <v>1.5495669999999999</v>
      </c>
      <c r="D104" s="78">
        <v>2.883947</v>
      </c>
      <c r="E104" s="78">
        <v>1.288438</v>
      </c>
      <c r="F104" s="65" t="s">
        <v>361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479</v>
      </c>
      <c r="C105" s="79">
        <v>3.885049</v>
      </c>
      <c r="D105" s="79">
        <v>11.364872999999999</v>
      </c>
      <c r="E105" s="79">
        <v>1.1921850000000001</v>
      </c>
      <c r="F105" s="66" t="s">
        <v>354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480</v>
      </c>
      <c r="C106" s="78">
        <v>4.0358000000000001</v>
      </c>
      <c r="D106" s="78">
        <v>0.58174700000000001</v>
      </c>
      <c r="E106" s="78">
        <v>1.1471340000000001</v>
      </c>
      <c r="F106" s="65" t="s">
        <v>355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428</v>
      </c>
      <c r="C107" s="79">
        <v>10.145806</v>
      </c>
      <c r="D107" s="79">
        <v>3.435667</v>
      </c>
      <c r="E107" s="79">
        <v>1.1306050000000001</v>
      </c>
      <c r="F107" s="66" t="s">
        <v>305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440</v>
      </c>
      <c r="C108" s="78">
        <v>5.1047000000000002E-2</v>
      </c>
      <c r="D108" s="78">
        <v>0.240259</v>
      </c>
      <c r="E108" s="78">
        <v>1.0720229999999999</v>
      </c>
      <c r="F108" s="65" t="s">
        <v>317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463</v>
      </c>
      <c r="C109" s="79">
        <v>8.8055190000000003</v>
      </c>
      <c r="D109" s="79">
        <v>1.247247</v>
      </c>
      <c r="E109" s="79">
        <v>1.0551809999999999</v>
      </c>
      <c r="F109" s="66" t="s">
        <v>338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468</v>
      </c>
      <c r="C110" s="78">
        <v>0.45768399999999998</v>
      </c>
      <c r="D110" s="78">
        <v>1.1297680000000001</v>
      </c>
      <c r="E110" s="78">
        <v>0.92728299999999997</v>
      </c>
      <c r="F110" s="65" t="s">
        <v>343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481</v>
      </c>
      <c r="C111" s="79">
        <v>0.88131899999999996</v>
      </c>
      <c r="D111" s="79">
        <v>0.98373100000000002</v>
      </c>
      <c r="E111" s="79">
        <v>0.91970600000000002</v>
      </c>
      <c r="F111" s="66" t="s">
        <v>356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595</v>
      </c>
      <c r="C112" s="78">
        <v>1.678523</v>
      </c>
      <c r="D112" s="78">
        <v>1.856277</v>
      </c>
      <c r="E112" s="78">
        <v>0.90826499999999999</v>
      </c>
      <c r="F112" s="65" t="s">
        <v>357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483</v>
      </c>
      <c r="C113" s="79">
        <v>1.594484</v>
      </c>
      <c r="D113" s="79">
        <v>1.340538</v>
      </c>
      <c r="E113" s="79">
        <v>0.85966500000000001</v>
      </c>
      <c r="F113" s="66" t="s">
        <v>359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583</v>
      </c>
      <c r="C114" s="78">
        <v>0.992927</v>
      </c>
      <c r="D114" s="78">
        <v>0.17541599999999999</v>
      </c>
      <c r="E114" s="78">
        <v>0.80399699999999996</v>
      </c>
      <c r="F114" s="65" t="s">
        <v>576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466</v>
      </c>
      <c r="C115" s="79">
        <v>0.63019700000000001</v>
      </c>
      <c r="D115" s="79">
        <v>1.8922639999999999</v>
      </c>
      <c r="E115" s="79">
        <v>0.755494</v>
      </c>
      <c r="F115" s="66" t="s">
        <v>341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487</v>
      </c>
      <c r="C116" s="78">
        <v>0.77373800000000004</v>
      </c>
      <c r="D116" s="78">
        <v>1.6184970000000001</v>
      </c>
      <c r="E116" s="78">
        <v>0.701241</v>
      </c>
      <c r="F116" s="65" t="s">
        <v>363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586</v>
      </c>
      <c r="C117" s="79">
        <v>5.0000000000000001E-3</v>
      </c>
      <c r="D117" s="79">
        <v>0.16483999999999999</v>
      </c>
      <c r="E117" s="79">
        <v>0.68786000000000003</v>
      </c>
      <c r="F117" s="66" t="s">
        <v>578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484</v>
      </c>
      <c r="C118" s="78">
        <v>0.75642299999999996</v>
      </c>
      <c r="D118" s="78">
        <v>1.8978710000000001</v>
      </c>
      <c r="E118" s="78">
        <v>0.66268099999999996</v>
      </c>
      <c r="F118" s="65" t="s">
        <v>360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584</v>
      </c>
      <c r="C119" s="79">
        <v>0.76744800000000002</v>
      </c>
      <c r="D119" s="79">
        <v>0.17474999999999999</v>
      </c>
      <c r="E119" s="79">
        <v>0.64984399999999998</v>
      </c>
      <c r="F119" s="66" t="s">
        <v>577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498</v>
      </c>
      <c r="C120" s="78">
        <v>0.98249200000000003</v>
      </c>
      <c r="D120" s="78">
        <v>0.65407499999999996</v>
      </c>
      <c r="E120" s="78">
        <v>0.59224200000000005</v>
      </c>
      <c r="F120" s="65" t="s">
        <v>374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549</v>
      </c>
      <c r="C121" s="79">
        <v>0.47709000000000001</v>
      </c>
      <c r="D121" s="79">
        <v>0.17249999999999999</v>
      </c>
      <c r="E121" s="79">
        <v>0.57617200000000002</v>
      </c>
      <c r="F121" s="66" t="s">
        <v>532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497</v>
      </c>
      <c r="C122" s="78">
        <v>0.65266999999999997</v>
      </c>
      <c r="D122" s="78">
        <v>0.40518100000000001</v>
      </c>
      <c r="E122" s="78">
        <v>0.57105399999999995</v>
      </c>
      <c r="F122" s="65" t="s">
        <v>373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508</v>
      </c>
      <c r="C123" s="79">
        <v>1.0349280000000001</v>
      </c>
      <c r="D123" s="79">
        <v>0.35666999999999999</v>
      </c>
      <c r="E123" s="79">
        <v>0.45553300000000002</v>
      </c>
      <c r="F123" s="66" t="s">
        <v>384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507</v>
      </c>
      <c r="C124" s="78"/>
      <c r="D124" s="78">
        <v>6.5449999999999994E-2</v>
      </c>
      <c r="E124" s="78">
        <v>0.44550000000000001</v>
      </c>
      <c r="F124" s="65" t="s">
        <v>383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456</v>
      </c>
      <c r="C125" s="79">
        <v>4.1808100000000001</v>
      </c>
      <c r="D125" s="79">
        <v>1.9855290000000001</v>
      </c>
      <c r="E125" s="79">
        <v>0.44314700000000001</v>
      </c>
      <c r="F125" s="66" t="s">
        <v>332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596</v>
      </c>
      <c r="C126" s="78">
        <v>3.7090999999999999E-2</v>
      </c>
      <c r="D126" s="78"/>
      <c r="E126" s="78">
        <v>0.44040400000000002</v>
      </c>
      <c r="F126" s="65" t="s">
        <v>591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472</v>
      </c>
      <c r="C127" s="79">
        <v>1.775687</v>
      </c>
      <c r="D127" s="79">
        <v>0.28897899999999999</v>
      </c>
      <c r="E127" s="79">
        <v>0.42194500000000001</v>
      </c>
      <c r="F127" s="66" t="s">
        <v>347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488</v>
      </c>
      <c r="C128" s="78">
        <v>1.193578</v>
      </c>
      <c r="D128" s="78">
        <v>0.94274000000000002</v>
      </c>
      <c r="E128" s="78">
        <v>0.40953800000000001</v>
      </c>
      <c r="F128" s="65" t="s">
        <v>364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504</v>
      </c>
      <c r="C129" s="79">
        <v>3.7475000000000001E-2</v>
      </c>
      <c r="D129" s="79">
        <v>0.53263799999999994</v>
      </c>
      <c r="E129" s="79">
        <v>0.40864200000000001</v>
      </c>
      <c r="F129" s="66" t="s">
        <v>380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482</v>
      </c>
      <c r="C130" s="78">
        <v>1.1638679999999999</v>
      </c>
      <c r="D130" s="78">
        <v>0.56945999999999997</v>
      </c>
      <c r="E130" s="78">
        <v>0.39177299999999998</v>
      </c>
      <c r="F130" s="65" t="s">
        <v>358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496</v>
      </c>
      <c r="C131" s="79">
        <v>2.7749950000000001</v>
      </c>
      <c r="D131" s="79">
        <v>2.548441</v>
      </c>
      <c r="E131" s="79">
        <v>0.37278299999999998</v>
      </c>
      <c r="F131" s="66" t="s">
        <v>372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505</v>
      </c>
      <c r="C132" s="78"/>
      <c r="D132" s="78">
        <v>0.111375</v>
      </c>
      <c r="E132" s="78">
        <v>0.36251499999999998</v>
      </c>
      <c r="F132" s="65" t="s">
        <v>381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473</v>
      </c>
      <c r="C133" s="79">
        <v>4.7198640000000003</v>
      </c>
      <c r="D133" s="79">
        <v>3.4533999999999998</v>
      </c>
      <c r="E133" s="79">
        <v>0.348437</v>
      </c>
      <c r="F133" s="66" t="s">
        <v>348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553</v>
      </c>
      <c r="C134" s="78"/>
      <c r="D134" s="78"/>
      <c r="E134" s="78">
        <v>0.32762799999999997</v>
      </c>
      <c r="F134" s="65" t="s">
        <v>536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494</v>
      </c>
      <c r="C135" s="79">
        <v>0.41651300000000002</v>
      </c>
      <c r="D135" s="79">
        <v>2.53789</v>
      </c>
      <c r="E135" s="79">
        <v>0.28029399999999999</v>
      </c>
      <c r="F135" s="66" t="s">
        <v>370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471</v>
      </c>
      <c r="C136" s="78">
        <v>2.8823720000000002</v>
      </c>
      <c r="D136" s="78">
        <v>3.75251</v>
      </c>
      <c r="E136" s="78">
        <v>0.27920400000000001</v>
      </c>
      <c r="F136" s="65" t="s">
        <v>346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597</v>
      </c>
      <c r="C137" s="79">
        <v>0.634822</v>
      </c>
      <c r="D137" s="79">
        <v>2.3474999999999999E-2</v>
      </c>
      <c r="E137" s="79">
        <v>0.27096999999999999</v>
      </c>
      <c r="F137" s="66" t="s">
        <v>21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495</v>
      </c>
      <c r="C138" s="78">
        <v>0.30382700000000001</v>
      </c>
      <c r="D138" s="78"/>
      <c r="E138" s="78">
        <v>0.25350400000000001</v>
      </c>
      <c r="F138" s="65" t="s">
        <v>371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501</v>
      </c>
      <c r="C139" s="79">
        <v>0.510405</v>
      </c>
      <c r="D139" s="79">
        <v>1.007436</v>
      </c>
      <c r="E139" s="79">
        <v>0.21543599999999999</v>
      </c>
      <c r="F139" s="66" t="s">
        <v>377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502</v>
      </c>
      <c r="C140" s="78"/>
      <c r="D140" s="78">
        <v>0.46176200000000001</v>
      </c>
      <c r="E140" s="78">
        <v>0.210759</v>
      </c>
      <c r="F140" s="65" t="s">
        <v>378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544</v>
      </c>
      <c r="C141" s="79"/>
      <c r="D141" s="79">
        <v>1E-3</v>
      </c>
      <c r="E141" s="79">
        <v>0.186833</v>
      </c>
      <c r="F141" s="66" t="s">
        <v>592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598</v>
      </c>
      <c r="C142" s="78">
        <v>1.006105</v>
      </c>
      <c r="D142" s="78"/>
      <c r="E142" s="78">
        <v>0.16891900000000001</v>
      </c>
      <c r="F142" s="65" t="s">
        <v>593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509</v>
      </c>
      <c r="C143" s="79">
        <v>0.84947099999999998</v>
      </c>
      <c r="D143" s="79">
        <v>0.78544099999999994</v>
      </c>
      <c r="E143" s="79">
        <v>0.16712199999999999</v>
      </c>
      <c r="F143" s="66" t="s">
        <v>385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474</v>
      </c>
      <c r="C144" s="78">
        <v>6.0728999999999998E-2</v>
      </c>
      <c r="D144" s="78">
        <v>8.9812000000000003E-2</v>
      </c>
      <c r="E144" s="78">
        <v>0.121906</v>
      </c>
      <c r="F144" s="65" t="s">
        <v>349</v>
      </c>
      <c r="G144" s="11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556</v>
      </c>
      <c r="C145" s="79">
        <v>0.44970399999999999</v>
      </c>
      <c r="D145" s="79">
        <v>3.2099999999999997E-2</v>
      </c>
      <c r="E145" s="79">
        <v>0.110648</v>
      </c>
      <c r="F145" s="66" t="s">
        <v>539</v>
      </c>
      <c r="G145" s="10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506</v>
      </c>
      <c r="C146" s="78"/>
      <c r="D146" s="78">
        <v>0.18834999999999999</v>
      </c>
      <c r="E146" s="78">
        <v>0.10680000000000001</v>
      </c>
      <c r="F146" s="65" t="s">
        <v>382</v>
      </c>
      <c r="G146" s="11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599</v>
      </c>
      <c r="C147" s="79">
        <v>0.24556</v>
      </c>
      <c r="D147" s="79"/>
      <c r="E147" s="79">
        <v>0.10116600000000001</v>
      </c>
      <c r="F147" s="66" t="s">
        <v>594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600</v>
      </c>
      <c r="C148" s="78"/>
      <c r="D148" s="78">
        <v>0.116801</v>
      </c>
      <c r="E148" s="78">
        <v>9.9020999999999998E-2</v>
      </c>
      <c r="F148" s="65" t="s">
        <v>580</v>
      </c>
      <c r="G148" s="10">
        <v>141</v>
      </c>
      <c r="L148" s="5"/>
      <c r="M148" s="5"/>
    </row>
    <row r="149" spans="1:13" ht="20.100000000000001" customHeight="1" thickBot="1" x14ac:dyDescent="0.25">
      <c r="A149" s="11"/>
      <c r="B149" s="27" t="s">
        <v>510</v>
      </c>
      <c r="C149" s="79">
        <v>70.473919999999993</v>
      </c>
      <c r="D149" s="79">
        <v>6.7145830000000002</v>
      </c>
      <c r="E149" s="79">
        <v>0.13621199999999997</v>
      </c>
      <c r="F149" s="66" t="s">
        <v>386</v>
      </c>
      <c r="G149" s="11"/>
      <c r="L149" s="5"/>
      <c r="M149" s="5"/>
    </row>
    <row r="150" spans="1:13" ht="19.5" customHeight="1" thickBot="1" x14ac:dyDescent="0.25">
      <c r="A150" s="22"/>
      <c r="B150" s="64" t="s">
        <v>118</v>
      </c>
      <c r="C150" s="81">
        <f>SUM(C8:C149)</f>
        <v>15841.608795000004</v>
      </c>
      <c r="D150" s="81">
        <f>SUM(D8:D149)</f>
        <v>14988.783635000002</v>
      </c>
      <c r="E150" s="81">
        <f>SUM(E8:E149)</f>
        <v>14397.215461</v>
      </c>
      <c r="F150" s="68" t="s">
        <v>1</v>
      </c>
      <c r="G150" s="25"/>
      <c r="L150" s="5"/>
      <c r="M150" s="5"/>
    </row>
    <row r="151" spans="1:13" ht="35.1" customHeight="1" x14ac:dyDescent="0.2">
      <c r="A151" s="2"/>
      <c r="B151" s="2"/>
      <c r="C151" s="93"/>
      <c r="D151" s="93"/>
      <c r="E151" s="93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D19" sqref="D19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8" t="s">
        <v>165</v>
      </c>
      <c r="B3" s="98"/>
      <c r="C3" s="98"/>
      <c r="D3" s="98"/>
    </row>
    <row r="4" spans="1:6" ht="30" customHeight="1" x14ac:dyDescent="0.2">
      <c r="A4" s="98" t="s">
        <v>164</v>
      </c>
      <c r="B4" s="98"/>
      <c r="C4" s="98"/>
      <c r="D4" s="98"/>
    </row>
    <row r="5" spans="1:6" ht="18" customHeight="1" x14ac:dyDescent="0.2">
      <c r="A5" s="7" t="s">
        <v>22</v>
      </c>
      <c r="B5" s="96" t="s">
        <v>83</v>
      </c>
      <c r="C5" s="97"/>
      <c r="D5" s="7" t="s">
        <v>23</v>
      </c>
    </row>
    <row r="6" spans="1:6" ht="18" customHeight="1" x14ac:dyDescent="0.2">
      <c r="A6" s="7" t="s">
        <v>24</v>
      </c>
      <c r="B6" s="96" t="s">
        <v>84</v>
      </c>
      <c r="C6" s="97"/>
      <c r="D6" s="8" t="s">
        <v>109</v>
      </c>
    </row>
    <row r="7" spans="1:6" ht="18" customHeight="1" x14ac:dyDescent="0.2">
      <c r="A7" s="10">
        <v>2015</v>
      </c>
      <c r="B7" s="52" t="s">
        <v>105</v>
      </c>
      <c r="C7" s="53" t="s">
        <v>95</v>
      </c>
      <c r="D7" s="82">
        <v>51139.384847000001</v>
      </c>
    </row>
    <row r="8" spans="1:6" ht="18" customHeight="1" x14ac:dyDescent="0.2">
      <c r="A8" s="11">
        <v>2015</v>
      </c>
      <c r="B8" s="55" t="s">
        <v>106</v>
      </c>
      <c r="C8" s="56" t="s">
        <v>96</v>
      </c>
      <c r="D8" s="83">
        <v>54255.579189999997</v>
      </c>
    </row>
    <row r="9" spans="1:6" ht="18" customHeight="1" x14ac:dyDescent="0.2">
      <c r="A9" s="10">
        <v>2016</v>
      </c>
      <c r="B9" s="52" t="s">
        <v>97</v>
      </c>
      <c r="C9" s="53" t="s">
        <v>85</v>
      </c>
      <c r="D9" s="82">
        <v>48995.851939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44562.299589000002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46942.342365999997</v>
      </c>
    </row>
    <row r="12" spans="1:6" ht="18" customHeight="1" x14ac:dyDescent="0.2">
      <c r="A12" s="11">
        <v>2016</v>
      </c>
      <c r="B12" s="55" t="s">
        <v>100</v>
      </c>
      <c r="C12" s="56" t="s">
        <v>88</v>
      </c>
      <c r="D12" s="83">
        <v>44210.982059000002</v>
      </c>
    </row>
    <row r="13" spans="1:6" ht="18" customHeight="1" x14ac:dyDescent="0.2">
      <c r="A13" s="10">
        <v>2016</v>
      </c>
      <c r="B13" s="52" t="s">
        <v>101</v>
      </c>
      <c r="C13" s="53" t="s">
        <v>89</v>
      </c>
      <c r="D13" s="82">
        <v>48315.619323999999</v>
      </c>
    </row>
    <row r="14" spans="1:6" ht="18" customHeight="1" x14ac:dyDescent="0.2">
      <c r="A14" s="11">
        <v>2016</v>
      </c>
      <c r="B14" s="55" t="s">
        <v>107</v>
      </c>
      <c r="C14" s="56" t="s">
        <v>90</v>
      </c>
      <c r="D14" s="83">
        <v>44424.089144999998</v>
      </c>
    </row>
    <row r="15" spans="1:6" ht="18" customHeight="1" x14ac:dyDescent="0.2">
      <c r="A15" s="10">
        <v>2016</v>
      </c>
      <c r="B15" s="52" t="s">
        <v>108</v>
      </c>
      <c r="C15" s="53" t="s">
        <v>91</v>
      </c>
      <c r="D15" s="82">
        <v>36674.912578000003</v>
      </c>
    </row>
    <row r="16" spans="1:6" ht="18" customHeight="1" x14ac:dyDescent="0.2">
      <c r="A16" s="11">
        <v>2016</v>
      </c>
      <c r="B16" s="55" t="s">
        <v>102</v>
      </c>
      <c r="C16" s="56" t="s">
        <v>92</v>
      </c>
      <c r="D16" s="83">
        <v>44135.750831999998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33200.907458000001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39497.717182</v>
      </c>
    </row>
    <row r="19" spans="1:4" ht="18" customHeight="1" thickBot="1" x14ac:dyDescent="0.25">
      <c r="A19" s="58">
        <v>2016</v>
      </c>
      <c r="B19" s="59" t="s">
        <v>105</v>
      </c>
      <c r="C19" s="60" t="s">
        <v>95</v>
      </c>
      <c r="D19" s="84">
        <v>39756.556612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topLeftCell="A22" workbookViewId="0">
      <selection activeCell="D30" sqref="D30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166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68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25</v>
      </c>
      <c r="B5" s="103" t="s">
        <v>27</v>
      </c>
      <c r="C5" s="92" t="s">
        <v>589</v>
      </c>
      <c r="D5" s="92" t="s">
        <v>573</v>
      </c>
      <c r="E5" s="92" t="s">
        <v>589</v>
      </c>
      <c r="F5" s="104" t="s">
        <v>26</v>
      </c>
      <c r="G5" s="105" t="s">
        <v>141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15.75" customHeight="1" x14ac:dyDescent="0.2">
      <c r="A8" s="10">
        <v>1</v>
      </c>
      <c r="B8" s="12" t="s">
        <v>142</v>
      </c>
      <c r="C8" s="78">
        <v>1754.193115</v>
      </c>
      <c r="D8" s="78">
        <v>1461.4138579999999</v>
      </c>
      <c r="E8" s="78">
        <v>1367.30762</v>
      </c>
      <c r="F8" s="14" t="s">
        <v>120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28</v>
      </c>
      <c r="C9" s="79">
        <v>2835.6967079999999</v>
      </c>
      <c r="D9" s="79">
        <v>1799.4215899999999</v>
      </c>
      <c r="E9" s="79">
        <v>1817.1047329999999</v>
      </c>
      <c r="F9" s="15" t="s">
        <v>121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29</v>
      </c>
      <c r="C10" s="78">
        <v>338.80528500000003</v>
      </c>
      <c r="D10" s="78">
        <v>172.973556</v>
      </c>
      <c r="E10" s="78">
        <v>247.69214099999999</v>
      </c>
      <c r="F10" s="14" t="s">
        <v>122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143</v>
      </c>
      <c r="C11" s="79">
        <v>2383.4318790000002</v>
      </c>
      <c r="D11" s="79">
        <v>2255.2459859999999</v>
      </c>
      <c r="E11" s="79">
        <v>2221.6428559999999</v>
      </c>
      <c r="F11" s="15" t="s">
        <v>123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30</v>
      </c>
      <c r="C12" s="78">
        <v>607.20788100000004</v>
      </c>
      <c r="D12" s="78">
        <v>555.42189900000005</v>
      </c>
      <c r="E12" s="78">
        <v>582.41983700000003</v>
      </c>
      <c r="F12" s="14" t="s">
        <v>124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31</v>
      </c>
      <c r="C13" s="79">
        <v>4571.2476610000003</v>
      </c>
      <c r="D13" s="79">
        <v>3849.1654450000001</v>
      </c>
      <c r="E13" s="79">
        <v>3657.4203499999999</v>
      </c>
      <c r="F13" s="15" t="s">
        <v>125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144</v>
      </c>
      <c r="C14" s="78">
        <v>1562.3533609999999</v>
      </c>
      <c r="D14" s="78">
        <v>1441.0785209999999</v>
      </c>
      <c r="E14" s="78">
        <v>1258.4459320000001</v>
      </c>
      <c r="F14" s="14" t="s">
        <v>126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52</v>
      </c>
      <c r="C15" s="79">
        <v>137.53713500000001</v>
      </c>
      <c r="D15" s="79">
        <v>133.119643</v>
      </c>
      <c r="E15" s="79">
        <v>137.79937899999999</v>
      </c>
      <c r="F15" s="15" t="s">
        <v>127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111</v>
      </c>
      <c r="C16" s="78">
        <v>410.40148499999998</v>
      </c>
      <c r="D16" s="78">
        <v>383.94701900000001</v>
      </c>
      <c r="E16" s="78">
        <v>294.954002</v>
      </c>
      <c r="F16" s="14" t="s">
        <v>128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145</v>
      </c>
      <c r="C17" s="79">
        <v>561.67578300000002</v>
      </c>
      <c r="D17" s="79">
        <v>510.91605600000003</v>
      </c>
      <c r="E17" s="79">
        <v>487.23820999999998</v>
      </c>
      <c r="F17" s="15" t="s">
        <v>129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112</v>
      </c>
      <c r="C18" s="78">
        <v>1462.858037</v>
      </c>
      <c r="D18" s="78">
        <v>1435.321218</v>
      </c>
      <c r="E18" s="78">
        <v>1333.9116449999999</v>
      </c>
      <c r="F18" s="14" t="s">
        <v>130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113</v>
      </c>
      <c r="C19" s="79">
        <v>262.37407200000001</v>
      </c>
      <c r="D19" s="79">
        <v>251.766999</v>
      </c>
      <c r="E19" s="79">
        <v>210.87064599999999</v>
      </c>
      <c r="F19" s="15" t="s">
        <v>131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32</v>
      </c>
      <c r="C20" s="78">
        <v>666.00597700000003</v>
      </c>
      <c r="D20" s="78">
        <v>500.63001200000002</v>
      </c>
      <c r="E20" s="78">
        <v>466.12746199999998</v>
      </c>
      <c r="F20" s="14" t="s">
        <v>132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114</v>
      </c>
      <c r="C21" s="79">
        <v>1537.0137549999999</v>
      </c>
      <c r="D21" s="79">
        <v>1095.867659</v>
      </c>
      <c r="E21" s="79">
        <v>1223.7850100000001</v>
      </c>
      <c r="F21" s="15" t="s">
        <v>133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33</v>
      </c>
      <c r="C22" s="78">
        <v>4405.3998270000002</v>
      </c>
      <c r="D22" s="78">
        <v>3786.0177039999999</v>
      </c>
      <c r="E22" s="78">
        <v>3228.9155049999999</v>
      </c>
      <c r="F22" s="14" t="s">
        <v>134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34</v>
      </c>
      <c r="C23" s="79">
        <v>14175.566421</v>
      </c>
      <c r="D23" s="79">
        <v>9730.4348680000003</v>
      </c>
      <c r="E23" s="79">
        <v>10407.589157</v>
      </c>
      <c r="F23" s="15" t="s">
        <v>135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35</v>
      </c>
      <c r="C24" s="78">
        <v>10460.832971</v>
      </c>
      <c r="D24" s="78">
        <v>7002.2458829999996</v>
      </c>
      <c r="E24" s="78">
        <v>6701.0662400000001</v>
      </c>
      <c r="F24" s="14" t="s">
        <v>136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115</v>
      </c>
      <c r="C25" s="79">
        <v>1427.3633480000001</v>
      </c>
      <c r="D25" s="79">
        <v>1079.8736510000001</v>
      </c>
      <c r="E25" s="79">
        <v>1470.845826</v>
      </c>
      <c r="F25" s="15" t="s">
        <v>137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116</v>
      </c>
      <c r="C26" s="78">
        <v>356.92614800000001</v>
      </c>
      <c r="D26" s="78">
        <v>1160.0782770000001</v>
      </c>
      <c r="E26" s="78">
        <v>1655.466306</v>
      </c>
      <c r="F26" s="14" t="s">
        <v>138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36</v>
      </c>
      <c r="C27" s="79">
        <v>1212.972303</v>
      </c>
      <c r="D27" s="79">
        <v>884.84186199999999</v>
      </c>
      <c r="E27" s="79">
        <v>976.53552400000001</v>
      </c>
      <c r="F27" s="15" t="s">
        <v>51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37</v>
      </c>
      <c r="C28" s="80">
        <v>9.5216949999999994</v>
      </c>
      <c r="D28" s="80">
        <v>7.9354760000000004</v>
      </c>
      <c r="E28" s="80">
        <v>9.4182310000000005</v>
      </c>
      <c r="F28" s="21" t="s">
        <v>139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118</v>
      </c>
      <c r="C29" s="81">
        <f t="shared" ref="C29:D29" si="0">SUM(C8:C28)</f>
        <v>51139.384846999994</v>
      </c>
      <c r="D29" s="81">
        <f t="shared" si="0"/>
        <v>39497.717182</v>
      </c>
      <c r="E29" s="81">
        <f>SUM(E8:E28)</f>
        <v>39756.556612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167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81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147</v>
      </c>
      <c r="B5" s="103" t="s">
        <v>154</v>
      </c>
      <c r="C5" s="92" t="s">
        <v>589</v>
      </c>
      <c r="D5" s="92" t="s">
        <v>573</v>
      </c>
      <c r="E5" s="92" t="s">
        <v>589</v>
      </c>
      <c r="F5" s="104" t="s">
        <v>153</v>
      </c>
      <c r="G5" s="105" t="s">
        <v>146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3309.140234</v>
      </c>
      <c r="D8" s="78">
        <v>3148.1430369999998</v>
      </c>
      <c r="E8" s="78">
        <v>2981.526288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1431.645796</v>
      </c>
      <c r="D9" s="79">
        <v>1350.6452979999999</v>
      </c>
      <c r="E9" s="79">
        <v>1221.0450169999999</v>
      </c>
      <c r="F9" s="15" t="s">
        <v>612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9</v>
      </c>
      <c r="C10" s="78">
        <v>2159.2549730000001</v>
      </c>
      <c r="D10" s="78">
        <v>1721.6483470000001</v>
      </c>
      <c r="E10" s="78">
        <v>1702.5374750000001</v>
      </c>
      <c r="F10" s="14" t="s">
        <v>148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10</v>
      </c>
      <c r="C11" s="79">
        <v>17123.120262</v>
      </c>
      <c r="D11" s="79">
        <v>13305.663211999999</v>
      </c>
      <c r="E11" s="79">
        <v>12091.282471</v>
      </c>
      <c r="F11" s="15" t="s">
        <v>149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50</v>
      </c>
      <c r="C12" s="78">
        <v>790.15059699999995</v>
      </c>
      <c r="D12" s="78">
        <v>664.92057299999999</v>
      </c>
      <c r="E12" s="78">
        <v>551.65</v>
      </c>
      <c r="F12" s="14" t="s">
        <v>150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12</v>
      </c>
      <c r="C13" s="79">
        <v>802.44102299999997</v>
      </c>
      <c r="D13" s="79">
        <v>624.01774499999999</v>
      </c>
      <c r="E13" s="79">
        <v>433.965374</v>
      </c>
      <c r="F13" s="15" t="s">
        <v>13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14</v>
      </c>
      <c r="C14" s="78">
        <v>7877.055644</v>
      </c>
      <c r="D14" s="78">
        <v>6084.7584280000001</v>
      </c>
      <c r="E14" s="78">
        <v>8535.6364250000006</v>
      </c>
      <c r="F14" s="14" t="s">
        <v>15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16</v>
      </c>
      <c r="C15" s="79">
        <v>1595.4247809999999</v>
      </c>
      <c r="D15" s="79">
        <v>1170.970272</v>
      </c>
      <c r="E15" s="79">
        <v>1079.48386</v>
      </c>
      <c r="F15" s="15" t="s">
        <v>17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18</v>
      </c>
      <c r="C16" s="78">
        <v>14030.616129</v>
      </c>
      <c r="D16" s="78">
        <v>10180.257600000001</v>
      </c>
      <c r="E16" s="78">
        <v>9697.5887039999998</v>
      </c>
      <c r="F16" s="14" t="s">
        <v>151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19</v>
      </c>
      <c r="C17" s="79">
        <v>2020.535408</v>
      </c>
      <c r="D17" s="79">
        <v>1246.6926699999999</v>
      </c>
      <c r="E17" s="79">
        <v>1461.8409979999999</v>
      </c>
      <c r="F17" s="15" t="s">
        <v>152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20</v>
      </c>
      <c r="C18" s="80"/>
      <c r="D18" s="80"/>
      <c r="E18" s="80"/>
      <c r="F18" s="21" t="s">
        <v>21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118</v>
      </c>
      <c r="C19" s="81">
        <f t="shared" ref="C19:D19" si="0">SUM(C8:C18)</f>
        <v>51139.384847000008</v>
      </c>
      <c r="D19" s="81">
        <f t="shared" si="0"/>
        <v>39497.717182</v>
      </c>
      <c r="E19" s="81">
        <f>SUM(E8:E18)</f>
        <v>39756.556612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5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75" style="5" bestFit="1" customWidth="1"/>
    <col min="4" max="4" width="12.375" style="5" bestFit="1" customWidth="1"/>
    <col min="5" max="5" width="14.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2" t="s">
        <v>157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158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160</v>
      </c>
      <c r="B5" s="103" t="s">
        <v>161</v>
      </c>
      <c r="C5" s="92" t="s">
        <v>589</v>
      </c>
      <c r="D5" s="92" t="s">
        <v>573</v>
      </c>
      <c r="E5" s="92" t="s">
        <v>589</v>
      </c>
      <c r="F5" s="104" t="s">
        <v>38</v>
      </c>
      <c r="G5" s="105" t="s">
        <v>159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119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26" t="s">
        <v>395</v>
      </c>
      <c r="C8" s="78">
        <v>7272.6664540000002</v>
      </c>
      <c r="D8" s="78">
        <v>5735.4996030000002</v>
      </c>
      <c r="E8" s="78">
        <v>8290.7745360000008</v>
      </c>
      <c r="F8" s="65" t="s">
        <v>272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387</v>
      </c>
      <c r="C9" s="79">
        <v>6700.781473</v>
      </c>
      <c r="D9" s="79">
        <v>5929.89894</v>
      </c>
      <c r="E9" s="79">
        <v>5480.1503940000002</v>
      </c>
      <c r="F9" s="66" t="s">
        <v>264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421</v>
      </c>
      <c r="C10" s="78">
        <v>3823.7017759999999</v>
      </c>
      <c r="D10" s="78">
        <v>2625.8974760000001</v>
      </c>
      <c r="E10" s="78">
        <v>2538.1765890000001</v>
      </c>
      <c r="F10" s="65" t="s">
        <v>298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46</v>
      </c>
      <c r="C11" s="79">
        <v>2204.693526</v>
      </c>
      <c r="D11" s="79">
        <v>2171.4807430000001</v>
      </c>
      <c r="E11" s="79">
        <v>2105.4478979999999</v>
      </c>
      <c r="F11" s="66" t="s">
        <v>184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400</v>
      </c>
      <c r="C12" s="78">
        <v>2979.196923</v>
      </c>
      <c r="D12" s="78">
        <v>1432.0697419999999</v>
      </c>
      <c r="E12" s="78">
        <v>1857.9439609999999</v>
      </c>
      <c r="F12" s="65" t="s">
        <v>277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402</v>
      </c>
      <c r="C13" s="79">
        <v>3258.7536850000001</v>
      </c>
      <c r="D13" s="79">
        <v>2066.9254350000001</v>
      </c>
      <c r="E13" s="79">
        <v>1768.737468</v>
      </c>
      <c r="F13" s="66" t="s">
        <v>279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398</v>
      </c>
      <c r="C14" s="78">
        <v>1721.574425</v>
      </c>
      <c r="D14" s="78">
        <v>1148.575047</v>
      </c>
      <c r="E14" s="78">
        <v>1338.9424079999999</v>
      </c>
      <c r="F14" s="65" t="s">
        <v>275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388</v>
      </c>
      <c r="C15" s="79">
        <v>1546.8869090000001</v>
      </c>
      <c r="D15" s="79">
        <v>1630.153018</v>
      </c>
      <c r="E15" s="79">
        <v>1252.2365569999999</v>
      </c>
      <c r="F15" s="66" t="s">
        <v>265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401</v>
      </c>
      <c r="C16" s="78">
        <v>1734.457594</v>
      </c>
      <c r="D16" s="78">
        <v>1448.8605070000001</v>
      </c>
      <c r="E16" s="78">
        <v>1086.2948530000001</v>
      </c>
      <c r="F16" s="65" t="s">
        <v>278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413</v>
      </c>
      <c r="C17" s="79">
        <v>1181.236817</v>
      </c>
      <c r="D17" s="79">
        <v>718.17897300000004</v>
      </c>
      <c r="E17" s="79">
        <v>993.39155700000003</v>
      </c>
      <c r="F17" s="66" t="s">
        <v>290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404</v>
      </c>
      <c r="C18" s="78">
        <v>820.18091300000003</v>
      </c>
      <c r="D18" s="78">
        <v>754.98744699999997</v>
      </c>
      <c r="E18" s="78">
        <v>914.97233800000004</v>
      </c>
      <c r="F18" s="65" t="s">
        <v>281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416</v>
      </c>
      <c r="C19" s="79">
        <v>1813.6836109999999</v>
      </c>
      <c r="D19" s="79">
        <v>1078.4033979999999</v>
      </c>
      <c r="E19" s="79">
        <v>878.37251600000002</v>
      </c>
      <c r="F19" s="66" t="s">
        <v>293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390</v>
      </c>
      <c r="C20" s="78">
        <v>884.02334900000005</v>
      </c>
      <c r="D20" s="78">
        <v>840.45698400000003</v>
      </c>
      <c r="E20" s="78">
        <v>801.58698000000004</v>
      </c>
      <c r="F20" s="65" t="s">
        <v>267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397</v>
      </c>
      <c r="C21" s="79">
        <v>1000.66824</v>
      </c>
      <c r="D21" s="79">
        <v>928.50120700000002</v>
      </c>
      <c r="E21" s="79">
        <v>754.54420600000003</v>
      </c>
      <c r="F21" s="66" t="s">
        <v>274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392</v>
      </c>
      <c r="C22" s="78">
        <v>676.08233700000005</v>
      </c>
      <c r="D22" s="78">
        <v>714.23458500000004</v>
      </c>
      <c r="E22" s="78">
        <v>644.61065900000006</v>
      </c>
      <c r="F22" s="65" t="s">
        <v>269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425</v>
      </c>
      <c r="C23" s="79">
        <v>1012.966623</v>
      </c>
      <c r="D23" s="79">
        <v>530.05523300000004</v>
      </c>
      <c r="E23" s="79">
        <v>574.89331100000004</v>
      </c>
      <c r="F23" s="66" t="s">
        <v>302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393</v>
      </c>
      <c r="C24" s="78">
        <v>352.49196000000001</v>
      </c>
      <c r="D24" s="78">
        <v>588.51230899999996</v>
      </c>
      <c r="E24" s="78">
        <v>510.98561599999999</v>
      </c>
      <c r="F24" s="65" t="s">
        <v>270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407</v>
      </c>
      <c r="C25" s="79">
        <v>495.232731</v>
      </c>
      <c r="D25" s="79">
        <v>405.31282399999998</v>
      </c>
      <c r="E25" s="79">
        <v>396.60669999999999</v>
      </c>
      <c r="F25" s="66" t="s">
        <v>284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429</v>
      </c>
      <c r="C26" s="78">
        <v>390.39141799999999</v>
      </c>
      <c r="D26" s="78">
        <v>366.10653400000001</v>
      </c>
      <c r="E26" s="78">
        <v>385.63423899999998</v>
      </c>
      <c r="F26" s="65" t="s">
        <v>306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418</v>
      </c>
      <c r="C27" s="79">
        <v>578.64635399999997</v>
      </c>
      <c r="D27" s="79">
        <v>331.56713400000001</v>
      </c>
      <c r="E27" s="79">
        <v>381.97794499999998</v>
      </c>
      <c r="F27" s="66" t="s">
        <v>295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406</v>
      </c>
      <c r="C28" s="78">
        <v>666.018506</v>
      </c>
      <c r="D28" s="78">
        <v>356.95049299999999</v>
      </c>
      <c r="E28" s="78">
        <v>357.15012000000002</v>
      </c>
      <c r="F28" s="65" t="s">
        <v>283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403</v>
      </c>
      <c r="C29" s="79">
        <v>744.264184</v>
      </c>
      <c r="D29" s="79">
        <v>577.09306500000002</v>
      </c>
      <c r="E29" s="79">
        <v>355.96063500000002</v>
      </c>
      <c r="F29" s="66" t="s">
        <v>280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</v>
      </c>
      <c r="C30" s="78">
        <v>458.00627900000001</v>
      </c>
      <c r="D30" s="78">
        <v>381.83383600000002</v>
      </c>
      <c r="E30" s="78">
        <v>350.89729499999999</v>
      </c>
      <c r="F30" s="65" t="s">
        <v>42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410</v>
      </c>
      <c r="C31" s="79">
        <v>665.02297699999997</v>
      </c>
      <c r="D31" s="79">
        <v>526.84291299999995</v>
      </c>
      <c r="E31" s="79">
        <v>317.430024</v>
      </c>
      <c r="F31" s="66" t="s">
        <v>287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45</v>
      </c>
      <c r="C32" s="78">
        <v>356.36862500000001</v>
      </c>
      <c r="D32" s="78">
        <v>342.48186700000002</v>
      </c>
      <c r="E32" s="78">
        <v>309.323958</v>
      </c>
      <c r="F32" s="65" t="s">
        <v>185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399</v>
      </c>
      <c r="C33" s="79">
        <v>532.058176</v>
      </c>
      <c r="D33" s="79">
        <v>387.79998000000001</v>
      </c>
      <c r="E33" s="79">
        <v>276.646323</v>
      </c>
      <c r="F33" s="66" t="s">
        <v>276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391</v>
      </c>
      <c r="C34" s="78">
        <v>340.65577999999999</v>
      </c>
      <c r="D34" s="78">
        <v>302.61520999999999</v>
      </c>
      <c r="E34" s="78">
        <v>275.54649999999998</v>
      </c>
      <c r="F34" s="65" t="s">
        <v>268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476</v>
      </c>
      <c r="C35" s="79">
        <v>491.340551</v>
      </c>
      <c r="D35" s="79">
        <v>237.191654</v>
      </c>
      <c r="E35" s="79">
        <v>272.49798299999998</v>
      </c>
      <c r="F35" s="66" t="s">
        <v>351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408</v>
      </c>
      <c r="C36" s="78">
        <v>249.25138000000001</v>
      </c>
      <c r="D36" s="78">
        <v>266.31559700000003</v>
      </c>
      <c r="E36" s="78">
        <v>269.21530100000001</v>
      </c>
      <c r="F36" s="65" t="s">
        <v>285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446</v>
      </c>
      <c r="C37" s="79">
        <v>541.19197999999994</v>
      </c>
      <c r="D37" s="79">
        <v>264.46783399999998</v>
      </c>
      <c r="E37" s="79">
        <v>268.90556400000003</v>
      </c>
      <c r="F37" s="66" t="s">
        <v>322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426</v>
      </c>
      <c r="C38" s="78">
        <v>604.38918999999999</v>
      </c>
      <c r="D38" s="78">
        <v>349.258825</v>
      </c>
      <c r="E38" s="78">
        <v>244.86188899999999</v>
      </c>
      <c r="F38" s="65" t="s">
        <v>303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428</v>
      </c>
      <c r="C39" s="79">
        <v>270.26204100000001</v>
      </c>
      <c r="D39" s="79">
        <v>318.95396299999999</v>
      </c>
      <c r="E39" s="79">
        <v>236.25274899999999</v>
      </c>
      <c r="F39" s="66" t="s">
        <v>305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458</v>
      </c>
      <c r="C40" s="78">
        <v>429.77860199999998</v>
      </c>
      <c r="D40" s="78">
        <v>146.331864</v>
      </c>
      <c r="E40" s="78">
        <v>215.44675899999999</v>
      </c>
      <c r="F40" s="65" t="s">
        <v>590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445</v>
      </c>
      <c r="C41" s="79">
        <v>360.65497199999999</v>
      </c>
      <c r="D41" s="79">
        <v>330.29557399999999</v>
      </c>
      <c r="E41" s="79">
        <v>202.074139</v>
      </c>
      <c r="F41" s="66" t="s">
        <v>321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394</v>
      </c>
      <c r="C42" s="78">
        <v>240.110964</v>
      </c>
      <c r="D42" s="78">
        <v>301.58750700000002</v>
      </c>
      <c r="E42" s="78">
        <v>185.53724399999999</v>
      </c>
      <c r="F42" s="65" t="s">
        <v>271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487</v>
      </c>
      <c r="C43" s="79">
        <v>184.12665799999999</v>
      </c>
      <c r="D43" s="79">
        <v>222.11992499999999</v>
      </c>
      <c r="E43" s="79">
        <v>179.30615700000001</v>
      </c>
      <c r="F43" s="66" t="s">
        <v>363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389</v>
      </c>
      <c r="C44" s="78">
        <v>179.22901200000001</v>
      </c>
      <c r="D44" s="78">
        <v>194.33504300000001</v>
      </c>
      <c r="E44" s="78">
        <v>174.49875700000001</v>
      </c>
      <c r="F44" s="65" t="s">
        <v>266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396</v>
      </c>
      <c r="C45" s="79">
        <v>144.27064899999999</v>
      </c>
      <c r="D45" s="79">
        <v>107.904348</v>
      </c>
      <c r="E45" s="79">
        <v>163.090667</v>
      </c>
      <c r="F45" s="66" t="s">
        <v>273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411</v>
      </c>
      <c r="C46" s="78">
        <v>255.18657999999999</v>
      </c>
      <c r="D46" s="78">
        <v>136.87412800000001</v>
      </c>
      <c r="E46" s="78">
        <v>144.265748</v>
      </c>
      <c r="F46" s="65" t="s">
        <v>288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451</v>
      </c>
      <c r="C47" s="79">
        <v>189.87273400000001</v>
      </c>
      <c r="D47" s="79">
        <v>159.21650600000001</v>
      </c>
      <c r="E47" s="79">
        <v>125.412424</v>
      </c>
      <c r="F47" s="66" t="s">
        <v>327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39</v>
      </c>
      <c r="C48" s="78">
        <v>169.49153100000001</v>
      </c>
      <c r="D48" s="78">
        <v>138.287903</v>
      </c>
      <c r="E48" s="78">
        <v>121.842854</v>
      </c>
      <c r="F48" s="65" t="s">
        <v>41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431</v>
      </c>
      <c r="C49" s="79">
        <v>136.97169400000001</v>
      </c>
      <c r="D49" s="79">
        <v>92.413061999999996</v>
      </c>
      <c r="E49" s="79">
        <v>116.473958</v>
      </c>
      <c r="F49" s="66" t="s">
        <v>308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463</v>
      </c>
      <c r="C50" s="78">
        <v>325.16763500000002</v>
      </c>
      <c r="D50" s="78">
        <v>179.10242299999999</v>
      </c>
      <c r="E50" s="78">
        <v>107.183307</v>
      </c>
      <c r="F50" s="65" t="s">
        <v>338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442</v>
      </c>
      <c r="C51" s="79">
        <v>104.098386</v>
      </c>
      <c r="D51" s="79">
        <v>89.531842999999995</v>
      </c>
      <c r="E51" s="79">
        <v>104.154055</v>
      </c>
      <c r="F51" s="66" t="s">
        <v>319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456</v>
      </c>
      <c r="C52" s="78">
        <v>142.12760499999999</v>
      </c>
      <c r="D52" s="78">
        <v>131.572709</v>
      </c>
      <c r="E52" s="78">
        <v>94.502594000000002</v>
      </c>
      <c r="F52" s="65" t="s">
        <v>332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44</v>
      </c>
      <c r="C53" s="79">
        <v>120.58027300000001</v>
      </c>
      <c r="D53" s="79">
        <v>114.058688</v>
      </c>
      <c r="E53" s="79">
        <v>94.014283000000006</v>
      </c>
      <c r="F53" s="66" t="s">
        <v>43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412</v>
      </c>
      <c r="C54" s="78">
        <v>88.705951999999996</v>
      </c>
      <c r="D54" s="78">
        <v>102.871043</v>
      </c>
      <c r="E54" s="78">
        <v>92.344230999999994</v>
      </c>
      <c r="F54" s="65" t="s">
        <v>289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468</v>
      </c>
      <c r="C55" s="79">
        <v>162.48039800000001</v>
      </c>
      <c r="D55" s="79">
        <v>66.001251999999994</v>
      </c>
      <c r="E55" s="79">
        <v>84.336032000000003</v>
      </c>
      <c r="F55" s="66" t="s">
        <v>343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415</v>
      </c>
      <c r="C56" s="78">
        <v>50.238044000000002</v>
      </c>
      <c r="D56" s="78">
        <v>22.183862000000001</v>
      </c>
      <c r="E56" s="78">
        <v>75.020094999999998</v>
      </c>
      <c r="F56" s="65" t="s">
        <v>292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472</v>
      </c>
      <c r="C57" s="79">
        <v>135.262766</v>
      </c>
      <c r="D57" s="79">
        <v>71.140028000000001</v>
      </c>
      <c r="E57" s="79">
        <v>72.557621999999995</v>
      </c>
      <c r="F57" s="66" t="s">
        <v>347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409</v>
      </c>
      <c r="C58" s="78">
        <v>123.069506</v>
      </c>
      <c r="D58" s="78">
        <v>84.654283000000007</v>
      </c>
      <c r="E58" s="78">
        <v>72.351331000000002</v>
      </c>
      <c r="F58" s="65" t="s">
        <v>286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455</v>
      </c>
      <c r="C59" s="79">
        <v>87.301156000000006</v>
      </c>
      <c r="D59" s="79">
        <v>43.928116000000003</v>
      </c>
      <c r="E59" s="79">
        <v>61.978436000000002</v>
      </c>
      <c r="F59" s="66" t="s">
        <v>331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430</v>
      </c>
      <c r="C60" s="78">
        <v>59.288682999999999</v>
      </c>
      <c r="D60" s="78">
        <v>61.502155999999999</v>
      </c>
      <c r="E60" s="78">
        <v>57.040497999999999</v>
      </c>
      <c r="F60" s="65" t="s">
        <v>307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491</v>
      </c>
      <c r="C61" s="79">
        <v>41.053724000000003</v>
      </c>
      <c r="D61" s="79">
        <v>37.434148999999998</v>
      </c>
      <c r="E61" s="79">
        <v>48.947232</v>
      </c>
      <c r="F61" s="66" t="s">
        <v>367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467</v>
      </c>
      <c r="C62" s="78">
        <v>23.567312000000001</v>
      </c>
      <c r="D62" s="78">
        <v>42.207998000000003</v>
      </c>
      <c r="E62" s="78">
        <v>40.669224999999997</v>
      </c>
      <c r="F62" s="65" t="s">
        <v>342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454</v>
      </c>
      <c r="C63" s="79">
        <v>43.306967</v>
      </c>
      <c r="D63" s="79">
        <v>37.838605000000001</v>
      </c>
      <c r="E63" s="79">
        <v>36.510978999999999</v>
      </c>
      <c r="F63" s="66" t="s">
        <v>330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483</v>
      </c>
      <c r="C64" s="78">
        <v>37.018504999999998</v>
      </c>
      <c r="D64" s="78">
        <v>40.255113999999999</v>
      </c>
      <c r="E64" s="78">
        <v>34.158434999999997</v>
      </c>
      <c r="F64" s="65" t="s">
        <v>359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439</v>
      </c>
      <c r="C65" s="79">
        <v>25.544173000000001</v>
      </c>
      <c r="D65" s="79">
        <v>32.427007000000003</v>
      </c>
      <c r="E65" s="79">
        <v>33.494771999999998</v>
      </c>
      <c r="F65" s="66" t="s">
        <v>316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543</v>
      </c>
      <c r="C66" s="78">
        <v>61.162593000000001</v>
      </c>
      <c r="D66" s="78">
        <v>31.524160999999999</v>
      </c>
      <c r="E66" s="78">
        <v>32.860101999999998</v>
      </c>
      <c r="F66" s="65" t="s">
        <v>527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489</v>
      </c>
      <c r="C67" s="79">
        <v>16.987183999999999</v>
      </c>
      <c r="D67" s="79">
        <v>30.562995999999998</v>
      </c>
      <c r="E67" s="79">
        <v>32.548366999999999</v>
      </c>
      <c r="F67" s="66" t="s">
        <v>365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427</v>
      </c>
      <c r="C68" s="78">
        <v>45.567005000000002</v>
      </c>
      <c r="D68" s="78">
        <v>37.139650000000003</v>
      </c>
      <c r="E68" s="78">
        <v>28.623652</v>
      </c>
      <c r="F68" s="65" t="s">
        <v>304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444</v>
      </c>
      <c r="C69" s="79">
        <v>77.601866000000001</v>
      </c>
      <c r="D69" s="79">
        <v>202.09732099999999</v>
      </c>
      <c r="E69" s="79">
        <v>28.326913000000001</v>
      </c>
      <c r="F69" s="66" t="s">
        <v>526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435</v>
      </c>
      <c r="C70" s="78">
        <v>35.203201</v>
      </c>
      <c r="D70" s="78">
        <v>27.268718</v>
      </c>
      <c r="E70" s="78">
        <v>21.174585</v>
      </c>
      <c r="F70" s="65" t="s">
        <v>312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469</v>
      </c>
      <c r="C71" s="79">
        <v>27.25994</v>
      </c>
      <c r="D71" s="79">
        <v>14.969783</v>
      </c>
      <c r="E71" s="79">
        <v>20.202114000000002</v>
      </c>
      <c r="F71" s="66" t="s">
        <v>344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422</v>
      </c>
      <c r="C72" s="78">
        <v>25.879207000000001</v>
      </c>
      <c r="D72" s="78">
        <v>21.302046000000001</v>
      </c>
      <c r="E72" s="78">
        <v>19.991493999999999</v>
      </c>
      <c r="F72" s="65" t="s">
        <v>299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547</v>
      </c>
      <c r="C73" s="79">
        <v>19.161646999999999</v>
      </c>
      <c r="D73" s="79">
        <v>39.355246999999999</v>
      </c>
      <c r="E73" s="79">
        <v>18.439653</v>
      </c>
      <c r="F73" s="66" t="s">
        <v>530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424</v>
      </c>
      <c r="C74" s="78">
        <v>7.8252030000000001</v>
      </c>
      <c r="D74" s="78">
        <v>13.465780000000001</v>
      </c>
      <c r="E74" s="78">
        <v>17.621926999999999</v>
      </c>
      <c r="F74" s="65" t="s">
        <v>301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436</v>
      </c>
      <c r="C75" s="79">
        <v>18.333473000000001</v>
      </c>
      <c r="D75" s="79">
        <v>12.609832000000001</v>
      </c>
      <c r="E75" s="79">
        <v>15.392542000000001</v>
      </c>
      <c r="F75" s="66" t="s">
        <v>313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433</v>
      </c>
      <c r="C76" s="78">
        <v>27.479420999999999</v>
      </c>
      <c r="D76" s="78">
        <v>20.133887999999999</v>
      </c>
      <c r="E76" s="78">
        <v>15.232132</v>
      </c>
      <c r="F76" s="65" t="s">
        <v>310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448</v>
      </c>
      <c r="C77" s="79">
        <v>7.7641140000000002</v>
      </c>
      <c r="D77" s="79">
        <v>19.766518000000001</v>
      </c>
      <c r="E77" s="79">
        <v>14.520784000000001</v>
      </c>
      <c r="F77" s="66" t="s">
        <v>324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482</v>
      </c>
      <c r="C78" s="78">
        <v>13.604754</v>
      </c>
      <c r="D78" s="78">
        <v>18.839741</v>
      </c>
      <c r="E78" s="78">
        <v>13.418635</v>
      </c>
      <c r="F78" s="65" t="s">
        <v>358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500</v>
      </c>
      <c r="C79" s="79">
        <v>9.2117540000000009</v>
      </c>
      <c r="D79" s="79">
        <v>12.34478</v>
      </c>
      <c r="E79" s="79">
        <v>12.751529</v>
      </c>
      <c r="F79" s="66" t="s">
        <v>376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419</v>
      </c>
      <c r="C80" s="78">
        <v>10.769242</v>
      </c>
      <c r="D80" s="78">
        <v>9.4404780000000006</v>
      </c>
      <c r="E80" s="78">
        <v>12.444556</v>
      </c>
      <c r="F80" s="65" t="s">
        <v>296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475</v>
      </c>
      <c r="C81" s="79">
        <v>4.0153790000000003</v>
      </c>
      <c r="D81" s="79">
        <v>5.2915479999999997</v>
      </c>
      <c r="E81" s="79">
        <v>11.947979</v>
      </c>
      <c r="F81" s="66" t="s">
        <v>350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499</v>
      </c>
      <c r="C82" s="78">
        <v>153.72193999999999</v>
      </c>
      <c r="D82" s="78">
        <v>16.761295</v>
      </c>
      <c r="E82" s="78">
        <v>11.900793</v>
      </c>
      <c r="F82" s="65" t="s">
        <v>375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457</v>
      </c>
      <c r="C83" s="79">
        <v>5.0198419999999997</v>
      </c>
      <c r="D83" s="79">
        <v>11.105686</v>
      </c>
      <c r="E83" s="79">
        <v>10.480323</v>
      </c>
      <c r="F83" s="66" t="s">
        <v>333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470</v>
      </c>
      <c r="C84" s="78">
        <v>11.383042</v>
      </c>
      <c r="D84" s="78">
        <v>4.4037009999999999</v>
      </c>
      <c r="E84" s="78">
        <v>9.3646949999999993</v>
      </c>
      <c r="F84" s="65" t="s">
        <v>345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485</v>
      </c>
      <c r="C85" s="79">
        <v>2.4887839999999999</v>
      </c>
      <c r="D85" s="79">
        <v>3.9261919999999999</v>
      </c>
      <c r="E85" s="79">
        <v>8.1751900000000006</v>
      </c>
      <c r="F85" s="66" t="s">
        <v>361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545</v>
      </c>
      <c r="C86" s="78">
        <v>11.592684</v>
      </c>
      <c r="D86" s="78">
        <v>21.043150000000001</v>
      </c>
      <c r="E86" s="78">
        <v>7.3609099999999996</v>
      </c>
      <c r="F86" s="65" t="s">
        <v>528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462</v>
      </c>
      <c r="C87" s="79">
        <v>0.79662599999999995</v>
      </c>
      <c r="D87" s="79">
        <v>2.4615749999999998</v>
      </c>
      <c r="E87" s="79">
        <v>7.1376970000000002</v>
      </c>
      <c r="F87" s="66" t="s">
        <v>337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494</v>
      </c>
      <c r="C88" s="78">
        <v>9.1681679999999997</v>
      </c>
      <c r="D88" s="78">
        <v>8.5641540000000003</v>
      </c>
      <c r="E88" s="78">
        <v>6.9724640000000004</v>
      </c>
      <c r="F88" s="65" t="s">
        <v>370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544</v>
      </c>
      <c r="C89" s="79">
        <v>3.5262920000000002</v>
      </c>
      <c r="D89" s="79">
        <v>3.5484599999999999</v>
      </c>
      <c r="E89" s="79">
        <v>6.594157</v>
      </c>
      <c r="F89" s="66" t="s">
        <v>592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438</v>
      </c>
      <c r="C90" s="78">
        <v>8.37683</v>
      </c>
      <c r="D90" s="78">
        <v>3.6568269999999998</v>
      </c>
      <c r="E90" s="78">
        <v>5.9436349999999996</v>
      </c>
      <c r="F90" s="65" t="s">
        <v>315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432</v>
      </c>
      <c r="C91" s="79">
        <v>1.7958019999999999</v>
      </c>
      <c r="D91" s="79">
        <v>4.4749489999999996</v>
      </c>
      <c r="E91" s="79">
        <v>5.7727440000000003</v>
      </c>
      <c r="F91" s="66" t="s">
        <v>309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417</v>
      </c>
      <c r="C92" s="78">
        <v>4.5064549999999999</v>
      </c>
      <c r="D92" s="78">
        <v>5.3114420000000004</v>
      </c>
      <c r="E92" s="78">
        <v>5.5768630000000003</v>
      </c>
      <c r="F92" s="65" t="s">
        <v>294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414</v>
      </c>
      <c r="C93" s="79">
        <v>2.625267</v>
      </c>
      <c r="D93" s="79">
        <v>3.4501490000000001</v>
      </c>
      <c r="E93" s="79">
        <v>5.0453460000000003</v>
      </c>
      <c r="F93" s="66" t="s">
        <v>291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546</v>
      </c>
      <c r="C94" s="78">
        <v>3.2962669999999998</v>
      </c>
      <c r="D94" s="78">
        <v>5.1075039999999996</v>
      </c>
      <c r="E94" s="78">
        <v>4.7493049999999997</v>
      </c>
      <c r="F94" s="65" t="s">
        <v>529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441</v>
      </c>
      <c r="C95" s="79">
        <v>10.683197</v>
      </c>
      <c r="D95" s="79">
        <v>3.8865850000000002</v>
      </c>
      <c r="E95" s="79">
        <v>4.2324130000000002</v>
      </c>
      <c r="F95" s="66" t="s">
        <v>318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450</v>
      </c>
      <c r="C96" s="78">
        <v>2.4221620000000001</v>
      </c>
      <c r="D96" s="78">
        <v>3.3524530000000001</v>
      </c>
      <c r="E96" s="78">
        <v>4.0508829999999998</v>
      </c>
      <c r="F96" s="65" t="s">
        <v>326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552</v>
      </c>
      <c r="C97" s="79">
        <v>0.27393499999999998</v>
      </c>
      <c r="D97" s="79">
        <v>0.86897599999999997</v>
      </c>
      <c r="E97" s="79">
        <v>3.7196250000000002</v>
      </c>
      <c r="F97" s="66" t="s">
        <v>535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440</v>
      </c>
      <c r="C98" s="78">
        <v>16.611933000000001</v>
      </c>
      <c r="D98" s="78">
        <v>0.852298</v>
      </c>
      <c r="E98" s="78">
        <v>3.5520860000000001</v>
      </c>
      <c r="F98" s="65" t="s">
        <v>317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471</v>
      </c>
      <c r="C99" s="79">
        <v>2.9483579999999998</v>
      </c>
      <c r="D99" s="79">
        <v>2.2142780000000002</v>
      </c>
      <c r="E99" s="79">
        <v>2.9018410000000001</v>
      </c>
      <c r="F99" s="66" t="s">
        <v>346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481</v>
      </c>
      <c r="C100" s="78">
        <v>1.6133000000000002E-2</v>
      </c>
      <c r="D100" s="78">
        <v>2.1071680000000002</v>
      </c>
      <c r="E100" s="78">
        <v>2.4023430000000001</v>
      </c>
      <c r="F100" s="65" t="s">
        <v>356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504</v>
      </c>
      <c r="C101" s="79">
        <v>0.102561</v>
      </c>
      <c r="D101" s="79">
        <v>0.55820400000000003</v>
      </c>
      <c r="E101" s="79">
        <v>2.3679060000000001</v>
      </c>
      <c r="F101" s="66" t="s">
        <v>380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549</v>
      </c>
      <c r="C102" s="78">
        <v>7.1481000000000003E-2</v>
      </c>
      <c r="D102" s="78">
        <v>0.66900400000000004</v>
      </c>
      <c r="E102" s="78">
        <v>2.2263000000000002</v>
      </c>
      <c r="F102" s="65" t="s">
        <v>532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437</v>
      </c>
      <c r="C103" s="79">
        <v>1.792276</v>
      </c>
      <c r="D103" s="79">
        <v>2.1249169999999999</v>
      </c>
      <c r="E103" s="79">
        <v>2.2021190000000002</v>
      </c>
      <c r="F103" s="66" t="s">
        <v>314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477</v>
      </c>
      <c r="C104" s="78">
        <v>1.329194</v>
      </c>
      <c r="D104" s="78">
        <v>1.5221499999999999</v>
      </c>
      <c r="E104" s="78">
        <v>2.1856640000000001</v>
      </c>
      <c r="F104" s="65" t="s">
        <v>352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506</v>
      </c>
      <c r="C105" s="79">
        <v>107.76080899999999</v>
      </c>
      <c r="D105" s="79">
        <v>3.2499210000000001</v>
      </c>
      <c r="E105" s="79">
        <v>2.1826989999999999</v>
      </c>
      <c r="F105" s="66" t="s">
        <v>382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501</v>
      </c>
      <c r="C106" s="78">
        <v>0.17378399999999999</v>
      </c>
      <c r="D106" s="78">
        <v>1.872528</v>
      </c>
      <c r="E106" s="78">
        <v>2.0455369999999999</v>
      </c>
      <c r="F106" s="65" t="s">
        <v>377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548</v>
      </c>
      <c r="C107" s="79">
        <v>0.71752000000000005</v>
      </c>
      <c r="D107" s="79">
        <v>1.079707</v>
      </c>
      <c r="E107" s="79">
        <v>1.943273</v>
      </c>
      <c r="F107" s="66" t="s">
        <v>531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474</v>
      </c>
      <c r="C108" s="78">
        <v>3.155481</v>
      </c>
      <c r="D108" s="78">
        <v>0.70828199999999997</v>
      </c>
      <c r="E108" s="78">
        <v>1.609486</v>
      </c>
      <c r="F108" s="65" t="s">
        <v>349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466</v>
      </c>
      <c r="C109" s="79">
        <v>0.62774200000000002</v>
      </c>
      <c r="D109" s="79">
        <v>1.2467870000000001</v>
      </c>
      <c r="E109" s="79">
        <v>1.5401119999999999</v>
      </c>
      <c r="F109" s="66" t="s">
        <v>341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492</v>
      </c>
      <c r="C110" s="78">
        <v>9.9023E-2</v>
      </c>
      <c r="D110" s="78">
        <v>2.2052339999999999</v>
      </c>
      <c r="E110" s="78">
        <v>1.4911319999999999</v>
      </c>
      <c r="F110" s="65" t="s">
        <v>368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551</v>
      </c>
      <c r="C111" s="79">
        <v>0.52735500000000002</v>
      </c>
      <c r="D111" s="79">
        <v>0.79557</v>
      </c>
      <c r="E111" s="79">
        <v>1.345364</v>
      </c>
      <c r="F111" s="66" t="s">
        <v>534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585</v>
      </c>
      <c r="C112" s="78">
        <v>9.4409999999999997E-3</v>
      </c>
      <c r="D112" s="78">
        <v>7.9999999999999996E-6</v>
      </c>
      <c r="E112" s="78">
        <v>1.2936669999999999</v>
      </c>
      <c r="F112" s="65" t="s">
        <v>579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554</v>
      </c>
      <c r="C113" s="79">
        <v>0.55296400000000001</v>
      </c>
      <c r="D113" s="79">
        <v>0.37196600000000002</v>
      </c>
      <c r="E113" s="79">
        <v>1.2913600000000001</v>
      </c>
      <c r="F113" s="66" t="s">
        <v>537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550</v>
      </c>
      <c r="C114" s="78">
        <v>0.62788500000000003</v>
      </c>
      <c r="D114" s="78">
        <v>0.39711000000000002</v>
      </c>
      <c r="E114" s="78">
        <v>1.2582089999999999</v>
      </c>
      <c r="F114" s="65" t="s">
        <v>533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488</v>
      </c>
      <c r="C115" s="79">
        <v>0.79308999999999996</v>
      </c>
      <c r="D115" s="79">
        <v>1.1243099999999999</v>
      </c>
      <c r="E115" s="79">
        <v>1.2254940000000001</v>
      </c>
      <c r="F115" s="66" t="s">
        <v>364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473</v>
      </c>
      <c r="C116" s="78">
        <v>0.99033800000000005</v>
      </c>
      <c r="D116" s="78">
        <v>1.135893</v>
      </c>
      <c r="E116" s="78">
        <v>1.1680729999999999</v>
      </c>
      <c r="F116" s="65" t="s">
        <v>348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465</v>
      </c>
      <c r="C117" s="79">
        <v>0.54832099999999995</v>
      </c>
      <c r="D117" s="79">
        <v>1.3190170000000001</v>
      </c>
      <c r="E117" s="79">
        <v>1.0786750000000001</v>
      </c>
      <c r="F117" s="66" t="s">
        <v>340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559</v>
      </c>
      <c r="C118" s="78">
        <v>0.24870800000000001</v>
      </c>
      <c r="D118" s="78">
        <v>1.549822</v>
      </c>
      <c r="E118" s="78">
        <v>1.058538</v>
      </c>
      <c r="F118" s="65" t="s">
        <v>542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420</v>
      </c>
      <c r="C119" s="79">
        <v>1.3068500000000001</v>
      </c>
      <c r="D119" s="79">
        <v>0.788076</v>
      </c>
      <c r="E119" s="79">
        <v>0.94432300000000002</v>
      </c>
      <c r="F119" s="66" t="s">
        <v>297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502</v>
      </c>
      <c r="C120" s="78">
        <v>2.446539</v>
      </c>
      <c r="D120" s="78">
        <v>0.25839499999999999</v>
      </c>
      <c r="E120" s="78">
        <v>0.73323799999999995</v>
      </c>
      <c r="F120" s="65" t="s">
        <v>378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558</v>
      </c>
      <c r="C121" s="79">
        <v>0.275528</v>
      </c>
      <c r="D121" s="79">
        <v>6.8554000000000004E-2</v>
      </c>
      <c r="E121" s="79">
        <v>0.69752599999999998</v>
      </c>
      <c r="F121" s="66" t="s">
        <v>541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556</v>
      </c>
      <c r="C122" s="78">
        <v>0.41425600000000001</v>
      </c>
      <c r="D122" s="78">
        <v>0.43112699999999998</v>
      </c>
      <c r="E122" s="78">
        <v>0.52440699999999996</v>
      </c>
      <c r="F122" s="65" t="s">
        <v>539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493</v>
      </c>
      <c r="C123" s="79">
        <v>2.2672999999999999E-2</v>
      </c>
      <c r="D123" s="79">
        <v>0.65842999999999996</v>
      </c>
      <c r="E123" s="79">
        <v>0.51239199999999996</v>
      </c>
      <c r="F123" s="66" t="s">
        <v>369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495</v>
      </c>
      <c r="C124" s="78">
        <v>1.030951</v>
      </c>
      <c r="D124" s="78">
        <v>0.81133299999999997</v>
      </c>
      <c r="E124" s="78">
        <v>0.49812499999999998</v>
      </c>
      <c r="F124" s="65" t="s">
        <v>371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405</v>
      </c>
      <c r="C125" s="79">
        <v>2.1791299999999998</v>
      </c>
      <c r="D125" s="79">
        <v>2.3536820000000001</v>
      </c>
      <c r="E125" s="79">
        <v>0.46865899999999999</v>
      </c>
      <c r="F125" s="66" t="s">
        <v>282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461</v>
      </c>
      <c r="C126" s="78">
        <v>6.7000000000000002E-3</v>
      </c>
      <c r="D126" s="78">
        <v>0.37656899999999999</v>
      </c>
      <c r="E126" s="78">
        <v>0.45323999999999998</v>
      </c>
      <c r="F126" s="65" t="s">
        <v>336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464</v>
      </c>
      <c r="C127" s="79">
        <v>0.370755</v>
      </c>
      <c r="D127" s="79">
        <v>0.178205</v>
      </c>
      <c r="E127" s="79">
        <v>0.41849599999999998</v>
      </c>
      <c r="F127" s="66" t="s">
        <v>339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568</v>
      </c>
      <c r="C128" s="78">
        <v>0.87954600000000005</v>
      </c>
      <c r="D128" s="78">
        <v>0.40576200000000001</v>
      </c>
      <c r="E128" s="78">
        <v>0.39083600000000002</v>
      </c>
      <c r="F128" s="65" t="s">
        <v>565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557</v>
      </c>
      <c r="C129" s="79">
        <v>8.5870000000000002E-2</v>
      </c>
      <c r="D129" s="79">
        <v>3.457335</v>
      </c>
      <c r="E129" s="79">
        <v>0.36045100000000002</v>
      </c>
      <c r="F129" s="66" t="s">
        <v>540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570</v>
      </c>
      <c r="C130" s="78">
        <v>0.13880400000000001</v>
      </c>
      <c r="D130" s="78">
        <v>0.12378599999999999</v>
      </c>
      <c r="E130" s="78">
        <v>0.34356700000000001</v>
      </c>
      <c r="F130" s="65" t="s">
        <v>567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553</v>
      </c>
      <c r="C131" s="79">
        <v>4.64E-4</v>
      </c>
      <c r="D131" s="79">
        <v>0.81091500000000005</v>
      </c>
      <c r="E131" s="79">
        <v>0.32682499999999998</v>
      </c>
      <c r="F131" s="66" t="s">
        <v>536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507</v>
      </c>
      <c r="C132" s="78">
        <v>0.86395</v>
      </c>
      <c r="D132" s="78">
        <v>0.88322699999999998</v>
      </c>
      <c r="E132" s="78">
        <v>0.25883</v>
      </c>
      <c r="F132" s="65" t="s">
        <v>383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449</v>
      </c>
      <c r="C133" s="79">
        <v>0.78573599999999999</v>
      </c>
      <c r="D133" s="79">
        <v>0.59306700000000001</v>
      </c>
      <c r="E133" s="79">
        <v>0.251415</v>
      </c>
      <c r="F133" s="66" t="s">
        <v>325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569</v>
      </c>
      <c r="C134" s="78">
        <v>0.32531599999999999</v>
      </c>
      <c r="D134" s="78">
        <v>0.14886199999999999</v>
      </c>
      <c r="E134" s="78">
        <v>0.242562</v>
      </c>
      <c r="F134" s="65" t="s">
        <v>566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583</v>
      </c>
      <c r="C135" s="79">
        <v>0.63622999999999996</v>
      </c>
      <c r="D135" s="79"/>
      <c r="E135" s="79">
        <v>0.225576</v>
      </c>
      <c r="F135" s="66" t="s">
        <v>576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503</v>
      </c>
      <c r="C136" s="78">
        <v>1.792125</v>
      </c>
      <c r="D136" s="78">
        <v>0.142206</v>
      </c>
      <c r="E136" s="78">
        <v>0.21154300000000001</v>
      </c>
      <c r="F136" s="65" t="s">
        <v>379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496</v>
      </c>
      <c r="C137" s="79">
        <v>0.146311</v>
      </c>
      <c r="D137" s="79">
        <v>9.5019999999999993E-2</v>
      </c>
      <c r="E137" s="79">
        <v>0.20613999999999999</v>
      </c>
      <c r="F137" s="66" t="s">
        <v>372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497</v>
      </c>
      <c r="C138" s="78">
        <v>6.2267000000000003E-2</v>
      </c>
      <c r="D138" s="78"/>
      <c r="E138" s="78">
        <v>0.151893</v>
      </c>
      <c r="F138" s="65" t="s">
        <v>373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605</v>
      </c>
      <c r="C139" s="79"/>
      <c r="D139" s="79"/>
      <c r="E139" s="79">
        <v>0.14121600000000001</v>
      </c>
      <c r="F139" s="66" t="s">
        <v>601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606</v>
      </c>
      <c r="C140" s="78">
        <v>1.1294E-2</v>
      </c>
      <c r="D140" s="78">
        <v>2.7473000000000001E-2</v>
      </c>
      <c r="E140" s="78">
        <v>0.137184</v>
      </c>
      <c r="F140" s="65" t="s">
        <v>602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582</v>
      </c>
      <c r="C141" s="79">
        <v>9.3449999999999991E-3</v>
      </c>
      <c r="D141" s="79"/>
      <c r="E141" s="79">
        <v>0.123</v>
      </c>
      <c r="F141" s="66" t="s">
        <v>575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434</v>
      </c>
      <c r="C142" s="78">
        <v>0.27460899999999999</v>
      </c>
      <c r="D142" s="78">
        <v>7.8399999999999997E-2</v>
      </c>
      <c r="E142" s="78">
        <v>0.107173</v>
      </c>
      <c r="F142" s="65" t="s">
        <v>311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555</v>
      </c>
      <c r="C143" s="79">
        <v>0.123449</v>
      </c>
      <c r="D143" s="79">
        <v>0.29587000000000002</v>
      </c>
      <c r="E143" s="79">
        <v>8.1907999999999995E-2</v>
      </c>
      <c r="F143" s="66" t="s">
        <v>538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607</v>
      </c>
      <c r="C144" s="78">
        <v>1.8439999999999999E-3</v>
      </c>
      <c r="D144" s="78"/>
      <c r="E144" s="78">
        <v>6.7034999999999997E-2</v>
      </c>
      <c r="F144" s="65" t="s">
        <v>603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564</v>
      </c>
      <c r="C145" s="79">
        <v>3.7214999999999998E-2</v>
      </c>
      <c r="D145" s="79">
        <v>1.0736000000000001E-2</v>
      </c>
      <c r="E145" s="79">
        <v>6.3351000000000005E-2</v>
      </c>
      <c r="F145" s="66" t="s">
        <v>563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608</v>
      </c>
      <c r="C146" s="78"/>
      <c r="D146" s="78">
        <v>3.9259999999999998E-3</v>
      </c>
      <c r="E146" s="78">
        <v>5.4822000000000003E-2</v>
      </c>
      <c r="F146" s="65" t="s">
        <v>604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584</v>
      </c>
      <c r="C147" s="79">
        <v>2.9732000000000001E-2</v>
      </c>
      <c r="D147" s="79">
        <v>9.5299999999999996E-4</v>
      </c>
      <c r="E147" s="79">
        <v>5.1400000000000001E-2</v>
      </c>
      <c r="F147" s="66" t="s">
        <v>577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505</v>
      </c>
      <c r="C148" s="78">
        <v>0.29987599999999998</v>
      </c>
      <c r="D148" s="78">
        <v>0.67349300000000001</v>
      </c>
      <c r="E148" s="78">
        <v>5.0154999999999998E-2</v>
      </c>
      <c r="F148" s="65" t="s">
        <v>381</v>
      </c>
      <c r="G148" s="10">
        <v>141</v>
      </c>
      <c r="L148" s="5"/>
      <c r="M148" s="5"/>
    </row>
    <row r="149" spans="1:13" ht="20.100000000000001" customHeight="1" thickBot="1" x14ac:dyDescent="0.25">
      <c r="A149" s="11"/>
      <c r="B149" s="27" t="s">
        <v>510</v>
      </c>
      <c r="C149" s="79">
        <v>119.96854099999995</v>
      </c>
      <c r="D149" s="79">
        <v>95.344509000000002</v>
      </c>
      <c r="E149" s="79">
        <v>58.334532999999993</v>
      </c>
      <c r="F149" s="66" t="s">
        <v>386</v>
      </c>
      <c r="G149" s="11"/>
      <c r="L149" s="5"/>
      <c r="M149" s="5"/>
    </row>
    <row r="150" spans="1:13" ht="19.5" customHeight="1" thickBot="1" x14ac:dyDescent="0.25">
      <c r="A150" s="22"/>
      <c r="B150" s="64" t="s">
        <v>118</v>
      </c>
      <c r="C150" s="81">
        <f>SUM(C8:C149)</f>
        <v>51139.384846999972</v>
      </c>
      <c r="D150" s="81">
        <f>SUM(D8:D149)</f>
        <v>39497.717181999978</v>
      </c>
      <c r="E150" s="81">
        <f>SUM(E8:E149)</f>
        <v>39756.556611999971</v>
      </c>
      <c r="F150" s="68" t="s">
        <v>1</v>
      </c>
      <c r="G150" s="25"/>
      <c r="L150" s="5"/>
      <c r="M150" s="5"/>
    </row>
    <row r="151" spans="1:13" ht="35.1" customHeight="1" x14ac:dyDescent="0.2">
      <c r="A151" s="2"/>
      <c r="B151" s="2"/>
      <c r="C151" s="93"/>
      <c r="D151" s="93"/>
      <c r="E151" s="93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DELL</cp:lastModifiedBy>
  <cp:lastPrinted>2016-12-04T07:03:55Z</cp:lastPrinted>
  <dcterms:created xsi:type="dcterms:W3CDTF">2016-08-11T05:20:00Z</dcterms:created>
  <dcterms:modified xsi:type="dcterms:W3CDTF">2017-01-19T09:55:48Z</dcterms:modified>
</cp:coreProperties>
</file>