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'1'!$A$1:$E$12</definedName>
    <definedName name="_xlnm.Print_Area" localSheetId="2">'1.1'!$A$1:$H$29</definedName>
    <definedName name="_xlnm.Print_Area" localSheetId="3">'1.2'!$A$1:$H$19</definedName>
    <definedName name="_xlnm.Print_Area" localSheetId="4">'1.3'!$A$1:$H$135</definedName>
    <definedName name="_xlnm.Print_Area" localSheetId="5">'2'!$A$1:$E$12</definedName>
    <definedName name="_xlnm.Print_Area" localSheetId="6">'2.1'!$A$1:$H$29</definedName>
    <definedName name="_xlnm.Print_Area" localSheetId="7">'2.2'!$A$1:$H$19</definedName>
    <definedName name="_xlnm.Print_Area" localSheetId="8">'2.3'!$A$1:$H$138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'3'!$A$1:$G$13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8" i="25"/>
  <c r="C138" i="22"/>
  <c r="D138" i="22"/>
  <c r="E138" i="22"/>
  <c r="C19" i="21"/>
  <c r="D19" i="21"/>
  <c r="E19" i="21"/>
  <c r="C32" i="30"/>
  <c r="D32" i="30"/>
  <c r="E32" i="30"/>
  <c r="C18" i="30"/>
  <c r="D18" i="30"/>
  <c r="E18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35" i="18"/>
  <c r="D135" i="18"/>
  <c r="E135" i="18"/>
  <c r="C19" i="17"/>
  <c r="D19" i="17"/>
  <c r="E19" i="17"/>
  <c r="C29" i="11"/>
  <c r="D29" i="11"/>
  <c r="E29" i="11"/>
  <c r="D47" i="30" l="1"/>
  <c r="E47" i="30"/>
  <c r="C47" i="30"/>
</calcChain>
</file>

<file path=xl/sharedStrings.xml><?xml version="1.0" encoding="utf-8"?>
<sst xmlns="http://schemas.openxmlformats.org/spreadsheetml/2006/main" count="1029" uniqueCount="563">
  <si>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</si>
  <si>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</si>
  <si>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</si>
  <si>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</si>
  <si>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</si>
  <si>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</si>
  <si>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</si>
  <si>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</si>
  <si>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</si>
  <si>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</si>
  <si>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</si>
  <si>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</si>
  <si>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</si>
  <si>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</si>
  <si>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</si>
  <si>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</si>
  <si>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</si>
  <si>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</si>
  <si>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</si>
  <si>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</si>
  <si>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</si>
  <si>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</si>
  <si>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</si>
  <si>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</si>
  <si>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</si>
  <si>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</si>
  <si>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</si>
  <si>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</si>
  <si>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</si>
  <si>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</si>
  <si>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</si>
  <si>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</si>
  <si>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</si>
  <si>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</si>
  <si>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</si>
  <si>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</si>
  <si>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</si>
  <si>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</si>
  <si>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</si>
  <si>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</si>
  <si>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</si>
  <si>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</si>
  <si>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</si>
  <si>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</si>
  <si>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</si>
  <si>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</si>
  <si>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</si>
  <si>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</si>
  <si>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</si>
  <si>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</si>
  <si>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</si>
  <si>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</si>
  <si>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</si>
  <si>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</si>
  <si>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</si>
  <si>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</si>
  <si>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</si>
  <si>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</si>
  <si>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</si>
  <si>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</si>
  <si>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</si>
  <si>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</si>
  <si>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</si>
  <si>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</si>
  <si>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</si>
  <si>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</si>
  <si>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</si>
  <si>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</si>
  <si>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</si>
  <si>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</si>
  <si>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</si>
  <si>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</si>
  <si>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</si>
  <si>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</si>
  <si>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</si>
  <si>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</si>
  <si>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</si>
  <si>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</si>
  <si>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</si>
  <si>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</si>
  <si>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</si>
  <si>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</si>
  <si>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</si>
  <si>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</si>
  <si>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</si>
  <si>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</si>
  <si>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</si>
  <si>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</si>
  <si>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</si>
  <si>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</si>
  <si>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</si>
  <si>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</si>
  <si>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</si>
  <si>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</si>
  <si>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</si>
  <si>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</si>
  <si>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</si>
  <si>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</si>
  <si>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</si>
  <si>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</si>
  <si>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</si>
  <si>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</si>
  <si>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</si>
  <si>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</si>
  <si>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</si>
  <si>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</si>
  <si>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</si>
  <si>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</si>
  <si>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</si>
  <si>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</si>
  <si>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</si>
  <si>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</si>
  <si>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</si>
  <si>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</si>
  <si>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</si>
  <si>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</si>
  <si>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</si>
  <si>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</si>
  <si>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</si>
  <si>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</si>
  <si>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</si>
  <si>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</si>
  <si>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</si>
  <si>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</si>
  <si>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</si>
  <si>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</si>
  <si>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</si>
  <si>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</si>
  <si>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</si>
  <si>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</si>
  <si>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</si>
  <si>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</si>
  <si>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</si>
  <si>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</si>
  <si>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</si>
  <si>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</si>
  <si>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</si>
  <si>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</si>
  <si>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</si>
  <si>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</si>
  <si>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</si>
  <si>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</si>
  <si>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</si>
  <si>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</si>
  <si>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</si>
  <si>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</si>
  <si>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</si>
  <si>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</si>
  <si>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</si>
  <si>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</si>
  <si>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</si>
  <si>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</si>
  <si>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</si>
  <si>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</si>
  <si>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</si>
  <si>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</si>
  <si>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</si>
  <si>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</si>
  <si>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</si>
  <si>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</si>
  <si>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</si>
  <si>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</si>
  <si>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</si>
  <si>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</si>
  <si>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</si>
  <si>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</si>
  <si>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</si>
  <si>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</si>
  <si>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</si>
  <si>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</si>
  <si>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</si>
  <si>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</si>
  <si>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</si>
  <si>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</si>
  <si>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</si>
  <si>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</si>
  <si>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</si>
  <si>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</si>
  <si>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</si>
  <si>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</si>
  <si>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</si>
  <si>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</si>
  <si>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</si>
  <si>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</si>
  <si>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</si>
  <si>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</si>
  <si>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</si>
  <si>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</si>
  <si>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</si>
  <si>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</si>
  <si>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</si>
  <si>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</si>
  <si>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</si>
  <si>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</si>
  <si>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</si>
  <si>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</si>
  <si>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</si>
  <si>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</si>
  <si>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</si>
  <si>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</si>
  <si>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</si>
  <si>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</si>
  <si>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</si>
  <si>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</si>
  <si>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</si>
  <si>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</si>
  <si>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</si>
  <si>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</si>
  <si>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</si>
  <si>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</si>
  <si>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</si>
  <si>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</si>
  <si>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</si>
  <si>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</si>
  <si>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</si>
  <si>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</si>
  <si>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</si>
  <si>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</si>
  <si>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</si>
  <si>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</si>
  <si>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</si>
  <si>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</si>
  <si>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</si>
  <si>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</si>
  <si>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</si>
  <si>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</si>
  <si>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</si>
  <si>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</si>
  <si>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</si>
  <si>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</si>
  <si>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</si>
  <si>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</si>
  <si>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</si>
  <si>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</si>
  <si>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</si>
  <si>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</si>
  <si>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</si>
  <si>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</si>
  <si>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</si>
  <si>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</si>
  <si>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</si>
  <si>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</si>
  <si>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</si>
  <si>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</si>
  <si>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</si>
  <si>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</si>
  <si>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</si>
  <si>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</si>
  <si>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</si>
  <si>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</si>
  <si>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</si>
  <si>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</si>
  <si>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</si>
  <si>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</si>
  <si>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</si>
  <si>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</si>
  <si>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</si>
  <si>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</si>
  <si>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</si>
  <si>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</si>
  <si>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</si>
  <si>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</si>
  <si>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</si>
  <si>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</si>
  <si>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</si>
  <si>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</si>
  <si>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</si>
  <si>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</si>
  <si>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</si>
  <si>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</si>
  <si>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</si>
  <si>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</si>
  <si>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</si>
  <si>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</si>
  <si>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</si>
  <si>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</si>
  <si>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</si>
  <si>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</si>
  <si>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</si>
  <si>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</si>
  <si>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</si>
  <si>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</si>
  <si>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</si>
  <si>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</si>
  <si>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</si>
  <si>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</si>
  <si>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</si>
  <si>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</si>
  <si>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</si>
  <si>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</si>
  <si>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</si>
  <si>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</si>
  <si>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</si>
  <si>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</si>
  <si>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</si>
  <si>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</si>
  <si>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</si>
  <si>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</si>
  <si>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</si>
  <si>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</si>
  <si>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</si>
  <si>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</si>
  <si>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</si>
  <si>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</si>
  <si>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</si>
  <si>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</si>
  <si>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</si>
  <si>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</si>
  <si>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</si>
  <si>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</si>
  <si>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</si>
  <si>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</si>
  <si>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</si>
  <si>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</si>
  <si>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</si>
  <si>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</si>
  <si>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</si>
  <si>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</si>
  <si>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</si>
  <si>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</si>
  <si>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</si>
  <si>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</si>
  <si>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</si>
  <si>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</si>
  <si>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</si>
  <si>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</si>
  <si>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</si>
  <si>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</si>
  <si>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</si>
  <si>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</si>
  <si>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</si>
  <si>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</si>
  <si>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</si>
  <si>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</si>
  <si>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</si>
  <si>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</si>
  <si>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</si>
  <si>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</si>
  <si>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</si>
  <si>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</si>
  <si>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</si>
  <si>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Lithuania</t>
  </si>
  <si>
    <t>Luxembourg</t>
  </si>
  <si>
    <t>Sao Tome and Principe</t>
  </si>
  <si>
    <t>Comoros</t>
  </si>
  <si>
    <t>Honduras</t>
  </si>
  <si>
    <t>Mali</t>
  </si>
  <si>
    <t>Rwanda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</si>
  <si>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</si>
  <si>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</si>
  <si>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</si>
  <si>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</si>
  <si>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</si>
  <si>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</si>
  <si>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</si>
  <si>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</si>
  <si>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</si>
  <si>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</si>
  <si>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</si>
  <si>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</si>
  <si>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</si>
  <si>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</si>
  <si>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</si>
  <si>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</si>
  <si>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</si>
  <si>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</si>
  <si>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</si>
  <si>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</si>
  <si>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</si>
  <si>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</si>
  <si>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</si>
  <si>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</si>
  <si>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</si>
  <si>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</si>
  <si>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</si>
  <si>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</si>
  <si>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</si>
  <si>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</si>
  <si>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</si>
  <si>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</si>
  <si>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</si>
  <si>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</si>
  <si>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</si>
  <si>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</si>
  <si>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</si>
  <si>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</si>
  <si>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</si>
  <si>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</si>
  <si>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</si>
  <si>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</si>
  <si>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</si>
  <si>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</si>
  <si>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</si>
  <si>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</si>
  <si>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</si>
  <si>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</si>
  <si>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</si>
  <si>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</si>
  <si>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</si>
  <si>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</si>
  <si>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</si>
  <si>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</si>
  <si>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</si>
  <si>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</si>
  <si>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</si>
  <si>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</si>
  <si>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</si>
  <si>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</si>
  <si>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</si>
  <si>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</si>
  <si>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</si>
  <si>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</si>
  <si>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</si>
  <si>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</si>
  <si>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</si>
  <si>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</si>
  <si>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</si>
  <si>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</si>
  <si>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</si>
  <si>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</si>
  <si>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</si>
  <si>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</si>
  <si>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</si>
  <si>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</si>
  <si>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</si>
  <si>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</si>
  <si>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</si>
  <si>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</si>
  <si>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</si>
  <si>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</si>
  <si>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</si>
  <si>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</si>
  <si>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</si>
  <si>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</si>
  <si>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</si>
  <si>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</si>
  <si>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</si>
  <si>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</si>
  <si>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</si>
  <si>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</si>
  <si>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</si>
  <si>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</si>
  <si>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</si>
  <si>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</si>
  <si>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</si>
  <si>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</si>
  <si>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</si>
  <si>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</si>
  <si>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</si>
  <si>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</si>
  <si>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</si>
  <si>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</si>
  <si>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</si>
  <si>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</si>
  <si>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</si>
  <si>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</si>
  <si>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</si>
  <si>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</si>
  <si>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</si>
  <si>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</si>
  <si>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</si>
  <si>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</si>
  <si>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</si>
  <si>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</si>
  <si>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</si>
  <si>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ساو تومي وبرينسيبي</t>
  </si>
  <si>
    <t>جزر القمر</t>
  </si>
  <si>
    <t>هوندوراس</t>
  </si>
  <si>
    <t>مالي</t>
  </si>
  <si>
    <t>راوندى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</si>
  <si>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</si>
  <si>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</si>
  <si>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</si>
  <si>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</si>
  <si>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</si>
  <si>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</si>
  <si>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</si>
  <si>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</si>
  <si>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</si>
  <si>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</si>
  <si>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</si>
  <si>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</si>
  <si>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</si>
  <si>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</si>
  <si>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</si>
  <si>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</si>
  <si>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</si>
  <si>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</si>
  <si>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</si>
  <si>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</si>
  <si>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</si>
  <si>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</si>
  <si>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</si>
  <si>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</si>
  <si>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</si>
  <si>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</si>
  <si>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</si>
  <si>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</si>
  <si>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Fiji</t>
  </si>
  <si>
    <t>Macedonia</t>
  </si>
  <si>
    <t>Venezuela</t>
  </si>
  <si>
    <t>Swaziland</t>
  </si>
  <si>
    <t>Armenia</t>
  </si>
  <si>
    <t>Moldova</t>
  </si>
  <si>
    <t>Haiti</t>
  </si>
  <si>
    <t>Cuba</t>
  </si>
  <si>
    <t>Jamaica</t>
  </si>
  <si>
    <t>Macao</t>
  </si>
  <si>
    <t>Monaco</t>
  </si>
  <si>
    <t>Lesotho</t>
  </si>
  <si>
    <t>Nicaragua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</si>
  <si>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</si>
  <si>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</si>
  <si>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</si>
  <si>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</si>
  <si>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</si>
  <si>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</si>
  <si>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</si>
  <si>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</si>
  <si>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</si>
  <si>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جزر فيجى</t>
  </si>
  <si>
    <t>مقدونيا</t>
  </si>
  <si>
    <t>فينزولا</t>
  </si>
  <si>
    <t>سوازى لاند</t>
  </si>
  <si>
    <t>ارميـنيا</t>
  </si>
  <si>
    <t>مولدافيا</t>
  </si>
  <si>
    <t>هاييتي</t>
  </si>
  <si>
    <t>كوبا</t>
  </si>
  <si>
    <t>جمايكا</t>
  </si>
  <si>
    <t>مـكـاو</t>
  </si>
  <si>
    <t>موناكو</t>
  </si>
  <si>
    <t>ليسوتو</t>
  </si>
  <si>
    <t>نيكراجوا</t>
  </si>
  <si>
    <t>2015</t>
  </si>
  <si>
    <t>2016</t>
  </si>
  <si>
    <t>King Abdulaziz International Airport</t>
  </si>
  <si>
    <t>الصادرات غير البترولية والواردات السلعية للمملكة العربية السعودية، الربع الأول 2016</t>
  </si>
  <si>
    <t>Merchandise Exports (non-oil) and Imports of Saudi Arabia, First Quarter 2016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</si>
  <si>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</si>
  <si>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</si>
  <si>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</si>
  <si>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</si>
  <si>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</si>
  <si>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</si>
  <si>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</si>
  <si>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</si>
  <si>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</si>
  <si>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</si>
  <si>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</si>
  <si>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</si>
  <si>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</si>
  <si>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</si>
  <si>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الربع الأول / Q1</t>
  </si>
  <si>
    <t>الربع الرابع / Q4</t>
  </si>
  <si>
    <t>Iran</t>
  </si>
  <si>
    <t>ايـران</t>
  </si>
  <si>
    <t>Raas Tannorah Port</t>
  </si>
  <si>
    <t>Raas Alkhair Port</t>
  </si>
  <si>
    <t>مطار الأمير سلطان( تبوك)</t>
  </si>
  <si>
    <t>نسبة الصادرات غير البترولية للواردات، ربعي</t>
  </si>
  <si>
    <t>Ratio of Non-oil Exports to Imports, Quarterly</t>
  </si>
  <si>
    <t>التبادل التجاري مع دول مجلس التعاون الخليجي خلال الربع الأول (مليون ريال)</t>
  </si>
  <si>
    <t>Trade with the GCC Countries in the First Quarter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</si>
</sst>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9" fillId="0" borderId="0" xfId="1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114300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93" t="s">
        <v>536</v>
      </c>
      <c r="B3" s="93"/>
      <c r="C3" s="93"/>
      <c r="D3" s="93"/>
    </row>
    <row r="4" spans="1:4" ht="30" customHeight="1" thickBot="1">
      <c r="A4" s="94" t="s">
        <v>537</v>
      </c>
      <c r="B4" s="94"/>
      <c r="C4" s="94"/>
      <c r="D4" s="94"/>
    </row>
    <row r="5" spans="1:4" ht="33" customHeight="1">
      <c r="A5" s="4" t="s">
        <v>48</v>
      </c>
      <c r="B5" s="3" t="s">
        <v>49</v>
      </c>
      <c r="C5" s="34" t="s">
        <v>50</v>
      </c>
      <c r="D5" s="35" t="s">
        <v>113</v>
      </c>
    </row>
    <row r="6" spans="1:4" ht="21" customHeight="1">
      <c r="A6" s="40" t="s">
        <v>4</v>
      </c>
      <c r="B6" s="43" t="s">
        <v>540</v>
      </c>
      <c r="C6" s="44" t="s">
        <v>538</v>
      </c>
      <c r="D6" s="41" t="s">
        <v>4</v>
      </c>
    </row>
    <row r="7" spans="1:4" ht="21" customHeight="1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>
      <c r="A9" s="38" t="s">
        <v>58</v>
      </c>
      <c r="B9" s="45" t="s">
        <v>129</v>
      </c>
      <c r="C9" s="46" t="s">
        <v>128</v>
      </c>
      <c r="D9" s="36" t="s">
        <v>58</v>
      </c>
    </row>
    <row r="10" spans="1:4" ht="21" customHeight="1">
      <c r="A10" s="40" t="s">
        <v>5</v>
      </c>
      <c r="B10" s="43" t="s">
        <v>541</v>
      </c>
      <c r="C10" s="44" t="s">
        <v>539</v>
      </c>
      <c r="D10" s="42" t="s">
        <v>5</v>
      </c>
    </row>
    <row r="11" spans="1:4" ht="21" customHeight="1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>
      <c r="A12" s="39" t="s">
        <v>65</v>
      </c>
      <c r="B12" s="47" t="s">
        <v>74</v>
      </c>
      <c r="C12" s="48" t="s">
        <v>80</v>
      </c>
      <c r="D12" s="37" t="s">
        <v>65</v>
      </c>
    </row>
    <row r="13" spans="1:4" ht="21" customHeight="1">
      <c r="A13" s="39" t="s">
        <v>66</v>
      </c>
      <c r="B13" s="47" t="s">
        <v>130</v>
      </c>
      <c r="C13" s="48" t="s">
        <v>131</v>
      </c>
      <c r="D13" s="37" t="s">
        <v>66</v>
      </c>
    </row>
    <row r="14" spans="1:4" ht="21" customHeight="1">
      <c r="A14" s="39" t="s">
        <v>67</v>
      </c>
      <c r="B14" s="47" t="s">
        <v>72</v>
      </c>
      <c r="C14" s="48" t="s">
        <v>78</v>
      </c>
      <c r="D14" s="37" t="s">
        <v>67</v>
      </c>
    </row>
    <row r="15" spans="1:4" ht="21" customHeight="1">
      <c r="A15" s="39" t="s">
        <v>68</v>
      </c>
      <c r="B15" s="47" t="s">
        <v>73</v>
      </c>
      <c r="C15" s="48" t="s">
        <v>79</v>
      </c>
      <c r="D15" s="37" t="s">
        <v>68</v>
      </c>
    </row>
    <row r="16" spans="1:4" ht="21" customHeight="1">
      <c r="A16" s="39" t="s">
        <v>164</v>
      </c>
      <c r="B16" s="47" t="s">
        <v>166</v>
      </c>
      <c r="C16" s="48" t="s">
        <v>165</v>
      </c>
      <c r="D16" s="37" t="s">
        <v>164</v>
      </c>
    </row>
    <row r="17" spans="1:4" ht="21" customHeight="1">
      <c r="A17" s="40" t="s">
        <v>6</v>
      </c>
      <c r="B17" s="43" t="s">
        <v>559</v>
      </c>
      <c r="C17" s="44" t="s">
        <v>560</v>
      </c>
      <c r="D17" s="42" t="s">
        <v>6</v>
      </c>
    </row>
    <row r="18" spans="1:4" ht="21" customHeight="1">
      <c r="A18" s="40" t="s">
        <v>7</v>
      </c>
      <c r="B18" s="43" t="s">
        <v>75</v>
      </c>
      <c r="C18" s="44" t="s">
        <v>81</v>
      </c>
      <c r="D18" s="42" t="s">
        <v>7</v>
      </c>
    </row>
    <row r="19" spans="1:4" ht="21" customHeight="1">
      <c r="A19" s="40" t="s">
        <v>12</v>
      </c>
      <c r="B19" s="43" t="s">
        <v>77</v>
      </c>
      <c r="C19" s="44" t="s">
        <v>76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72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78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120</v>
      </c>
      <c r="B5" s="102" t="s">
        <v>140</v>
      </c>
      <c r="C5" s="62" t="s">
        <v>552</v>
      </c>
      <c r="D5" s="62" t="s">
        <v>553</v>
      </c>
      <c r="E5" s="62" t="s">
        <v>552</v>
      </c>
      <c r="F5" s="103" t="s">
        <v>144</v>
      </c>
      <c r="G5" s="104" t="s">
        <v>119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20.100000000000001" customHeight="1">
      <c r="A8" s="10">
        <v>1</v>
      </c>
      <c r="B8" s="26" t="s">
        <v>137</v>
      </c>
      <c r="C8" s="78">
        <v>57723.418515999998</v>
      </c>
      <c r="D8" s="78">
        <v>64811.377224000003</v>
      </c>
      <c r="E8" s="78">
        <v>55376.636901999998</v>
      </c>
      <c r="F8" s="65" t="s">
        <v>141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138</v>
      </c>
      <c r="C9" s="79">
        <v>64866.607622000003</v>
      </c>
      <c r="D9" s="79">
        <v>59900.170566000001</v>
      </c>
      <c r="E9" s="79">
        <v>51929.600725999997</v>
      </c>
      <c r="F9" s="66" t="s">
        <v>142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3" t="s">
        <v>139</v>
      </c>
      <c r="C10" s="80">
        <v>41287.332224999998</v>
      </c>
      <c r="D10" s="80">
        <v>39494.281059000001</v>
      </c>
      <c r="E10" s="80">
        <v>33195.136664999998</v>
      </c>
      <c r="F10" s="67" t="s">
        <v>143</v>
      </c>
      <c r="G10" s="19">
        <v>3</v>
      </c>
      <c r="L10" s="5"/>
      <c r="M10" s="5"/>
    </row>
    <row r="11" spans="1:13" ht="19.5" customHeight="1" thickBot="1">
      <c r="A11" s="22"/>
      <c r="B11" s="64" t="s">
        <v>91</v>
      </c>
      <c r="C11" s="81">
        <f t="shared" ref="C11:D11" si="0">SUM(C8:C10)</f>
        <v>163877.35836300001</v>
      </c>
      <c r="D11" s="81">
        <f t="shared" si="0"/>
        <v>164205.82884900001</v>
      </c>
      <c r="E11" s="81">
        <f>SUM(E8:E10)</f>
        <v>140501.374293</v>
      </c>
      <c r="F11" s="68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3.85546875" style="5" bestFit="1" customWidth="1"/>
    <col min="2" max="2" width="11.28515625" style="5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73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79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120</v>
      </c>
      <c r="B5" s="102" t="s">
        <v>140</v>
      </c>
      <c r="C5" s="62" t="s">
        <v>552</v>
      </c>
      <c r="D5" s="62" t="s">
        <v>553</v>
      </c>
      <c r="E5" s="62" t="s">
        <v>552</v>
      </c>
      <c r="F5" s="103" t="s">
        <v>144</v>
      </c>
      <c r="G5" s="104" t="s">
        <v>119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20.100000000000001" customHeight="1">
      <c r="A8" s="10">
        <v>1</v>
      </c>
      <c r="B8" s="12" t="s">
        <v>145</v>
      </c>
      <c r="C8" s="78">
        <v>6496.9367190000003</v>
      </c>
      <c r="D8" s="78">
        <v>6313.4269450000002</v>
      </c>
      <c r="E8" s="78">
        <v>5246.8168939999996</v>
      </c>
      <c r="F8" s="14" t="s">
        <v>148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146</v>
      </c>
      <c r="C9" s="79">
        <v>43647.091283000002</v>
      </c>
      <c r="D9" s="79">
        <v>37466.069105000002</v>
      </c>
      <c r="E9" s="79">
        <v>33507.840828</v>
      </c>
      <c r="F9" s="15" t="s">
        <v>150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147</v>
      </c>
      <c r="C10" s="80">
        <v>113733.330361</v>
      </c>
      <c r="D10" s="80">
        <v>120426.332799</v>
      </c>
      <c r="E10" s="80">
        <v>101746.716571</v>
      </c>
      <c r="F10" s="21" t="s">
        <v>149</v>
      </c>
      <c r="G10" s="19">
        <v>3</v>
      </c>
      <c r="L10" s="5"/>
      <c r="M10" s="5"/>
    </row>
    <row r="11" spans="1:13" ht="19.5" customHeight="1" thickBot="1">
      <c r="A11" s="22"/>
      <c r="B11" s="23" t="s">
        <v>91</v>
      </c>
      <c r="C11" s="81">
        <f t="shared" ref="C11:D11" si="0">SUM(C8:C10)</f>
        <v>163877.35836300001</v>
      </c>
      <c r="D11" s="81">
        <f t="shared" si="0"/>
        <v>164205.82884899998</v>
      </c>
      <c r="E11" s="81">
        <f>SUM(E8:E10)</f>
        <v>140501.374293</v>
      </c>
      <c r="F11" s="24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30.14062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166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165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169</v>
      </c>
      <c r="B5" s="106" t="s">
        <v>170</v>
      </c>
      <c r="C5" s="62" t="s">
        <v>552</v>
      </c>
      <c r="D5" s="62" t="s">
        <v>553</v>
      </c>
      <c r="E5" s="62" t="s">
        <v>552</v>
      </c>
      <c r="F5" s="105" t="s">
        <v>168</v>
      </c>
      <c r="G5" s="104" t="s">
        <v>167</v>
      </c>
      <c r="L5" s="5"/>
      <c r="M5" s="5"/>
    </row>
    <row r="6" spans="1:13" ht="18" customHeight="1">
      <c r="A6" s="96"/>
      <c r="B6" s="106"/>
      <c r="C6" s="88">
        <v>2015</v>
      </c>
      <c r="D6" s="88">
        <v>2015</v>
      </c>
      <c r="E6" s="88">
        <v>2016</v>
      </c>
      <c r="F6" s="105"/>
      <c r="G6" s="104"/>
      <c r="L6" s="5"/>
      <c r="M6" s="5"/>
    </row>
    <row r="7" spans="1:13" ht="18" customHeight="1">
      <c r="A7" s="96"/>
      <c r="B7" s="106"/>
      <c r="C7" s="98" t="s">
        <v>92</v>
      </c>
      <c r="D7" s="99"/>
      <c r="E7" s="100"/>
      <c r="F7" s="105"/>
      <c r="G7" s="104"/>
      <c r="L7" s="5"/>
      <c r="M7" s="5"/>
    </row>
    <row r="8" spans="1:13" ht="20.100000000000001" customHeight="1">
      <c r="A8" s="69" t="s">
        <v>188</v>
      </c>
      <c r="B8" s="90" t="s">
        <v>0</v>
      </c>
      <c r="C8" s="85">
        <f t="shared" ref="C8:D8" si="0">SUBTOTAL(9,C9:C17)</f>
        <v>99258.751866999999</v>
      </c>
      <c r="D8" s="85">
        <f t="shared" si="0"/>
        <v>103999.94320900002</v>
      </c>
      <c r="E8" s="85">
        <f>SUBTOTAL(9,E9:E17)</f>
        <v>88030.257048999993</v>
      </c>
      <c r="F8" s="89" t="s">
        <v>1</v>
      </c>
      <c r="G8" s="70" t="s">
        <v>171</v>
      </c>
      <c r="L8" s="5"/>
      <c r="M8" s="5"/>
    </row>
    <row r="9" spans="1:13" ht="20.100000000000001" customHeight="1">
      <c r="A9" s="10"/>
      <c r="B9" s="26" t="s">
        <v>191</v>
      </c>
      <c r="C9" s="78">
        <v>54556.794835000001</v>
      </c>
      <c r="D9" s="78">
        <v>59938.772839999998</v>
      </c>
      <c r="E9" s="78">
        <v>48970.926579999999</v>
      </c>
      <c r="F9" s="65" t="s">
        <v>174</v>
      </c>
      <c r="G9" s="53"/>
      <c r="J9" s="92"/>
      <c r="K9" s="92"/>
      <c r="L9" s="5"/>
      <c r="M9" s="5"/>
    </row>
    <row r="10" spans="1:13" ht="20.100000000000001" customHeight="1">
      <c r="A10" s="11"/>
      <c r="B10" s="27" t="s">
        <v>192</v>
      </c>
      <c r="C10" s="79">
        <v>34456.764753000003</v>
      </c>
      <c r="D10" s="79">
        <v>32840.423551</v>
      </c>
      <c r="E10" s="79">
        <v>28238.307548000001</v>
      </c>
      <c r="F10" s="66" t="s">
        <v>226</v>
      </c>
      <c r="G10" s="56"/>
      <c r="J10" s="92"/>
      <c r="K10" s="92"/>
      <c r="L10" s="5"/>
      <c r="M10" s="5"/>
    </row>
    <row r="11" spans="1:13" ht="20.100000000000001" customHeight="1">
      <c r="A11" s="10"/>
      <c r="B11" s="26" t="s">
        <v>194</v>
      </c>
      <c r="C11" s="78">
        <v>3382.3251270000001</v>
      </c>
      <c r="D11" s="78">
        <v>3835.9518990000001</v>
      </c>
      <c r="E11" s="78">
        <v>2260.1154320000001</v>
      </c>
      <c r="F11" s="65" t="s">
        <v>476</v>
      </c>
      <c r="G11" s="53"/>
      <c r="J11" s="92"/>
      <c r="K11" s="92"/>
      <c r="L11" s="5"/>
      <c r="M11" s="5"/>
    </row>
    <row r="12" spans="1:13" ht="20.100000000000001" customHeight="1">
      <c r="A12" s="11"/>
      <c r="B12" s="27" t="s">
        <v>193</v>
      </c>
      <c r="C12" s="79">
        <v>1574.138995</v>
      </c>
      <c r="D12" s="79">
        <v>2308.2255230000001</v>
      </c>
      <c r="E12" s="79">
        <v>2042.128725</v>
      </c>
      <c r="F12" s="66" t="s">
        <v>477</v>
      </c>
      <c r="G12" s="56"/>
      <c r="J12" s="92"/>
      <c r="K12" s="92"/>
      <c r="L12" s="5"/>
      <c r="M12" s="5"/>
    </row>
    <row r="13" spans="1:13" ht="20.100000000000001" customHeight="1">
      <c r="A13" s="10"/>
      <c r="B13" s="26" t="s">
        <v>195</v>
      </c>
      <c r="C13" s="78">
        <v>2490.497961</v>
      </c>
      <c r="D13" s="78">
        <v>1513.706218</v>
      </c>
      <c r="E13" s="78">
        <v>1968.7549469999999</v>
      </c>
      <c r="F13" s="65" t="s">
        <v>475</v>
      </c>
      <c r="G13" s="53"/>
      <c r="J13" s="92"/>
      <c r="K13" s="92"/>
      <c r="L13" s="5"/>
      <c r="M13" s="5"/>
    </row>
    <row r="14" spans="1:13" ht="20.100000000000001" customHeight="1">
      <c r="A14" s="11"/>
      <c r="B14" s="27" t="s">
        <v>196</v>
      </c>
      <c r="C14" s="79">
        <v>939.27634799999998</v>
      </c>
      <c r="D14" s="79">
        <v>679.74721499999998</v>
      </c>
      <c r="E14" s="79">
        <v>1886.9238069999999</v>
      </c>
      <c r="F14" s="66" t="s">
        <v>556</v>
      </c>
      <c r="G14" s="56"/>
      <c r="J14" s="92"/>
      <c r="K14" s="92"/>
      <c r="L14" s="5"/>
      <c r="M14" s="5"/>
    </row>
    <row r="15" spans="1:13" ht="20.100000000000001" customHeight="1">
      <c r="A15" s="10"/>
      <c r="B15" s="26" t="s">
        <v>197</v>
      </c>
      <c r="C15" s="78">
        <v>912.61668399999996</v>
      </c>
      <c r="D15" s="78">
        <v>876.488471</v>
      </c>
      <c r="E15" s="78">
        <v>1375.2265179999999</v>
      </c>
      <c r="F15" s="65" t="s">
        <v>479</v>
      </c>
      <c r="G15" s="53"/>
      <c r="J15" s="92"/>
      <c r="K15" s="92"/>
      <c r="L15" s="5"/>
      <c r="M15" s="5"/>
    </row>
    <row r="16" spans="1:13" ht="20.100000000000001" customHeight="1">
      <c r="A16" s="11"/>
      <c r="B16" s="27" t="s">
        <v>198</v>
      </c>
      <c r="C16" s="79">
        <v>410.18656600000003</v>
      </c>
      <c r="D16" s="79">
        <v>1841.5142390000001</v>
      </c>
      <c r="E16" s="79">
        <v>1145.3113060000001</v>
      </c>
      <c r="F16" s="66" t="s">
        <v>478</v>
      </c>
      <c r="G16" s="56"/>
      <c r="J16" s="92"/>
      <c r="K16" s="92"/>
      <c r="L16" s="5"/>
      <c r="M16" s="5"/>
    </row>
    <row r="17" spans="1:13" ht="20.100000000000001" customHeight="1">
      <c r="A17" s="10"/>
      <c r="B17" s="26" t="s">
        <v>199</v>
      </c>
      <c r="C17" s="78">
        <v>536.15059799999995</v>
      </c>
      <c r="D17" s="78">
        <v>165.11325299999999</v>
      </c>
      <c r="E17" s="78">
        <v>142.562186</v>
      </c>
      <c r="F17" s="65" t="s">
        <v>557</v>
      </c>
      <c r="G17" s="53"/>
      <c r="J17" s="92"/>
      <c r="K17" s="92"/>
      <c r="L17" s="5"/>
      <c r="M17" s="5"/>
    </row>
    <row r="18" spans="1:13" ht="20.100000000000001" customHeight="1">
      <c r="A18" s="69" t="s">
        <v>189</v>
      </c>
      <c r="B18" s="90" t="s">
        <v>0</v>
      </c>
      <c r="C18" s="85">
        <f t="shared" ref="C18:D18" si="1">SUBTOTAL(9,C19:C31)</f>
        <v>27856.379788999999</v>
      </c>
      <c r="D18" s="85">
        <f t="shared" si="1"/>
        <v>26101.759048000004</v>
      </c>
      <c r="E18" s="85">
        <f>SUBTOTAL(9,E19:E31)</f>
        <v>25099.748145000001</v>
      </c>
      <c r="F18" s="89" t="s">
        <v>1</v>
      </c>
      <c r="G18" s="70" t="s">
        <v>172</v>
      </c>
      <c r="L18" s="5"/>
      <c r="M18" s="5"/>
    </row>
    <row r="19" spans="1:13" ht="20.100000000000001" customHeight="1">
      <c r="A19" s="11"/>
      <c r="B19" s="27" t="s">
        <v>200</v>
      </c>
      <c r="C19" s="79">
        <v>12812.764952</v>
      </c>
      <c r="D19" s="79">
        <v>12658.478537000001</v>
      </c>
      <c r="E19" s="79">
        <v>11968.506565</v>
      </c>
      <c r="F19" s="66" t="s">
        <v>175</v>
      </c>
      <c r="G19" s="56"/>
      <c r="L19" s="5"/>
      <c r="M19" s="5"/>
    </row>
    <row r="20" spans="1:13" ht="20.100000000000001" customHeight="1">
      <c r="A20" s="10"/>
      <c r="B20" s="26" t="s">
        <v>201</v>
      </c>
      <c r="C20" s="78">
        <v>7480.24352</v>
      </c>
      <c r="D20" s="78">
        <v>6692.8127160000004</v>
      </c>
      <c r="E20" s="78">
        <v>6283.0298700000003</v>
      </c>
      <c r="F20" s="65" t="s">
        <v>227</v>
      </c>
      <c r="G20" s="53"/>
      <c r="L20" s="5"/>
      <c r="M20" s="5"/>
    </row>
    <row r="21" spans="1:13" ht="20.100000000000001" customHeight="1">
      <c r="A21" s="11"/>
      <c r="B21" s="27" t="s">
        <v>202</v>
      </c>
      <c r="C21" s="79">
        <v>4409.8587509999998</v>
      </c>
      <c r="D21" s="79">
        <v>3851.8376539999999</v>
      </c>
      <c r="E21" s="79">
        <v>3999.9793650000001</v>
      </c>
      <c r="F21" s="66" t="s">
        <v>176</v>
      </c>
      <c r="G21" s="56"/>
      <c r="L21" s="5"/>
      <c r="M21" s="5"/>
    </row>
    <row r="22" spans="1:13" ht="20.100000000000001" customHeight="1">
      <c r="A22" s="10"/>
      <c r="B22" s="26" t="s">
        <v>203</v>
      </c>
      <c r="C22" s="78">
        <v>1190.6411900000001</v>
      </c>
      <c r="D22" s="78">
        <v>1105.383284</v>
      </c>
      <c r="E22" s="78">
        <v>1161.3674109999999</v>
      </c>
      <c r="F22" s="65" t="s">
        <v>177</v>
      </c>
      <c r="G22" s="53"/>
      <c r="L22" s="5"/>
      <c r="M22" s="5"/>
    </row>
    <row r="23" spans="1:13" ht="20.100000000000001" customHeight="1">
      <c r="A23" s="11"/>
      <c r="B23" s="27" t="s">
        <v>204</v>
      </c>
      <c r="C23" s="79">
        <v>488.64470599999999</v>
      </c>
      <c r="D23" s="79">
        <v>660.24622199999999</v>
      </c>
      <c r="E23" s="79">
        <v>629.01087600000005</v>
      </c>
      <c r="F23" s="66" t="s">
        <v>178</v>
      </c>
      <c r="G23" s="56"/>
      <c r="L23" s="5"/>
      <c r="M23" s="5"/>
    </row>
    <row r="24" spans="1:13" ht="20.100000000000001" customHeight="1">
      <c r="A24" s="10"/>
      <c r="B24" s="26" t="s">
        <v>205</v>
      </c>
      <c r="C24" s="78">
        <v>561.94816000000003</v>
      </c>
      <c r="D24" s="78">
        <v>680.51000199999999</v>
      </c>
      <c r="E24" s="78">
        <v>612.90294600000004</v>
      </c>
      <c r="F24" s="65" t="s">
        <v>179</v>
      </c>
      <c r="G24" s="53"/>
      <c r="L24" s="5"/>
      <c r="M24" s="5"/>
    </row>
    <row r="25" spans="1:13" ht="20.100000000000001" customHeight="1">
      <c r="A25" s="11"/>
      <c r="B25" s="27" t="s">
        <v>206</v>
      </c>
      <c r="C25" s="79">
        <v>230.573375</v>
      </c>
      <c r="D25" s="79">
        <v>217.408593</v>
      </c>
      <c r="E25" s="79">
        <v>210.32717199999999</v>
      </c>
      <c r="F25" s="66" t="s">
        <v>180</v>
      </c>
      <c r="G25" s="56"/>
      <c r="L25" s="5"/>
      <c r="M25" s="5"/>
    </row>
    <row r="26" spans="1:13" ht="20.100000000000001" customHeight="1">
      <c r="A26" s="10"/>
      <c r="B26" s="26" t="s">
        <v>207</v>
      </c>
      <c r="C26" s="78">
        <v>162.464516</v>
      </c>
      <c r="D26" s="78">
        <v>168.314697</v>
      </c>
      <c r="E26" s="78">
        <v>154.804035</v>
      </c>
      <c r="F26" s="65" t="s">
        <v>181</v>
      </c>
      <c r="G26" s="53"/>
      <c r="L26" s="5"/>
      <c r="M26" s="5"/>
    </row>
    <row r="27" spans="1:13" ht="20.100000000000001" customHeight="1">
      <c r="A27" s="11"/>
      <c r="B27" s="27" t="s">
        <v>208</v>
      </c>
      <c r="C27" s="79">
        <v>106.47593000000001</v>
      </c>
      <c r="D27" s="79">
        <v>66.767342999999997</v>
      </c>
      <c r="E27" s="79">
        <v>79.819905000000006</v>
      </c>
      <c r="F27" s="66" t="s">
        <v>182</v>
      </c>
      <c r="G27" s="56"/>
      <c r="L27" s="5"/>
      <c r="M27" s="5"/>
    </row>
    <row r="28" spans="1:13" ht="20.100000000000001" customHeight="1">
      <c r="A28" s="10"/>
      <c r="B28" s="26" t="s">
        <v>209</v>
      </c>
      <c r="C28" s="78">
        <v>404.94826499999999</v>
      </c>
      <c r="D28" s="78"/>
      <c r="E28" s="78"/>
      <c r="F28" s="65" t="s">
        <v>183</v>
      </c>
      <c r="G28" s="53"/>
      <c r="L28" s="5"/>
      <c r="M28" s="5"/>
    </row>
    <row r="29" spans="1:13" ht="20.100000000000001" customHeight="1">
      <c r="A29" s="11"/>
      <c r="B29" s="27" t="s">
        <v>210</v>
      </c>
      <c r="C29" s="79">
        <v>7.3459320000000004</v>
      </c>
      <c r="D29" s="79"/>
      <c r="E29" s="79"/>
      <c r="F29" s="66" t="s">
        <v>184</v>
      </c>
      <c r="G29" s="56"/>
      <c r="L29" s="5"/>
      <c r="M29" s="5"/>
    </row>
    <row r="30" spans="1:13" ht="20.100000000000001" customHeight="1">
      <c r="A30" s="10"/>
      <c r="B30" s="26" t="s">
        <v>211</v>
      </c>
      <c r="C30" s="78">
        <v>0.47049200000000002</v>
      </c>
      <c r="D30" s="78"/>
      <c r="E30" s="78"/>
      <c r="F30" s="65" t="s">
        <v>185</v>
      </c>
      <c r="G30" s="53"/>
      <c r="L30" s="5"/>
      <c r="M30" s="5"/>
    </row>
    <row r="31" spans="1:13" ht="20.100000000000001" customHeight="1">
      <c r="A31" s="11"/>
      <c r="B31" s="27" t="s">
        <v>212</v>
      </c>
      <c r="C31" s="79"/>
      <c r="D31" s="79"/>
      <c r="E31" s="79"/>
      <c r="F31" s="66" t="s">
        <v>186</v>
      </c>
      <c r="G31" s="56"/>
      <c r="L31" s="5"/>
      <c r="M31" s="5"/>
    </row>
    <row r="32" spans="1:13" ht="20.100000000000001" customHeight="1">
      <c r="A32" s="69" t="s">
        <v>190</v>
      </c>
      <c r="B32" s="90" t="s">
        <v>0</v>
      </c>
      <c r="C32" s="85">
        <f t="shared" ref="C32:D32" si="2">SUBTOTAL(9,C33:C46)</f>
        <v>36762.226706999994</v>
      </c>
      <c r="D32" s="85">
        <f t="shared" si="2"/>
        <v>34104.087352999988</v>
      </c>
      <c r="E32" s="85">
        <f>SUBTOTAL(9,E33:E46)</f>
        <v>27371.369099000007</v>
      </c>
      <c r="F32" s="89" t="s">
        <v>1</v>
      </c>
      <c r="G32" s="70" t="s">
        <v>173</v>
      </c>
      <c r="L32" s="5"/>
      <c r="M32" s="5"/>
    </row>
    <row r="33" spans="1:13" ht="20.100000000000001" customHeight="1">
      <c r="A33" s="10"/>
      <c r="B33" s="26" t="s">
        <v>213</v>
      </c>
      <c r="C33" s="78">
        <v>16726.974896</v>
      </c>
      <c r="D33" s="78">
        <v>16578.903496999999</v>
      </c>
      <c r="E33" s="78">
        <v>13263.151288999999</v>
      </c>
      <c r="F33" s="65" t="s">
        <v>481</v>
      </c>
      <c r="G33" s="53"/>
      <c r="I33" s="92"/>
      <c r="K33" s="92"/>
      <c r="L33" s="5"/>
      <c r="M33" s="5"/>
    </row>
    <row r="34" spans="1:13" ht="20.100000000000001" customHeight="1">
      <c r="A34" s="11"/>
      <c r="B34" s="27" t="s">
        <v>214</v>
      </c>
      <c r="C34" s="79">
        <v>14303.460332000001</v>
      </c>
      <c r="D34" s="79">
        <v>12066.924789999999</v>
      </c>
      <c r="E34" s="79">
        <v>8673.2848400000003</v>
      </c>
      <c r="F34" s="66" t="s">
        <v>535</v>
      </c>
      <c r="G34" s="56"/>
      <c r="I34" s="92"/>
      <c r="K34" s="92"/>
      <c r="L34" s="5"/>
      <c r="M34" s="5"/>
    </row>
    <row r="35" spans="1:13" ht="20.100000000000001" customHeight="1">
      <c r="A35" s="10"/>
      <c r="B35" s="26" t="s">
        <v>215</v>
      </c>
      <c r="C35" s="78">
        <v>5367.4250149999998</v>
      </c>
      <c r="D35" s="78">
        <v>5248.080438</v>
      </c>
      <c r="E35" s="78">
        <v>5261.0094339999996</v>
      </c>
      <c r="F35" s="65" t="s">
        <v>187</v>
      </c>
      <c r="G35" s="53"/>
      <c r="I35" s="92"/>
      <c r="K35" s="92"/>
      <c r="L35" s="5"/>
      <c r="M35" s="5"/>
    </row>
    <row r="36" spans="1:13" ht="20.100000000000001" customHeight="1">
      <c r="A36" s="11"/>
      <c r="B36" s="27" t="s">
        <v>216</v>
      </c>
      <c r="C36" s="79">
        <v>17.507127000000001</v>
      </c>
      <c r="D36" s="79">
        <v>33.436850999999997</v>
      </c>
      <c r="E36" s="79">
        <v>55.327193999999999</v>
      </c>
      <c r="F36" s="66" t="s">
        <v>229</v>
      </c>
      <c r="G36" s="56"/>
      <c r="I36" s="92"/>
      <c r="K36" s="92"/>
      <c r="L36" s="5"/>
      <c r="M36" s="5"/>
    </row>
    <row r="37" spans="1:13" ht="20.100000000000001" customHeight="1">
      <c r="A37" s="10"/>
      <c r="B37" s="26" t="s">
        <v>217</v>
      </c>
      <c r="C37" s="78">
        <v>59.806561000000002</v>
      </c>
      <c r="D37" s="78">
        <v>35.744383999999997</v>
      </c>
      <c r="E37" s="78">
        <v>46.867621</v>
      </c>
      <c r="F37" s="65" t="s">
        <v>482</v>
      </c>
      <c r="G37" s="53"/>
      <c r="I37" s="92"/>
      <c r="K37" s="92"/>
      <c r="L37" s="5"/>
      <c r="M37" s="5"/>
    </row>
    <row r="38" spans="1:13" ht="20.100000000000001" customHeight="1">
      <c r="A38" s="11"/>
      <c r="B38" s="27" t="s">
        <v>558</v>
      </c>
      <c r="C38" s="79">
        <v>30.794792999999999</v>
      </c>
      <c r="D38" s="79">
        <v>18.080805999999999</v>
      </c>
      <c r="E38" s="79">
        <v>24.562459</v>
      </c>
      <c r="F38" s="66" t="s">
        <v>231</v>
      </c>
      <c r="G38" s="56"/>
      <c r="I38" s="92"/>
      <c r="K38" s="92"/>
      <c r="L38" s="5"/>
      <c r="M38" s="5"/>
    </row>
    <row r="39" spans="1:13" ht="20.100000000000001" customHeight="1">
      <c r="A39" s="10"/>
      <c r="B39" s="26" t="s">
        <v>218</v>
      </c>
      <c r="C39" s="78">
        <v>1.7418039999999999</v>
      </c>
      <c r="D39" s="78">
        <v>4.3889069999999997</v>
      </c>
      <c r="E39" s="78">
        <v>14.475871</v>
      </c>
      <c r="F39" s="65" t="s">
        <v>230</v>
      </c>
      <c r="G39" s="53"/>
      <c r="I39" s="92"/>
      <c r="K39" s="92"/>
      <c r="L39" s="5"/>
      <c r="M39" s="5"/>
    </row>
    <row r="40" spans="1:13" ht="20.100000000000001" customHeight="1">
      <c r="A40" s="11"/>
      <c r="B40" s="27" t="s">
        <v>219</v>
      </c>
      <c r="C40" s="79">
        <v>15.443530000000001</v>
      </c>
      <c r="D40" s="79">
        <v>12.329086</v>
      </c>
      <c r="E40" s="79">
        <v>14.018653</v>
      </c>
      <c r="F40" s="66" t="s">
        <v>483</v>
      </c>
      <c r="G40" s="56"/>
      <c r="I40" s="92"/>
      <c r="K40" s="92"/>
      <c r="L40" s="5"/>
      <c r="M40" s="5"/>
    </row>
    <row r="41" spans="1:13" ht="20.100000000000001" customHeight="1">
      <c r="A41" s="10"/>
      <c r="B41" s="26" t="s">
        <v>220</v>
      </c>
      <c r="C41" s="78">
        <v>22.710843000000001</v>
      </c>
      <c r="D41" s="78">
        <v>10.751652999999999</v>
      </c>
      <c r="E41" s="78">
        <v>10.839649</v>
      </c>
      <c r="F41" s="65" t="s">
        <v>486</v>
      </c>
      <c r="G41" s="53"/>
      <c r="I41" s="92"/>
      <c r="K41" s="92"/>
      <c r="L41" s="5"/>
      <c r="M41" s="5"/>
    </row>
    <row r="42" spans="1:13" ht="20.100000000000001" customHeight="1">
      <c r="A42" s="11"/>
      <c r="B42" s="27" t="s">
        <v>221</v>
      </c>
      <c r="C42" s="79">
        <v>10.379175</v>
      </c>
      <c r="D42" s="79">
        <v>5.8178330000000003</v>
      </c>
      <c r="E42" s="79">
        <v>5.068594</v>
      </c>
      <c r="F42" s="66" t="s">
        <v>487</v>
      </c>
      <c r="G42" s="56"/>
      <c r="I42" s="92"/>
      <c r="K42" s="92"/>
      <c r="L42" s="5"/>
      <c r="M42" s="5"/>
    </row>
    <row r="43" spans="1:13" ht="20.100000000000001" customHeight="1">
      <c r="A43" s="10"/>
      <c r="B43" s="26" t="s">
        <v>222</v>
      </c>
      <c r="C43" s="78">
        <v>204.70365699999999</v>
      </c>
      <c r="D43" s="78">
        <v>88.804089000000005</v>
      </c>
      <c r="E43" s="78">
        <v>2.1227680000000002</v>
      </c>
      <c r="F43" s="65" t="s">
        <v>480</v>
      </c>
      <c r="G43" s="53"/>
      <c r="I43" s="92"/>
      <c r="K43" s="92"/>
      <c r="L43" s="5"/>
      <c r="M43" s="5"/>
    </row>
    <row r="44" spans="1:13" ht="20.100000000000001" customHeight="1">
      <c r="A44" s="11"/>
      <c r="B44" s="27" t="s">
        <v>223</v>
      </c>
      <c r="C44" s="79">
        <v>0.65703500000000004</v>
      </c>
      <c r="D44" s="79">
        <v>0.61630399999999996</v>
      </c>
      <c r="E44" s="79">
        <v>0.33766600000000002</v>
      </c>
      <c r="F44" s="66" t="s">
        <v>485</v>
      </c>
      <c r="G44" s="56"/>
      <c r="I44" s="92"/>
      <c r="K44" s="92"/>
      <c r="L44" s="5"/>
      <c r="M44" s="5"/>
    </row>
    <row r="45" spans="1:13" ht="20.100000000000001" customHeight="1">
      <c r="A45" s="10"/>
      <c r="B45" s="26" t="s">
        <v>225</v>
      </c>
      <c r="C45" s="78">
        <v>0.25712099999999999</v>
      </c>
      <c r="D45" s="78">
        <v>0.20871500000000001</v>
      </c>
      <c r="E45" s="78">
        <v>0.17797199999999999</v>
      </c>
      <c r="F45" s="65" t="s">
        <v>228</v>
      </c>
      <c r="G45" s="53"/>
      <c r="I45" s="92"/>
      <c r="K45" s="92"/>
      <c r="L45" s="5"/>
      <c r="M45" s="5"/>
    </row>
    <row r="46" spans="1:13" ht="20.100000000000001" customHeight="1" thickBot="1">
      <c r="A46" s="11"/>
      <c r="B46" s="27" t="s">
        <v>224</v>
      </c>
      <c r="C46" s="79">
        <v>0.36481799999999998</v>
      </c>
      <c r="D46" s="79"/>
      <c r="E46" s="79">
        <v>0.12508900000000001</v>
      </c>
      <c r="F46" s="66" t="s">
        <v>484</v>
      </c>
      <c r="G46" s="56"/>
      <c r="I46" s="92"/>
      <c r="K46" s="92"/>
      <c r="L46" s="5"/>
      <c r="M46" s="5"/>
    </row>
    <row r="47" spans="1:13" ht="19.5" customHeight="1" thickBot="1">
      <c r="A47" s="22"/>
      <c r="B47" s="64" t="s">
        <v>91</v>
      </c>
      <c r="C47" s="81">
        <f t="shared" ref="C47:D47" si="3">SUBTOTAL(9,C8:C46)</f>
        <v>163877.35836299998</v>
      </c>
      <c r="D47" s="81">
        <f t="shared" si="3"/>
        <v>164205.78961000004</v>
      </c>
      <c r="E47" s="81">
        <f>SUBTOTAL(9,E8:E46)</f>
        <v>140501.37429300009</v>
      </c>
      <c r="F47" s="68" t="s">
        <v>1</v>
      </c>
      <c r="G47" s="25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2"/>
  <sheetViews>
    <sheetView showGridLines="0" rightToLeft="1" workbookViewId="0">
      <selection activeCell="H1" sqref="H1"/>
    </sheetView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83</v>
      </c>
    </row>
    <row r="2" spans="1:8" ht="45" customHeight="1">
      <c r="G2" s="49"/>
    </row>
    <row r="3" spans="1:8" ht="30" customHeight="1">
      <c r="A3" s="97" t="s">
        <v>559</v>
      </c>
      <c r="B3" s="97"/>
      <c r="C3" s="97"/>
      <c r="D3" s="97"/>
      <c r="E3" s="97"/>
      <c r="F3" s="97"/>
    </row>
    <row r="4" spans="1:8" ht="30" customHeight="1">
      <c r="A4" s="97" t="s">
        <v>560</v>
      </c>
      <c r="B4" s="97"/>
      <c r="C4" s="97"/>
      <c r="D4" s="97"/>
      <c r="E4" s="97"/>
      <c r="F4" s="97"/>
    </row>
    <row r="5" spans="1:8" ht="36" customHeight="1">
      <c r="A5" s="7"/>
      <c r="B5" s="95"/>
      <c r="C5" s="96"/>
      <c r="D5" s="50" t="s">
        <v>54</v>
      </c>
      <c r="E5" s="50" t="s">
        <v>63</v>
      </c>
      <c r="F5" s="51" t="s">
        <v>151</v>
      </c>
    </row>
    <row r="6" spans="1:8" ht="15.75" customHeight="1">
      <c r="A6" s="7" t="s">
        <v>23</v>
      </c>
      <c r="B6" s="95" t="s">
        <v>543</v>
      </c>
      <c r="C6" s="96"/>
      <c r="D6" s="16" t="s">
        <v>55</v>
      </c>
      <c r="E6" s="16" t="s">
        <v>62</v>
      </c>
      <c r="F6" s="108" t="s">
        <v>152</v>
      </c>
    </row>
    <row r="7" spans="1:8" ht="18" customHeight="1">
      <c r="A7" s="7" t="s">
        <v>25</v>
      </c>
      <c r="B7" s="95" t="s">
        <v>542</v>
      </c>
      <c r="C7" s="96"/>
      <c r="D7" s="107" t="s">
        <v>92</v>
      </c>
      <c r="E7" s="107"/>
      <c r="F7" s="109"/>
    </row>
    <row r="8" spans="1:8" ht="18" customHeight="1">
      <c r="A8" s="10">
        <v>2015</v>
      </c>
      <c r="B8" s="52" t="s">
        <v>548</v>
      </c>
      <c r="C8" s="10" t="s">
        <v>544</v>
      </c>
      <c r="D8" s="82">
        <v>47741.594534000003</v>
      </c>
      <c r="E8" s="82">
        <v>163877.35836300001</v>
      </c>
      <c r="F8" s="54">
        <f>D8/E8*100</f>
        <v>29.132514101337282</v>
      </c>
    </row>
    <row r="9" spans="1:8" ht="18" customHeight="1">
      <c r="A9" s="11">
        <v>2015</v>
      </c>
      <c r="B9" s="55" t="s">
        <v>549</v>
      </c>
      <c r="C9" s="11" t="s">
        <v>545</v>
      </c>
      <c r="D9" s="83">
        <v>48081.377439999997</v>
      </c>
      <c r="E9" s="83">
        <v>169645.14038500001</v>
      </c>
      <c r="F9" s="57">
        <f t="shared" ref="F9:F12" si="0">D9/E9*100</f>
        <v>28.342325238955883</v>
      </c>
    </row>
    <row r="10" spans="1:8" ht="18" customHeight="1">
      <c r="A10" s="10">
        <v>2015</v>
      </c>
      <c r="B10" s="52" t="s">
        <v>550</v>
      </c>
      <c r="C10" s="10" t="s">
        <v>546</v>
      </c>
      <c r="D10" s="82">
        <v>46165.672947999999</v>
      </c>
      <c r="E10" s="82">
        <v>157305.03593499999</v>
      </c>
      <c r="F10" s="54">
        <f t="shared" si="0"/>
        <v>29.347867138262579</v>
      </c>
    </row>
    <row r="11" spans="1:8" ht="18" customHeight="1">
      <c r="A11" s="11">
        <v>2015</v>
      </c>
      <c r="B11" s="55" t="s">
        <v>551</v>
      </c>
      <c r="C11" s="11" t="s">
        <v>547</v>
      </c>
      <c r="D11" s="83">
        <v>47912.432640999999</v>
      </c>
      <c r="E11" s="83">
        <v>164205.82884900001</v>
      </c>
      <c r="F11" s="57">
        <f t="shared" si="0"/>
        <v>29.17827763901073</v>
      </c>
    </row>
    <row r="12" spans="1:8" ht="18" customHeight="1" thickBot="1">
      <c r="A12" s="58">
        <v>2016</v>
      </c>
      <c r="B12" s="59" t="s">
        <v>548</v>
      </c>
      <c r="C12" s="58" t="s">
        <v>544</v>
      </c>
      <c r="D12" s="84">
        <v>41973.186352999997</v>
      </c>
      <c r="E12" s="84">
        <v>140501.374293</v>
      </c>
      <c r="F12" s="60">
        <f t="shared" si="0"/>
        <v>29.873861778369214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F1" sqref="F1"/>
    </sheetView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83</v>
      </c>
    </row>
    <row r="2" spans="1:6" ht="45" customHeight="1">
      <c r="E2" s="49"/>
    </row>
    <row r="3" spans="1:6" ht="30" customHeight="1">
      <c r="A3" s="97" t="s">
        <v>75</v>
      </c>
      <c r="B3" s="97"/>
      <c r="C3" s="97"/>
      <c r="D3" s="97"/>
    </row>
    <row r="4" spans="1:6" ht="30" customHeight="1">
      <c r="A4" s="97" t="s">
        <v>81</v>
      </c>
      <c r="B4" s="97"/>
      <c r="C4" s="97"/>
      <c r="D4" s="97"/>
    </row>
    <row r="5" spans="1:6" ht="36" customHeight="1">
      <c r="A5" s="7"/>
      <c r="B5" s="50" t="s">
        <v>54</v>
      </c>
      <c r="C5" s="50" t="s">
        <v>63</v>
      </c>
      <c r="D5" s="51" t="s">
        <v>151</v>
      </c>
    </row>
    <row r="6" spans="1:6" ht="15.75" customHeight="1">
      <c r="A6" s="7" t="s">
        <v>23</v>
      </c>
      <c r="B6" s="16" t="s">
        <v>55</v>
      </c>
      <c r="C6" s="16" t="s">
        <v>62</v>
      </c>
      <c r="D6" s="108" t="s">
        <v>152</v>
      </c>
    </row>
    <row r="7" spans="1:6" ht="18" customHeight="1">
      <c r="A7" s="7" t="s">
        <v>25</v>
      </c>
      <c r="B7" s="107" t="s">
        <v>92</v>
      </c>
      <c r="C7" s="107"/>
      <c r="D7" s="109"/>
    </row>
    <row r="8" spans="1:6" ht="18" customHeight="1">
      <c r="A8" s="10">
        <v>2006</v>
      </c>
      <c r="B8" s="82">
        <v>85528.756443000006</v>
      </c>
      <c r="C8" s="82">
        <v>261401.60407399997</v>
      </c>
      <c r="D8" s="54">
        <f>B8/C8*100</f>
        <v>32.719292884976994</v>
      </c>
    </row>
    <row r="9" spans="1:6" ht="18" customHeight="1">
      <c r="A9" s="11">
        <v>2007</v>
      </c>
      <c r="B9" s="83">
        <v>104467.908199</v>
      </c>
      <c r="C9" s="83">
        <v>338088.045812</v>
      </c>
      <c r="D9" s="57">
        <f t="shared" ref="D9:D17" si="0">B9/C9*100</f>
        <v>30.899616089085647</v>
      </c>
    </row>
    <row r="10" spans="1:6" ht="18" customHeight="1">
      <c r="A10" s="10">
        <v>2008</v>
      </c>
      <c r="B10" s="82">
        <v>121621.62354900001</v>
      </c>
      <c r="C10" s="82">
        <v>431752.65124400001</v>
      </c>
      <c r="D10" s="54">
        <f t="shared" si="0"/>
        <v>28.16928238855607</v>
      </c>
    </row>
    <row r="11" spans="1:6" ht="18" customHeight="1">
      <c r="A11" s="11">
        <v>2009</v>
      </c>
      <c r="B11" s="83">
        <v>109618.86309</v>
      </c>
      <c r="C11" s="83">
        <v>358290.170148</v>
      </c>
      <c r="D11" s="57">
        <f t="shared" si="0"/>
        <v>30.594995962272538</v>
      </c>
    </row>
    <row r="12" spans="1:6" ht="18" customHeight="1">
      <c r="A12" s="10">
        <v>2010</v>
      </c>
      <c r="B12" s="82">
        <v>134609.56175499997</v>
      </c>
      <c r="C12" s="82">
        <v>400735.52090999996</v>
      </c>
      <c r="D12" s="54">
        <f t="shared" si="0"/>
        <v>33.590623923061599</v>
      </c>
    </row>
    <row r="13" spans="1:6" ht="18" customHeight="1">
      <c r="A13" s="11">
        <v>2011</v>
      </c>
      <c r="B13" s="83">
        <v>176567.73164899999</v>
      </c>
      <c r="C13" s="83">
        <v>493449.08258499997</v>
      </c>
      <c r="D13" s="57">
        <f t="shared" si="0"/>
        <v>35.782360912300412</v>
      </c>
    </row>
    <row r="14" spans="1:6" ht="18" customHeight="1">
      <c r="A14" s="10">
        <v>2012</v>
      </c>
      <c r="B14" s="82">
        <v>190951.55351299999</v>
      </c>
      <c r="C14" s="82">
        <v>583473.06787499995</v>
      </c>
      <c r="D14" s="54">
        <f t="shared" si="0"/>
        <v>32.726712512788744</v>
      </c>
    </row>
    <row r="15" spans="1:6" ht="18" customHeight="1">
      <c r="A15" s="11">
        <v>2013</v>
      </c>
      <c r="B15" s="83">
        <v>202443.212959</v>
      </c>
      <c r="C15" s="83">
        <v>630582.43309199996</v>
      </c>
      <c r="D15" s="57">
        <f t="shared" si="0"/>
        <v>32.104163125245861</v>
      </c>
    </row>
    <row r="16" spans="1:6" ht="18" customHeight="1">
      <c r="A16" s="10">
        <v>2014</v>
      </c>
      <c r="B16" s="82">
        <v>217029.90358300001</v>
      </c>
      <c r="C16" s="82">
        <v>651875.76067400002</v>
      </c>
      <c r="D16" s="54">
        <f t="shared" si="0"/>
        <v>33.293139072789614</v>
      </c>
    </row>
    <row r="17" spans="1:4" ht="18" customHeight="1" thickBot="1">
      <c r="A17" s="18">
        <v>2015</v>
      </c>
      <c r="B17" s="86">
        <v>189901.077563</v>
      </c>
      <c r="C17" s="86">
        <v>655033.36353199999</v>
      </c>
      <c r="D17" s="61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83</v>
      </c>
    </row>
    <row r="2" spans="1:18" ht="42.75" customHeight="1"/>
    <row r="3" spans="1:18" ht="23.25" customHeight="1">
      <c r="A3" s="101" t="s">
        <v>561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Q3" s="5"/>
      <c r="R3" s="5"/>
    </row>
    <row r="4" spans="1:18" ht="23.25" customHeight="1">
      <c r="A4" s="101" t="s">
        <v>562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Q4" s="5"/>
      <c r="R4" s="5"/>
    </row>
    <row r="5" spans="1:18" ht="18" customHeight="1">
      <c r="A5" s="17"/>
      <c r="B5" s="114" t="s">
        <v>159</v>
      </c>
      <c r="C5" s="115"/>
      <c r="D5" s="115"/>
      <c r="E5" s="115"/>
      <c r="F5" s="115"/>
      <c r="G5" s="116"/>
      <c r="H5" s="28"/>
      <c r="I5" s="29"/>
      <c r="J5" s="28"/>
      <c r="K5" s="29"/>
      <c r="L5" s="30"/>
      <c r="Q5" s="5"/>
      <c r="R5" s="5"/>
    </row>
    <row r="6" spans="1:18" ht="18" customHeight="1">
      <c r="A6" s="96" t="s">
        <v>134</v>
      </c>
      <c r="B6" s="110" t="s">
        <v>160</v>
      </c>
      <c r="C6" s="111"/>
      <c r="D6" s="110" t="s">
        <v>155</v>
      </c>
      <c r="E6" s="111"/>
      <c r="F6" s="110" t="s">
        <v>91</v>
      </c>
      <c r="G6" s="111"/>
      <c r="H6" s="110" t="s">
        <v>162</v>
      </c>
      <c r="I6" s="111"/>
      <c r="J6" s="110" t="s">
        <v>157</v>
      </c>
      <c r="K6" s="111"/>
      <c r="L6" s="95" t="s">
        <v>39</v>
      </c>
      <c r="Q6" s="5"/>
      <c r="R6" s="5"/>
    </row>
    <row r="7" spans="1:18" ht="18" customHeight="1">
      <c r="A7" s="96"/>
      <c r="B7" s="117" t="s">
        <v>161</v>
      </c>
      <c r="C7" s="118"/>
      <c r="D7" s="112" t="s">
        <v>156</v>
      </c>
      <c r="E7" s="113"/>
      <c r="F7" s="112" t="s">
        <v>1</v>
      </c>
      <c r="G7" s="113"/>
      <c r="H7" s="112" t="s">
        <v>163</v>
      </c>
      <c r="I7" s="113"/>
      <c r="J7" s="112" t="s">
        <v>158</v>
      </c>
      <c r="K7" s="113"/>
      <c r="L7" s="95"/>
      <c r="Q7" s="5"/>
      <c r="R7" s="5"/>
    </row>
    <row r="8" spans="1:18" ht="18" customHeight="1">
      <c r="A8" s="96"/>
      <c r="B8" s="87" t="s">
        <v>533</v>
      </c>
      <c r="C8" s="87" t="s">
        <v>534</v>
      </c>
      <c r="D8" s="87" t="s">
        <v>533</v>
      </c>
      <c r="E8" s="87" t="s">
        <v>534</v>
      </c>
      <c r="F8" s="87" t="s">
        <v>533</v>
      </c>
      <c r="G8" s="87" t="s">
        <v>534</v>
      </c>
      <c r="H8" s="87" t="s">
        <v>533</v>
      </c>
      <c r="I8" s="87" t="s">
        <v>534</v>
      </c>
      <c r="J8" s="87" t="s">
        <v>533</v>
      </c>
      <c r="K8" s="87" t="s">
        <v>534</v>
      </c>
      <c r="L8" s="95"/>
      <c r="Q8" s="5"/>
      <c r="R8" s="5"/>
    </row>
    <row r="9" spans="1:18" ht="20.100000000000001" customHeight="1">
      <c r="A9" s="31" t="s">
        <v>47</v>
      </c>
      <c r="B9" s="71">
        <v>3734.8062209999998</v>
      </c>
      <c r="C9" s="71">
        <v>3594.9953300000002</v>
      </c>
      <c r="D9" s="71">
        <v>2651.5259219999998</v>
      </c>
      <c r="E9" s="71">
        <v>2721.5066670000001</v>
      </c>
      <c r="F9" s="71">
        <v>6386.3321429999996</v>
      </c>
      <c r="G9" s="71">
        <v>6316.5019970000003</v>
      </c>
      <c r="H9" s="71">
        <v>9151.9585000000006</v>
      </c>
      <c r="I9" s="71">
        <v>7092.815396</v>
      </c>
      <c r="J9" s="71">
        <v>-2765.626357000001</v>
      </c>
      <c r="K9" s="71">
        <v>-776.31339899999966</v>
      </c>
      <c r="L9" s="14" t="s">
        <v>153</v>
      </c>
      <c r="Q9" s="5"/>
      <c r="R9" s="5"/>
    </row>
    <row r="10" spans="1:18" ht="20.100000000000001" customHeight="1">
      <c r="A10" s="32" t="s">
        <v>45</v>
      </c>
      <c r="B10" s="72">
        <v>1348.332576</v>
      </c>
      <c r="C10" s="72">
        <v>1355.4865629999999</v>
      </c>
      <c r="D10" s="72">
        <v>379.972082</v>
      </c>
      <c r="E10" s="72">
        <v>299.63142800000003</v>
      </c>
      <c r="F10" s="72">
        <v>1728.304658</v>
      </c>
      <c r="G10" s="72">
        <v>1655.1179910000001</v>
      </c>
      <c r="H10" s="72">
        <v>438.71075100000002</v>
      </c>
      <c r="I10" s="72">
        <v>331.40652299999999</v>
      </c>
      <c r="J10" s="72">
        <v>1289.5939069999999</v>
      </c>
      <c r="K10" s="72">
        <v>1323.711468</v>
      </c>
      <c r="L10" s="15" t="s">
        <v>44</v>
      </c>
      <c r="Q10" s="5"/>
      <c r="R10" s="5"/>
    </row>
    <row r="11" spans="1:18" ht="20.100000000000001" customHeight="1">
      <c r="A11" s="31" t="s">
        <v>40</v>
      </c>
      <c r="B11" s="71">
        <v>1255.221329</v>
      </c>
      <c r="C11" s="71">
        <v>1304.928588</v>
      </c>
      <c r="D11" s="71">
        <v>176.202653</v>
      </c>
      <c r="E11" s="71">
        <v>329.25511</v>
      </c>
      <c r="F11" s="71">
        <v>1431.423982</v>
      </c>
      <c r="G11" s="71">
        <v>1634.183698</v>
      </c>
      <c r="H11" s="71">
        <v>383.54512799999998</v>
      </c>
      <c r="I11" s="71">
        <v>426.29754700000001</v>
      </c>
      <c r="J11" s="71">
        <v>1047.878854</v>
      </c>
      <c r="K11" s="71">
        <v>1207.8861510000002</v>
      </c>
      <c r="L11" s="14" t="s">
        <v>42</v>
      </c>
      <c r="Q11" s="5"/>
      <c r="R11" s="5"/>
    </row>
    <row r="12" spans="1:18" ht="20.100000000000001" customHeight="1">
      <c r="A12" s="32" t="s">
        <v>41</v>
      </c>
      <c r="B12" s="72">
        <v>865.10833500000001</v>
      </c>
      <c r="C12" s="72">
        <v>761.50259300000005</v>
      </c>
      <c r="D12" s="72">
        <v>728.23787200000004</v>
      </c>
      <c r="E12" s="72">
        <v>1176.3273389999999</v>
      </c>
      <c r="F12" s="72">
        <v>1593.346207</v>
      </c>
      <c r="G12" s="72">
        <v>1937.8299320000001</v>
      </c>
      <c r="H12" s="72">
        <v>1781.853116</v>
      </c>
      <c r="I12" s="72">
        <v>1475.821408</v>
      </c>
      <c r="J12" s="72">
        <v>-188.50690899999995</v>
      </c>
      <c r="K12" s="72">
        <v>462.00852400000008</v>
      </c>
      <c r="L12" s="15" t="s">
        <v>43</v>
      </c>
      <c r="Q12" s="5"/>
      <c r="R12" s="5"/>
    </row>
    <row r="13" spans="1:18" ht="20.100000000000001" customHeight="1" thickBot="1">
      <c r="A13" s="31" t="s">
        <v>46</v>
      </c>
      <c r="B13" s="71">
        <v>761.69422999999995</v>
      </c>
      <c r="C13" s="71">
        <v>692.86604999999997</v>
      </c>
      <c r="D13" s="71">
        <v>51.547688000000001</v>
      </c>
      <c r="E13" s="71">
        <v>81.458337999999998</v>
      </c>
      <c r="F13" s="71">
        <v>813.24191799999994</v>
      </c>
      <c r="G13" s="71">
        <v>774.324388</v>
      </c>
      <c r="H13" s="71">
        <v>1097.799338</v>
      </c>
      <c r="I13" s="71">
        <v>1036.4022150000001</v>
      </c>
      <c r="J13" s="71">
        <v>-284.55742000000009</v>
      </c>
      <c r="K13" s="71">
        <v>-262.07782700000007</v>
      </c>
      <c r="L13" s="14" t="s">
        <v>154</v>
      </c>
      <c r="Q13" s="5"/>
      <c r="R13" s="5"/>
    </row>
    <row r="14" spans="1:18" ht="19.5" customHeight="1" thickBot="1">
      <c r="A14" s="33" t="s">
        <v>91</v>
      </c>
      <c r="B14" s="73">
        <f t="shared" ref="B14:J14" si="0">SUM(B9:B13)</f>
        <v>7965.1626909999995</v>
      </c>
      <c r="C14" s="73">
        <f t="shared" si="0"/>
        <v>7709.7791239999997</v>
      </c>
      <c r="D14" s="73">
        <f t="shared" si="0"/>
        <v>3987.4862170000001</v>
      </c>
      <c r="E14" s="73">
        <f t="shared" si="0"/>
        <v>4608.1788820000002</v>
      </c>
      <c r="F14" s="73">
        <f t="shared" si="0"/>
        <v>11952.648907999999</v>
      </c>
      <c r="G14" s="73">
        <f t="shared" si="0"/>
        <v>12317.958006000001</v>
      </c>
      <c r="H14" s="73">
        <f t="shared" si="0"/>
        <v>12853.866833000002</v>
      </c>
      <c r="I14" s="73">
        <f t="shared" si="0"/>
        <v>10362.743089</v>
      </c>
      <c r="J14" s="73">
        <f t="shared" si="0"/>
        <v>-901.21792500000106</v>
      </c>
      <c r="K14" s="73">
        <f>SUM(K9:K13)</f>
        <v>1955.2149170000002</v>
      </c>
      <c r="L14" s="24" t="s">
        <v>1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F1" sqref="F1"/>
    </sheetView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83</v>
      </c>
    </row>
    <row r="2" spans="1:6" ht="45" customHeight="1">
      <c r="E2" s="49"/>
    </row>
    <row r="3" spans="1:6" ht="30" customHeight="1">
      <c r="A3" s="97" t="s">
        <v>540</v>
      </c>
      <c r="B3" s="97"/>
      <c r="C3" s="97"/>
      <c r="D3" s="97"/>
    </row>
    <row r="4" spans="1:6" ht="30" customHeight="1">
      <c r="A4" s="97" t="s">
        <v>538</v>
      </c>
      <c r="B4" s="97"/>
      <c r="C4" s="97"/>
      <c r="D4" s="97"/>
    </row>
    <row r="5" spans="1:6" ht="18" customHeight="1">
      <c r="A5" s="7" t="s">
        <v>23</v>
      </c>
      <c r="B5" s="95" t="s">
        <v>543</v>
      </c>
      <c r="C5" s="96"/>
      <c r="D5" s="7" t="s">
        <v>24</v>
      </c>
    </row>
    <row r="6" spans="1:6" ht="18" customHeight="1">
      <c r="A6" s="7" t="s">
        <v>25</v>
      </c>
      <c r="B6" s="95" t="s">
        <v>542</v>
      </c>
      <c r="C6" s="96"/>
      <c r="D6" s="8" t="s">
        <v>82</v>
      </c>
    </row>
    <row r="7" spans="1:6" ht="18" customHeight="1">
      <c r="A7" s="10">
        <v>2015</v>
      </c>
      <c r="B7" s="52" t="s">
        <v>548</v>
      </c>
      <c r="C7" s="10" t="s">
        <v>544</v>
      </c>
      <c r="D7" s="82">
        <v>47741.594534000003</v>
      </c>
    </row>
    <row r="8" spans="1:6" ht="18" customHeight="1">
      <c r="A8" s="11">
        <v>2015</v>
      </c>
      <c r="B8" s="55" t="s">
        <v>549</v>
      </c>
      <c r="C8" s="11" t="s">
        <v>545</v>
      </c>
      <c r="D8" s="83">
        <v>48081.377439999997</v>
      </c>
    </row>
    <row r="9" spans="1:6" ht="18" customHeight="1">
      <c r="A9" s="10">
        <v>2015</v>
      </c>
      <c r="B9" s="52" t="s">
        <v>550</v>
      </c>
      <c r="C9" s="10" t="s">
        <v>546</v>
      </c>
      <c r="D9" s="82">
        <v>46165.672947999999</v>
      </c>
    </row>
    <row r="10" spans="1:6" ht="18" customHeight="1">
      <c r="A10" s="11">
        <v>2015</v>
      </c>
      <c r="B10" s="55" t="s">
        <v>551</v>
      </c>
      <c r="C10" s="11" t="s">
        <v>547</v>
      </c>
      <c r="D10" s="83">
        <v>47912.432640999999</v>
      </c>
    </row>
    <row r="11" spans="1:6" ht="18" customHeight="1" thickBot="1">
      <c r="A11" s="58">
        <v>2016</v>
      </c>
      <c r="B11" s="59" t="s">
        <v>548</v>
      </c>
      <c r="C11" s="58" t="s">
        <v>544</v>
      </c>
      <c r="D11" s="84">
        <v>41973.186352999997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90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61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26</v>
      </c>
      <c r="B5" s="102" t="s">
        <v>28</v>
      </c>
      <c r="C5" s="62" t="s">
        <v>552</v>
      </c>
      <c r="D5" s="62" t="s">
        <v>553</v>
      </c>
      <c r="E5" s="62" t="s">
        <v>552</v>
      </c>
      <c r="F5" s="103" t="s">
        <v>27</v>
      </c>
      <c r="G5" s="104" t="s">
        <v>114</v>
      </c>
      <c r="L5" s="5"/>
      <c r="M5" s="5"/>
    </row>
    <row r="6" spans="1:13" ht="18" customHeight="1">
      <c r="A6" s="96"/>
      <c r="B6" s="102"/>
      <c r="C6" s="9">
        <v>2015</v>
      </c>
      <c r="D6" s="9">
        <v>2015</v>
      </c>
      <c r="E6" s="9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15.75" customHeight="1">
      <c r="A8" s="10">
        <v>1</v>
      </c>
      <c r="B8" s="12" t="s">
        <v>115</v>
      </c>
      <c r="C8" s="74">
        <v>1552.2600030000001</v>
      </c>
      <c r="D8" s="74">
        <v>1551.3614809999999</v>
      </c>
      <c r="E8" s="74">
        <v>1431.046251</v>
      </c>
      <c r="F8" s="14" t="s">
        <v>93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5">
        <v>332.82975399999998</v>
      </c>
      <c r="D9" s="75">
        <v>360.74694099999999</v>
      </c>
      <c r="E9" s="75">
        <v>349.71979399999998</v>
      </c>
      <c r="F9" s="15" t="s">
        <v>94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4">
        <v>247.92979800000001</v>
      </c>
      <c r="D10" s="74">
        <v>220.48809</v>
      </c>
      <c r="E10" s="74">
        <v>232.14475200000001</v>
      </c>
      <c r="F10" s="14" t="s">
        <v>95</v>
      </c>
      <c r="G10" s="10">
        <v>3</v>
      </c>
      <c r="L10" s="5"/>
      <c r="M10" s="5"/>
    </row>
    <row r="11" spans="1:13" ht="38.25">
      <c r="A11" s="11">
        <v>4</v>
      </c>
      <c r="B11" s="13" t="s">
        <v>116</v>
      </c>
      <c r="C11" s="75">
        <v>1625.9339460000001</v>
      </c>
      <c r="D11" s="75">
        <v>1530.9832670000001</v>
      </c>
      <c r="E11" s="75">
        <v>1462.2083889999999</v>
      </c>
      <c r="F11" s="15" t="s">
        <v>96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4">
        <v>242.31945099999999</v>
      </c>
      <c r="D12" s="74">
        <v>400.249818</v>
      </c>
      <c r="E12" s="74">
        <v>361.24300099999999</v>
      </c>
      <c r="F12" s="14" t="s">
        <v>97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5">
        <v>13623.239353000001</v>
      </c>
      <c r="D13" s="75">
        <v>14165.577911</v>
      </c>
      <c r="E13" s="75">
        <v>11131.168104</v>
      </c>
      <c r="F13" s="15" t="s">
        <v>98</v>
      </c>
      <c r="G13" s="11">
        <v>6</v>
      </c>
      <c r="L13" s="5"/>
      <c r="M13" s="5"/>
    </row>
    <row r="14" spans="1:13" ht="25.5">
      <c r="A14" s="10">
        <v>7</v>
      </c>
      <c r="B14" s="12" t="s">
        <v>117</v>
      </c>
      <c r="C14" s="74">
        <v>15010.128353</v>
      </c>
      <c r="D14" s="74">
        <v>14037.462611000001</v>
      </c>
      <c r="E14" s="74">
        <v>13172.407440999999</v>
      </c>
      <c r="F14" s="14" t="s">
        <v>99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5">
        <v>95.303070000000005</v>
      </c>
      <c r="D15" s="75">
        <v>79.782855999999995</v>
      </c>
      <c r="E15" s="75">
        <v>59.014808000000002</v>
      </c>
      <c r="F15" s="15" t="s">
        <v>100</v>
      </c>
      <c r="G15" s="11">
        <v>8</v>
      </c>
      <c r="L15" s="5"/>
      <c r="M15" s="5"/>
    </row>
    <row r="16" spans="1:13" ht="63.75">
      <c r="A16" s="10">
        <v>9</v>
      </c>
      <c r="B16" s="12" t="s">
        <v>84</v>
      </c>
      <c r="C16" s="74">
        <v>49.074537999999997</v>
      </c>
      <c r="D16" s="74">
        <v>59.857753000000002</v>
      </c>
      <c r="E16" s="74">
        <v>47.127045000000003</v>
      </c>
      <c r="F16" s="14" t="s">
        <v>101</v>
      </c>
      <c r="G16" s="10">
        <v>9</v>
      </c>
      <c r="L16" s="5"/>
      <c r="M16" s="5"/>
    </row>
    <row r="17" spans="1:13" ht="51">
      <c r="A17" s="11">
        <v>10</v>
      </c>
      <c r="B17" s="13" t="s">
        <v>118</v>
      </c>
      <c r="C17" s="75">
        <v>750.07398999999998</v>
      </c>
      <c r="D17" s="75">
        <v>743.25920199999996</v>
      </c>
      <c r="E17" s="75">
        <v>673.07481700000005</v>
      </c>
      <c r="F17" s="15" t="s">
        <v>102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85</v>
      </c>
      <c r="C18" s="74">
        <v>530.91713600000003</v>
      </c>
      <c r="D18" s="74">
        <v>568.08416999999997</v>
      </c>
      <c r="E18" s="74">
        <v>496.94753400000002</v>
      </c>
      <c r="F18" s="14" t="s">
        <v>103</v>
      </c>
      <c r="G18" s="10">
        <v>11</v>
      </c>
      <c r="L18" s="5"/>
      <c r="M18" s="5"/>
    </row>
    <row r="19" spans="1:13" ht="76.5">
      <c r="A19" s="11">
        <v>12</v>
      </c>
      <c r="B19" s="13" t="s">
        <v>86</v>
      </c>
      <c r="C19" s="75">
        <v>20.166979000000001</v>
      </c>
      <c r="D19" s="75">
        <v>18.273284</v>
      </c>
      <c r="E19" s="75">
        <v>52.413181000000002</v>
      </c>
      <c r="F19" s="15" t="s">
        <v>104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4">
        <v>476.28598299999999</v>
      </c>
      <c r="D20" s="74">
        <v>526.17566199999999</v>
      </c>
      <c r="E20" s="74">
        <v>493.95389499999999</v>
      </c>
      <c r="F20" s="14" t="s">
        <v>105</v>
      </c>
      <c r="G20" s="10">
        <v>13</v>
      </c>
      <c r="L20" s="5"/>
      <c r="M20" s="5"/>
    </row>
    <row r="21" spans="1:13" ht="63.75">
      <c r="A21" s="11">
        <v>14</v>
      </c>
      <c r="B21" s="13" t="s">
        <v>87</v>
      </c>
      <c r="C21" s="75">
        <v>480.61798199999998</v>
      </c>
      <c r="D21" s="75">
        <v>1154.3318569999999</v>
      </c>
      <c r="E21" s="75">
        <v>1076.980002</v>
      </c>
      <c r="F21" s="15" t="s">
        <v>106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4">
        <v>4038.1332830000001</v>
      </c>
      <c r="D22" s="74">
        <v>3631.3421830000002</v>
      </c>
      <c r="E22" s="74">
        <v>3623.3803849999999</v>
      </c>
      <c r="F22" s="14" t="s">
        <v>107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5">
        <v>2946.339986</v>
      </c>
      <c r="D23" s="75">
        <v>2693.8128200000001</v>
      </c>
      <c r="E23" s="75">
        <v>2353.4234110000002</v>
      </c>
      <c r="F23" s="15" t="s">
        <v>108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4">
        <v>4913.631335</v>
      </c>
      <c r="D24" s="74">
        <v>5390.8249569999998</v>
      </c>
      <c r="E24" s="74">
        <v>4259.803707</v>
      </c>
      <c r="F24" s="14" t="s">
        <v>109</v>
      </c>
      <c r="G24" s="10">
        <v>17</v>
      </c>
      <c r="L24" s="5"/>
      <c r="M24" s="5"/>
    </row>
    <row r="25" spans="1:13" ht="89.25">
      <c r="A25" s="11">
        <v>18</v>
      </c>
      <c r="B25" s="13" t="s">
        <v>88</v>
      </c>
      <c r="C25" s="75">
        <v>217.930171</v>
      </c>
      <c r="D25" s="75">
        <v>219.13014999999999</v>
      </c>
      <c r="E25" s="75">
        <v>214.20818</v>
      </c>
      <c r="F25" s="15" t="s">
        <v>110</v>
      </c>
      <c r="G25" s="11">
        <v>18</v>
      </c>
      <c r="L25" s="5"/>
      <c r="M25" s="5"/>
    </row>
    <row r="26" spans="1:13" ht="25.5">
      <c r="A26" s="10">
        <v>19</v>
      </c>
      <c r="B26" s="12" t="s">
        <v>89</v>
      </c>
      <c r="C26" s="74">
        <v>166.00940700000001</v>
      </c>
      <c r="D26" s="74">
        <v>167.75715700000001</v>
      </c>
      <c r="E26" s="74">
        <v>87.362841000000003</v>
      </c>
      <c r="F26" s="14" t="s">
        <v>111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5">
        <v>378.58954499999999</v>
      </c>
      <c r="D27" s="75">
        <v>340.22543200000001</v>
      </c>
      <c r="E27" s="75">
        <v>339.70104600000002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6">
        <v>43.880471</v>
      </c>
      <c r="D28" s="76">
        <v>52.705038999999999</v>
      </c>
      <c r="E28" s="76">
        <v>55.857768999999998</v>
      </c>
      <c r="F28" s="21" t="s">
        <v>112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91</v>
      </c>
      <c r="C29" s="77">
        <f t="shared" ref="C29:D29" si="0">SUM(C8:C28)</f>
        <v>47741.594533999996</v>
      </c>
      <c r="D29" s="77">
        <f t="shared" si="0"/>
        <v>47912.432640999999</v>
      </c>
      <c r="E29" s="77">
        <f>SUM(E8:E28)</f>
        <v>41973.186353000005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59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60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120</v>
      </c>
      <c r="B5" s="102" t="s">
        <v>127</v>
      </c>
      <c r="C5" s="62" t="s">
        <v>552</v>
      </c>
      <c r="D5" s="62" t="s">
        <v>553</v>
      </c>
      <c r="E5" s="62" t="s">
        <v>552</v>
      </c>
      <c r="F5" s="103" t="s">
        <v>126</v>
      </c>
      <c r="G5" s="104" t="s">
        <v>119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20.100000000000001" customHeight="1">
      <c r="A8" s="10">
        <v>1</v>
      </c>
      <c r="B8" s="12" t="s">
        <v>2</v>
      </c>
      <c r="C8" s="78">
        <v>11952.648907999999</v>
      </c>
      <c r="D8" s="78">
        <v>13320.979642</v>
      </c>
      <c r="E8" s="78">
        <v>12317.958006000001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9">
        <v>6831.9544470000001</v>
      </c>
      <c r="D9" s="79">
        <v>6893.4709419999999</v>
      </c>
      <c r="E9" s="79">
        <v>6022.0935069999996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8">
        <v>4939.5916310000002</v>
      </c>
      <c r="D10" s="78">
        <v>5162.3129689999996</v>
      </c>
      <c r="E10" s="78">
        <v>4555.9497469999997</v>
      </c>
      <c r="F10" s="14" t="s">
        <v>121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9">
        <v>13884.568012</v>
      </c>
      <c r="D11" s="79">
        <v>13445.709711</v>
      </c>
      <c r="E11" s="79">
        <v>10700.682261</v>
      </c>
      <c r="F11" s="15" t="s">
        <v>122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8">
        <v>952.76164100000005</v>
      </c>
      <c r="D12" s="78">
        <v>838.72469000000001</v>
      </c>
      <c r="E12" s="78">
        <v>860.54456400000004</v>
      </c>
      <c r="F12" s="14" t="s">
        <v>123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9">
        <v>469.73631</v>
      </c>
      <c r="D13" s="79">
        <v>380.620632</v>
      </c>
      <c r="E13" s="79">
        <v>438.87915700000002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8">
        <v>2145.3459109999999</v>
      </c>
      <c r="D14" s="78">
        <v>1679.7577240000001</v>
      </c>
      <c r="E14" s="78">
        <v>1418.2404630000001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9">
        <v>1262.5473050000001</v>
      </c>
      <c r="D15" s="79">
        <v>867.58036900000002</v>
      </c>
      <c r="E15" s="79">
        <v>772.58617100000004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8">
        <v>5233.362854</v>
      </c>
      <c r="D16" s="78">
        <v>4997.0357839999997</v>
      </c>
      <c r="E16" s="78">
        <v>4586.1932420000003</v>
      </c>
      <c r="F16" s="14" t="s">
        <v>124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9">
        <v>69.077515000000005</v>
      </c>
      <c r="D17" s="79">
        <v>325.586231</v>
      </c>
      <c r="E17" s="79">
        <v>300.03575999999998</v>
      </c>
      <c r="F17" s="15" t="s">
        <v>125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80"/>
      <c r="D18" s="80">
        <v>0.65394699999160399</v>
      </c>
      <c r="E18" s="80"/>
      <c r="F18" s="21" t="s">
        <v>22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91</v>
      </c>
      <c r="C19" s="81">
        <f t="shared" ref="C19:D19" si="0">SUM(C8:C18)</f>
        <v>47741.594533999989</v>
      </c>
      <c r="D19" s="81">
        <f t="shared" si="0"/>
        <v>47912.432640999999</v>
      </c>
      <c r="E19" s="81">
        <f>SUM(E8:E18)</f>
        <v>41973.16287800001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91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91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0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27.1406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129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128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133</v>
      </c>
      <c r="B5" s="102" t="s">
        <v>134</v>
      </c>
      <c r="C5" s="62" t="s">
        <v>552</v>
      </c>
      <c r="D5" s="62" t="s">
        <v>553</v>
      </c>
      <c r="E5" s="62" t="s">
        <v>552</v>
      </c>
      <c r="F5" s="105" t="s">
        <v>39</v>
      </c>
      <c r="G5" s="104" t="s">
        <v>132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5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5"/>
      <c r="G7" s="104"/>
      <c r="L7" s="5"/>
      <c r="M7" s="5"/>
    </row>
    <row r="8" spans="1:13" ht="20.100000000000001" customHeight="1">
      <c r="A8" s="10">
        <v>1</v>
      </c>
      <c r="B8" s="26" t="s">
        <v>47</v>
      </c>
      <c r="C8" s="78">
        <v>6386.3321429999996</v>
      </c>
      <c r="D8" s="78">
        <v>7462.1045249999997</v>
      </c>
      <c r="E8" s="78">
        <v>6316.5019970000003</v>
      </c>
      <c r="F8" s="65" t="s">
        <v>153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353</v>
      </c>
      <c r="C9" s="79">
        <v>5020.5839939999996</v>
      </c>
      <c r="D9" s="79">
        <v>4882.1622539999998</v>
      </c>
      <c r="E9" s="79">
        <v>3408.3302720000002</v>
      </c>
      <c r="F9" s="66" t="s">
        <v>232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354</v>
      </c>
      <c r="C10" s="78">
        <v>2980.4573780000001</v>
      </c>
      <c r="D10" s="78">
        <v>2634.7696500000002</v>
      </c>
      <c r="E10" s="78">
        <v>2410.0361750000002</v>
      </c>
      <c r="F10" s="65" t="s">
        <v>233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41</v>
      </c>
      <c r="C11" s="79">
        <v>1593.346207</v>
      </c>
      <c r="D11" s="79">
        <v>1833.2101130000001</v>
      </c>
      <c r="E11" s="79">
        <v>1937.8299320000001</v>
      </c>
      <c r="F11" s="66" t="s">
        <v>43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355</v>
      </c>
      <c r="C12" s="78">
        <v>2148.4350199999999</v>
      </c>
      <c r="D12" s="78">
        <v>2248.15184</v>
      </c>
      <c r="E12" s="78">
        <v>1696.425391</v>
      </c>
      <c r="F12" s="65" t="s">
        <v>234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358</v>
      </c>
      <c r="C13" s="79">
        <v>1577.0655400000001</v>
      </c>
      <c r="D13" s="79">
        <v>2004.16372</v>
      </c>
      <c r="E13" s="79">
        <v>1669.081103</v>
      </c>
      <c r="F13" s="66" t="s">
        <v>237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45</v>
      </c>
      <c r="C14" s="78">
        <v>1728.304658</v>
      </c>
      <c r="D14" s="78">
        <v>1567.928408</v>
      </c>
      <c r="E14" s="78">
        <v>1655.1179910000001</v>
      </c>
      <c r="F14" s="65" t="s">
        <v>44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40</v>
      </c>
      <c r="C15" s="79">
        <v>1431.423982</v>
      </c>
      <c r="D15" s="79">
        <v>1564.1953759999999</v>
      </c>
      <c r="E15" s="79">
        <v>1634.183698</v>
      </c>
      <c r="F15" s="66" t="s">
        <v>42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356</v>
      </c>
      <c r="C16" s="78">
        <v>1610.2618640000001</v>
      </c>
      <c r="D16" s="78">
        <v>1596.395524</v>
      </c>
      <c r="E16" s="78">
        <v>1509.97586</v>
      </c>
      <c r="F16" s="65" t="s">
        <v>235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361</v>
      </c>
      <c r="C17" s="79">
        <v>2013.2281399999999</v>
      </c>
      <c r="D17" s="79">
        <v>1638.9257520000001</v>
      </c>
      <c r="E17" s="79">
        <v>1388.443395</v>
      </c>
      <c r="F17" s="66" t="s">
        <v>240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359</v>
      </c>
      <c r="C18" s="78">
        <v>1546.054061</v>
      </c>
      <c r="D18" s="78">
        <v>1242.5073520000001</v>
      </c>
      <c r="E18" s="78">
        <v>1294.5880970000001</v>
      </c>
      <c r="F18" s="65" t="s">
        <v>238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360</v>
      </c>
      <c r="C19" s="79">
        <v>1556.961069</v>
      </c>
      <c r="D19" s="79">
        <v>1264.3265309999999</v>
      </c>
      <c r="E19" s="79">
        <v>1226.5895310000001</v>
      </c>
      <c r="F19" s="66" t="s">
        <v>239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357</v>
      </c>
      <c r="C20" s="78">
        <v>1089.935643</v>
      </c>
      <c r="D20" s="78">
        <v>1312.291471</v>
      </c>
      <c r="E20" s="78">
        <v>1080.367966</v>
      </c>
      <c r="F20" s="65" t="s">
        <v>236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46</v>
      </c>
      <c r="C21" s="79">
        <v>813.24191800000006</v>
      </c>
      <c r="D21" s="79">
        <v>893.54121999999995</v>
      </c>
      <c r="E21" s="79">
        <v>774.324388</v>
      </c>
      <c r="F21" s="66" t="s">
        <v>154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364</v>
      </c>
      <c r="C22" s="78">
        <v>702.75650199999995</v>
      </c>
      <c r="D22" s="78">
        <v>830.86537399999997</v>
      </c>
      <c r="E22" s="78">
        <v>719.89923499999998</v>
      </c>
      <c r="F22" s="65" t="s">
        <v>243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368</v>
      </c>
      <c r="C23" s="79">
        <v>632.84091599999999</v>
      </c>
      <c r="D23" s="79">
        <v>607.48580500000003</v>
      </c>
      <c r="E23" s="79">
        <v>707.00232000000005</v>
      </c>
      <c r="F23" s="66" t="s">
        <v>247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362</v>
      </c>
      <c r="C24" s="78">
        <v>1049.708881</v>
      </c>
      <c r="D24" s="78">
        <v>892.64507900000001</v>
      </c>
      <c r="E24" s="78">
        <v>695.75912800000003</v>
      </c>
      <c r="F24" s="65" t="s">
        <v>241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366</v>
      </c>
      <c r="C25" s="79">
        <v>828.44672800000001</v>
      </c>
      <c r="D25" s="79">
        <v>786.58039799999995</v>
      </c>
      <c r="E25" s="79">
        <v>596.26444600000002</v>
      </c>
      <c r="F25" s="66" t="s">
        <v>245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390</v>
      </c>
      <c r="C26" s="78">
        <v>729.79012899999998</v>
      </c>
      <c r="D26" s="78">
        <v>590.32593399999996</v>
      </c>
      <c r="E26" s="78">
        <v>558.51403100000005</v>
      </c>
      <c r="F26" s="65" t="s">
        <v>269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365</v>
      </c>
      <c r="C27" s="79">
        <v>719.39205300000003</v>
      </c>
      <c r="D27" s="79">
        <v>673.90058099999999</v>
      </c>
      <c r="E27" s="79">
        <v>549.91802099999995</v>
      </c>
      <c r="F27" s="66" t="s">
        <v>244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372</v>
      </c>
      <c r="C28" s="78">
        <v>284.410642</v>
      </c>
      <c r="D28" s="78">
        <v>265.704342</v>
      </c>
      <c r="E28" s="78">
        <v>525.54280400000005</v>
      </c>
      <c r="F28" s="65" t="s">
        <v>251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370</v>
      </c>
      <c r="C29" s="79">
        <v>579.41842299999996</v>
      </c>
      <c r="D29" s="79">
        <v>575.31447400000002</v>
      </c>
      <c r="E29" s="79">
        <v>519.67802800000004</v>
      </c>
      <c r="F29" s="66" t="s">
        <v>249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371</v>
      </c>
      <c r="C30" s="78">
        <v>502.26314000000002</v>
      </c>
      <c r="D30" s="78">
        <v>556.54478300000005</v>
      </c>
      <c r="E30" s="78">
        <v>507.15361000000001</v>
      </c>
      <c r="F30" s="65" t="s">
        <v>250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377</v>
      </c>
      <c r="C31" s="79">
        <v>441.34151800000001</v>
      </c>
      <c r="D31" s="79">
        <v>501.175048</v>
      </c>
      <c r="E31" s="79">
        <v>499.53500400000001</v>
      </c>
      <c r="F31" s="66" t="s">
        <v>256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363</v>
      </c>
      <c r="C32" s="78">
        <v>485.879998</v>
      </c>
      <c r="D32" s="78">
        <v>415.39253200000002</v>
      </c>
      <c r="E32" s="78">
        <v>481.29496799999998</v>
      </c>
      <c r="F32" s="65" t="s">
        <v>242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382</v>
      </c>
      <c r="C33" s="79">
        <v>871.412508</v>
      </c>
      <c r="D33" s="79">
        <v>622.48837300000002</v>
      </c>
      <c r="E33" s="79">
        <v>438.04298</v>
      </c>
      <c r="F33" s="66" t="s">
        <v>261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369</v>
      </c>
      <c r="C34" s="78">
        <v>565.047236</v>
      </c>
      <c r="D34" s="78">
        <v>748.89845100000002</v>
      </c>
      <c r="E34" s="78">
        <v>412.24461500000001</v>
      </c>
      <c r="F34" s="65" t="s">
        <v>248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380</v>
      </c>
      <c r="C35" s="79">
        <v>637.64336400000002</v>
      </c>
      <c r="D35" s="79">
        <v>475.02794899999998</v>
      </c>
      <c r="E35" s="79">
        <v>405.81068399999998</v>
      </c>
      <c r="F35" s="66" t="s">
        <v>259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378</v>
      </c>
      <c r="C36" s="78">
        <v>349.119865</v>
      </c>
      <c r="D36" s="78">
        <v>447.23906799999997</v>
      </c>
      <c r="E36" s="78">
        <v>368.72556400000002</v>
      </c>
      <c r="F36" s="65" t="s">
        <v>257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373</v>
      </c>
      <c r="C37" s="79">
        <v>375.58765899999997</v>
      </c>
      <c r="D37" s="79">
        <v>364.93521900000002</v>
      </c>
      <c r="E37" s="79">
        <v>333.99146500000001</v>
      </c>
      <c r="F37" s="66" t="s">
        <v>252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375</v>
      </c>
      <c r="C38" s="78">
        <v>328.533886</v>
      </c>
      <c r="D38" s="78">
        <v>421.06854199999998</v>
      </c>
      <c r="E38" s="78">
        <v>333.85167999999999</v>
      </c>
      <c r="F38" s="65" t="s">
        <v>254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367</v>
      </c>
      <c r="C39" s="79">
        <v>168.41133300000001</v>
      </c>
      <c r="D39" s="79">
        <v>334.52535699999999</v>
      </c>
      <c r="E39" s="79">
        <v>329.03003899999999</v>
      </c>
      <c r="F39" s="66" t="s">
        <v>246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376</v>
      </c>
      <c r="C40" s="78">
        <v>347.54139500000002</v>
      </c>
      <c r="D40" s="78">
        <v>285.102824</v>
      </c>
      <c r="E40" s="78">
        <v>321.67422900000003</v>
      </c>
      <c r="F40" s="65" t="s">
        <v>255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381</v>
      </c>
      <c r="C41" s="79">
        <v>412.75358999999997</v>
      </c>
      <c r="D41" s="79">
        <v>403.69326899999999</v>
      </c>
      <c r="E41" s="79">
        <v>316.54459900000001</v>
      </c>
      <c r="F41" s="66" t="s">
        <v>260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391</v>
      </c>
      <c r="C42" s="78">
        <v>558.79434400000002</v>
      </c>
      <c r="D42" s="78">
        <v>350.40556099999998</v>
      </c>
      <c r="E42" s="78">
        <v>310.86613299999999</v>
      </c>
      <c r="F42" s="65" t="s">
        <v>270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374</v>
      </c>
      <c r="C43" s="79">
        <v>299.605977</v>
      </c>
      <c r="D43" s="79">
        <v>285.00811299999998</v>
      </c>
      <c r="E43" s="79">
        <v>293.38088599999998</v>
      </c>
      <c r="F43" s="66" t="s">
        <v>253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388</v>
      </c>
      <c r="C44" s="78">
        <v>296.31468899999999</v>
      </c>
      <c r="D44" s="78">
        <v>224.45407</v>
      </c>
      <c r="E44" s="78">
        <v>272.88254799999999</v>
      </c>
      <c r="F44" s="65" t="s">
        <v>267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384</v>
      </c>
      <c r="C45" s="79">
        <v>304.23129299999999</v>
      </c>
      <c r="D45" s="79">
        <v>274.24152500000002</v>
      </c>
      <c r="E45" s="79">
        <v>267.34774299999998</v>
      </c>
      <c r="F45" s="66" t="s">
        <v>263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379</v>
      </c>
      <c r="C46" s="78">
        <v>19.881601</v>
      </c>
      <c r="D46" s="78">
        <v>276.00377400000002</v>
      </c>
      <c r="E46" s="78">
        <v>257.321281</v>
      </c>
      <c r="F46" s="65" t="s">
        <v>258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387</v>
      </c>
      <c r="C47" s="79">
        <v>306.233474</v>
      </c>
      <c r="D47" s="79">
        <v>221.643261</v>
      </c>
      <c r="E47" s="79">
        <v>234.96284</v>
      </c>
      <c r="F47" s="66" t="s">
        <v>266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383</v>
      </c>
      <c r="C48" s="78">
        <v>276.61505799999998</v>
      </c>
      <c r="D48" s="78">
        <v>222.397841</v>
      </c>
      <c r="E48" s="78">
        <v>216.726156</v>
      </c>
      <c r="F48" s="65" t="s">
        <v>262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385</v>
      </c>
      <c r="C49" s="79">
        <v>259.737234</v>
      </c>
      <c r="D49" s="79">
        <v>240.21972600000001</v>
      </c>
      <c r="E49" s="79">
        <v>185.22488100000001</v>
      </c>
      <c r="F49" s="66" t="s">
        <v>264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393</v>
      </c>
      <c r="C50" s="78">
        <v>165.52564799999999</v>
      </c>
      <c r="D50" s="78">
        <v>140.71529699999999</v>
      </c>
      <c r="E50" s="78">
        <v>171.47449900000001</v>
      </c>
      <c r="F50" s="65" t="s">
        <v>272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386</v>
      </c>
      <c r="C51" s="79">
        <v>133.294524</v>
      </c>
      <c r="D51" s="79">
        <v>213.11066400000001</v>
      </c>
      <c r="E51" s="79">
        <v>146.18942000000001</v>
      </c>
      <c r="F51" s="66" t="s">
        <v>265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404</v>
      </c>
      <c r="C52" s="78">
        <v>187.74174300000001</v>
      </c>
      <c r="D52" s="78">
        <v>149.44374099999999</v>
      </c>
      <c r="E52" s="78">
        <v>137.50635600000001</v>
      </c>
      <c r="F52" s="65" t="s">
        <v>283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417</v>
      </c>
      <c r="C53" s="79">
        <v>38.266646999999999</v>
      </c>
      <c r="D53" s="79">
        <v>116.90964700000001</v>
      </c>
      <c r="E53" s="79">
        <v>130.322743</v>
      </c>
      <c r="F53" s="66" t="s">
        <v>295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397</v>
      </c>
      <c r="C54" s="78">
        <v>121.586611</v>
      </c>
      <c r="D54" s="78">
        <v>95.517808000000002</v>
      </c>
      <c r="E54" s="78">
        <v>116.93924</v>
      </c>
      <c r="F54" s="65" t="s">
        <v>276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398</v>
      </c>
      <c r="C55" s="79">
        <v>109.86035099999999</v>
      </c>
      <c r="D55" s="79">
        <v>122.488699</v>
      </c>
      <c r="E55" s="79">
        <v>116.73077499999999</v>
      </c>
      <c r="F55" s="66" t="s">
        <v>277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407</v>
      </c>
      <c r="C56" s="78">
        <v>113.339274</v>
      </c>
      <c r="D56" s="78">
        <v>159.622749</v>
      </c>
      <c r="E56" s="78">
        <v>110.35957399999999</v>
      </c>
      <c r="F56" s="65" t="s">
        <v>286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395</v>
      </c>
      <c r="C57" s="79">
        <v>58.463039999999999</v>
      </c>
      <c r="D57" s="79">
        <v>92.637178000000006</v>
      </c>
      <c r="E57" s="79">
        <v>92.280474999999996</v>
      </c>
      <c r="F57" s="66" t="s">
        <v>274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389</v>
      </c>
      <c r="C58" s="78">
        <v>180.40550200000001</v>
      </c>
      <c r="D58" s="78">
        <v>129.31219100000001</v>
      </c>
      <c r="E58" s="78">
        <v>81.025780999999995</v>
      </c>
      <c r="F58" s="65" t="s">
        <v>268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396</v>
      </c>
      <c r="C59" s="79">
        <v>69.261351000000005</v>
      </c>
      <c r="D59" s="79">
        <v>63.122123999999999</v>
      </c>
      <c r="E59" s="79">
        <v>67.765230000000003</v>
      </c>
      <c r="F59" s="66" t="s">
        <v>275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401</v>
      </c>
      <c r="C60" s="78">
        <v>65.686134999999993</v>
      </c>
      <c r="D60" s="78">
        <v>75.638587000000001</v>
      </c>
      <c r="E60" s="78">
        <v>64.640114999999994</v>
      </c>
      <c r="F60" s="65" t="s">
        <v>280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405</v>
      </c>
      <c r="C61" s="79">
        <v>14.608848</v>
      </c>
      <c r="D61" s="79">
        <v>66.708456999999996</v>
      </c>
      <c r="E61" s="79">
        <v>63.145524000000002</v>
      </c>
      <c r="F61" s="66" t="s">
        <v>284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409</v>
      </c>
      <c r="C62" s="78">
        <v>76.039859000000007</v>
      </c>
      <c r="D62" s="78">
        <v>64.132751999999996</v>
      </c>
      <c r="E62" s="78">
        <v>61.293509</v>
      </c>
      <c r="F62" s="65" t="s">
        <v>288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408</v>
      </c>
      <c r="C63" s="79">
        <v>26.907264000000001</v>
      </c>
      <c r="D63" s="79">
        <v>33.565567999999999</v>
      </c>
      <c r="E63" s="79">
        <v>60.294662000000002</v>
      </c>
      <c r="F63" s="66" t="s">
        <v>287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402</v>
      </c>
      <c r="C64" s="78">
        <v>67.591999999999999</v>
      </c>
      <c r="D64" s="78">
        <v>58.690170000000002</v>
      </c>
      <c r="E64" s="78">
        <v>49.886153</v>
      </c>
      <c r="F64" s="65" t="s">
        <v>281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399</v>
      </c>
      <c r="C65" s="79">
        <v>42.843637000000001</v>
      </c>
      <c r="D65" s="79">
        <v>90.706574000000003</v>
      </c>
      <c r="E65" s="79">
        <v>49.497545000000002</v>
      </c>
      <c r="F65" s="66" t="s">
        <v>278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403</v>
      </c>
      <c r="C66" s="78">
        <v>71.376417000000004</v>
      </c>
      <c r="D66" s="78">
        <v>53.087569000000002</v>
      </c>
      <c r="E66" s="78">
        <v>47.558802</v>
      </c>
      <c r="F66" s="65" t="s">
        <v>282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394</v>
      </c>
      <c r="C67" s="79">
        <v>24.005210999999999</v>
      </c>
      <c r="D67" s="79">
        <v>14.838996</v>
      </c>
      <c r="E67" s="79">
        <v>46.796681999999997</v>
      </c>
      <c r="F67" s="66" t="s">
        <v>273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423</v>
      </c>
      <c r="C68" s="78">
        <v>57.740772</v>
      </c>
      <c r="D68" s="78">
        <v>29.337285000000001</v>
      </c>
      <c r="E68" s="78">
        <v>46.625393000000003</v>
      </c>
      <c r="F68" s="65" t="s">
        <v>301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400</v>
      </c>
      <c r="C69" s="79">
        <v>28.411591999999999</v>
      </c>
      <c r="D69" s="79">
        <v>25.904878</v>
      </c>
      <c r="E69" s="79">
        <v>40.169463</v>
      </c>
      <c r="F69" s="66" t="s">
        <v>279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414</v>
      </c>
      <c r="C70" s="78">
        <v>50.226323999999998</v>
      </c>
      <c r="D70" s="78">
        <v>55.225803999999997</v>
      </c>
      <c r="E70" s="78">
        <v>40.128559000000003</v>
      </c>
      <c r="F70" s="65" t="s">
        <v>292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410</v>
      </c>
      <c r="C71" s="79">
        <v>39.583852</v>
      </c>
      <c r="D71" s="79">
        <v>26.449725000000001</v>
      </c>
      <c r="E71" s="79">
        <v>36.524887999999997</v>
      </c>
      <c r="F71" s="66" t="s">
        <v>488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413</v>
      </c>
      <c r="C72" s="78">
        <v>34.425854999999999</v>
      </c>
      <c r="D72" s="78">
        <v>26.735389000000001</v>
      </c>
      <c r="E72" s="78">
        <v>36.285567</v>
      </c>
      <c r="F72" s="65" t="s">
        <v>291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421</v>
      </c>
      <c r="C73" s="79">
        <v>25.515765999999999</v>
      </c>
      <c r="D73" s="79">
        <v>40.134025999999999</v>
      </c>
      <c r="E73" s="79">
        <v>35.009109000000002</v>
      </c>
      <c r="F73" s="66" t="s">
        <v>299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426</v>
      </c>
      <c r="C74" s="78">
        <v>30.892683000000002</v>
      </c>
      <c r="D74" s="78">
        <v>58.966279999999998</v>
      </c>
      <c r="E74" s="78">
        <v>33.786326000000003</v>
      </c>
      <c r="F74" s="65" t="s">
        <v>304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416</v>
      </c>
      <c r="C75" s="79">
        <v>52.647610999999998</v>
      </c>
      <c r="D75" s="79">
        <v>39.699925</v>
      </c>
      <c r="E75" s="79">
        <v>31.466090999999999</v>
      </c>
      <c r="F75" s="66" t="s">
        <v>294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392</v>
      </c>
      <c r="C76" s="78">
        <v>132.117771</v>
      </c>
      <c r="D76" s="78">
        <v>40.831972</v>
      </c>
      <c r="E76" s="78">
        <v>29.797067999999999</v>
      </c>
      <c r="F76" s="65" t="s">
        <v>271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425</v>
      </c>
      <c r="C77" s="79">
        <v>21.981753999999999</v>
      </c>
      <c r="D77" s="79">
        <v>18.414708999999998</v>
      </c>
      <c r="E77" s="79">
        <v>20.563018</v>
      </c>
      <c r="F77" s="66" t="s">
        <v>303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415</v>
      </c>
      <c r="C78" s="78">
        <v>21.84562</v>
      </c>
      <c r="D78" s="78">
        <v>23.442342</v>
      </c>
      <c r="E78" s="78">
        <v>18.011092000000001</v>
      </c>
      <c r="F78" s="65" t="s">
        <v>293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418</v>
      </c>
      <c r="C79" s="79">
        <v>32.892403999999999</v>
      </c>
      <c r="D79" s="79">
        <v>22.626346999999999</v>
      </c>
      <c r="E79" s="79">
        <v>17.956271000000001</v>
      </c>
      <c r="F79" s="66" t="s">
        <v>296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411</v>
      </c>
      <c r="C80" s="78">
        <v>14.882815000000001</v>
      </c>
      <c r="D80" s="78">
        <v>24.406884999999999</v>
      </c>
      <c r="E80" s="78">
        <v>17.394635999999998</v>
      </c>
      <c r="F80" s="65" t="s">
        <v>289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432</v>
      </c>
      <c r="C81" s="79">
        <v>66.693060000000003</v>
      </c>
      <c r="D81" s="79">
        <v>24.568186000000001</v>
      </c>
      <c r="E81" s="79">
        <v>16.787420000000001</v>
      </c>
      <c r="F81" s="66" t="s">
        <v>310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430</v>
      </c>
      <c r="C82" s="78">
        <v>22.478860000000001</v>
      </c>
      <c r="D82" s="78">
        <v>8.637238</v>
      </c>
      <c r="E82" s="78">
        <v>14.838635</v>
      </c>
      <c r="F82" s="65" t="s">
        <v>308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444</v>
      </c>
      <c r="C83" s="79">
        <v>8.5491860000000006</v>
      </c>
      <c r="D83" s="79">
        <v>10.437405</v>
      </c>
      <c r="E83" s="79">
        <v>14.33084</v>
      </c>
      <c r="F83" s="66" t="s">
        <v>322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434</v>
      </c>
      <c r="C84" s="78">
        <v>3.5527319999999998</v>
      </c>
      <c r="D84" s="78">
        <v>16.974530000000001</v>
      </c>
      <c r="E84" s="78">
        <v>13.536652</v>
      </c>
      <c r="F84" s="65" t="s">
        <v>312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420</v>
      </c>
      <c r="C85" s="79">
        <v>204.399283</v>
      </c>
      <c r="D85" s="79">
        <v>26.681148</v>
      </c>
      <c r="E85" s="79">
        <v>12.865627999999999</v>
      </c>
      <c r="F85" s="66" t="s">
        <v>298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424</v>
      </c>
      <c r="C86" s="78">
        <v>22.753686999999999</v>
      </c>
      <c r="D86" s="78">
        <v>14.199133</v>
      </c>
      <c r="E86" s="78">
        <v>12.572936</v>
      </c>
      <c r="F86" s="65" t="s">
        <v>302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445</v>
      </c>
      <c r="C87" s="79">
        <v>17.467251999999998</v>
      </c>
      <c r="D87" s="79">
        <v>7.9566800000000004</v>
      </c>
      <c r="E87" s="79">
        <v>11.765594</v>
      </c>
      <c r="F87" s="66" t="s">
        <v>323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429</v>
      </c>
      <c r="C88" s="78">
        <v>17.655856</v>
      </c>
      <c r="D88" s="78">
        <v>18.847545</v>
      </c>
      <c r="E88" s="78">
        <v>10.912788000000001</v>
      </c>
      <c r="F88" s="65" t="s">
        <v>307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449</v>
      </c>
      <c r="C89" s="79">
        <v>9.0595510000000008</v>
      </c>
      <c r="D89" s="79">
        <v>8.4332969999999996</v>
      </c>
      <c r="E89" s="79">
        <v>10.842897000000001</v>
      </c>
      <c r="F89" s="66" t="s">
        <v>327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419</v>
      </c>
      <c r="C90" s="78">
        <v>18.037922999999999</v>
      </c>
      <c r="D90" s="78">
        <v>18.922765999999999</v>
      </c>
      <c r="E90" s="78">
        <v>10.229641000000001</v>
      </c>
      <c r="F90" s="65" t="s">
        <v>297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441</v>
      </c>
      <c r="C91" s="79">
        <v>7.5851090000000001</v>
      </c>
      <c r="D91" s="79">
        <v>3.7459349999999998</v>
      </c>
      <c r="E91" s="79">
        <v>6.8616029999999997</v>
      </c>
      <c r="F91" s="66" t="s">
        <v>319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427</v>
      </c>
      <c r="C92" s="78">
        <v>14.945691</v>
      </c>
      <c r="D92" s="78">
        <v>14.610931000000001</v>
      </c>
      <c r="E92" s="78">
        <v>6.723795</v>
      </c>
      <c r="F92" s="65" t="s">
        <v>305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437</v>
      </c>
      <c r="C93" s="79">
        <v>6.0905269999999998</v>
      </c>
      <c r="D93" s="79">
        <v>4.7614739999999998</v>
      </c>
      <c r="E93" s="79">
        <v>6.5504850000000001</v>
      </c>
      <c r="F93" s="66" t="s">
        <v>315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440</v>
      </c>
      <c r="C94" s="78">
        <v>5.7852110000000003</v>
      </c>
      <c r="D94" s="78">
        <v>7.3397420000000002</v>
      </c>
      <c r="E94" s="78">
        <v>6.5205190000000002</v>
      </c>
      <c r="F94" s="65" t="s">
        <v>318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461</v>
      </c>
      <c r="C95" s="79">
        <v>9.7562750000000005</v>
      </c>
      <c r="D95" s="79">
        <v>5.0997880000000002</v>
      </c>
      <c r="E95" s="79">
        <v>6.4437920000000002</v>
      </c>
      <c r="F95" s="66" t="s">
        <v>339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431</v>
      </c>
      <c r="C96" s="78">
        <v>9.7279149999999994</v>
      </c>
      <c r="D96" s="78">
        <v>3.7292070000000002</v>
      </c>
      <c r="E96" s="78">
        <v>6.2419750000000001</v>
      </c>
      <c r="F96" s="65" t="s">
        <v>309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513</v>
      </c>
      <c r="C97" s="79">
        <v>0.98713499999999998</v>
      </c>
      <c r="D97" s="79">
        <v>2.1386349999999998</v>
      </c>
      <c r="E97" s="79">
        <v>5.9277240000000004</v>
      </c>
      <c r="F97" s="66" t="s">
        <v>491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428</v>
      </c>
      <c r="C98" s="78">
        <v>5.188809</v>
      </c>
      <c r="D98" s="78">
        <v>11.400119999999999</v>
      </c>
      <c r="E98" s="78">
        <v>5.6026210000000001</v>
      </c>
      <c r="F98" s="65" t="s">
        <v>306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412</v>
      </c>
      <c r="C99" s="79">
        <v>3.7085970000000001</v>
      </c>
      <c r="D99" s="79">
        <v>14.889313</v>
      </c>
      <c r="E99" s="79">
        <v>5.4265670000000004</v>
      </c>
      <c r="F99" s="66" t="s">
        <v>290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438</v>
      </c>
      <c r="C100" s="78">
        <v>2.9741580000000001</v>
      </c>
      <c r="D100" s="78">
        <v>10.68913</v>
      </c>
      <c r="E100" s="78">
        <v>5.4161599999999996</v>
      </c>
      <c r="F100" s="65" t="s">
        <v>316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454</v>
      </c>
      <c r="C101" s="79">
        <v>5.3418070000000002</v>
      </c>
      <c r="D101" s="79">
        <v>7.9840819999999999</v>
      </c>
      <c r="E101" s="79">
        <v>5.2909449999999998</v>
      </c>
      <c r="F101" s="66" t="s">
        <v>332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451</v>
      </c>
      <c r="C102" s="78">
        <v>26.466805999999998</v>
      </c>
      <c r="D102" s="78">
        <v>4.5430830000000002</v>
      </c>
      <c r="E102" s="78">
        <v>5.1523450000000004</v>
      </c>
      <c r="F102" s="65" t="s">
        <v>329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452</v>
      </c>
      <c r="C103" s="79">
        <v>3.9766759999999999</v>
      </c>
      <c r="D103" s="79">
        <v>2.6610459999999998</v>
      </c>
      <c r="E103" s="79">
        <v>5.1133889999999997</v>
      </c>
      <c r="F103" s="66" t="s">
        <v>330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442</v>
      </c>
      <c r="C104" s="78">
        <v>5.9189489999999996</v>
      </c>
      <c r="D104" s="78">
        <v>2.6061740000000002</v>
      </c>
      <c r="E104" s="78">
        <v>5.0209359999999998</v>
      </c>
      <c r="F104" s="65" t="s">
        <v>320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459</v>
      </c>
      <c r="C105" s="79">
        <v>5.3524880000000001</v>
      </c>
      <c r="D105" s="79">
        <v>1.7557970000000001</v>
      </c>
      <c r="E105" s="79">
        <v>4.8710380000000004</v>
      </c>
      <c r="F105" s="66" t="s">
        <v>337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443</v>
      </c>
      <c r="C106" s="78">
        <v>6.3110080000000002</v>
      </c>
      <c r="D106" s="78">
        <v>3.6016569999999999</v>
      </c>
      <c r="E106" s="78">
        <v>4.260446</v>
      </c>
      <c r="F106" s="65" t="s">
        <v>321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435</v>
      </c>
      <c r="C107" s="79">
        <v>5.2132100000000001</v>
      </c>
      <c r="D107" s="79">
        <v>5.4388690000000004</v>
      </c>
      <c r="E107" s="79">
        <v>4.1182829999999999</v>
      </c>
      <c r="F107" s="66" t="s">
        <v>313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447</v>
      </c>
      <c r="C108" s="78">
        <v>4.3062610000000001</v>
      </c>
      <c r="D108" s="78">
        <v>5.0836399999999999</v>
      </c>
      <c r="E108" s="78">
        <v>3.842152</v>
      </c>
      <c r="F108" s="65" t="s">
        <v>325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462</v>
      </c>
      <c r="C109" s="79">
        <v>3.59382</v>
      </c>
      <c r="D109" s="79">
        <v>5.1217079999999999</v>
      </c>
      <c r="E109" s="79">
        <v>3.8036210000000001</v>
      </c>
      <c r="F109" s="66" t="s">
        <v>340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433</v>
      </c>
      <c r="C110" s="78">
        <v>1.5909720000000001</v>
      </c>
      <c r="D110" s="78">
        <v>2.2184590000000002</v>
      </c>
      <c r="E110" s="78">
        <v>3.7699660000000002</v>
      </c>
      <c r="F110" s="65" t="s">
        <v>311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422</v>
      </c>
      <c r="C111" s="79">
        <v>7.6053369999999996</v>
      </c>
      <c r="D111" s="79">
        <v>11.39073</v>
      </c>
      <c r="E111" s="79">
        <v>3.4029929999999999</v>
      </c>
      <c r="F111" s="66" t="s">
        <v>300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457</v>
      </c>
      <c r="C112" s="78">
        <v>3.5174120000000002</v>
      </c>
      <c r="D112" s="78">
        <v>0.48320400000000002</v>
      </c>
      <c r="E112" s="78">
        <v>3.1205440000000002</v>
      </c>
      <c r="F112" s="65" t="s">
        <v>335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446</v>
      </c>
      <c r="C113" s="79">
        <v>3.0269010000000001</v>
      </c>
      <c r="D113" s="79">
        <v>5.6730450000000001</v>
      </c>
      <c r="E113" s="79">
        <v>2.9429249999999998</v>
      </c>
      <c r="F113" s="66" t="s">
        <v>324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473</v>
      </c>
      <c r="C114" s="78">
        <v>4.949643</v>
      </c>
      <c r="D114" s="78">
        <v>1.6561650000000001</v>
      </c>
      <c r="E114" s="78">
        <v>2.9397250000000001</v>
      </c>
      <c r="F114" s="65" t="s">
        <v>351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472</v>
      </c>
      <c r="C115" s="79">
        <v>4.1611180000000001</v>
      </c>
      <c r="D115" s="79">
        <v>6.7188420000000004</v>
      </c>
      <c r="E115" s="79">
        <v>2.8852989999999998</v>
      </c>
      <c r="F115" s="66" t="s">
        <v>350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468</v>
      </c>
      <c r="C116" s="78">
        <v>3.4554119999999999</v>
      </c>
      <c r="D116" s="78">
        <v>2.6321379999999999</v>
      </c>
      <c r="E116" s="78">
        <v>2.682836</v>
      </c>
      <c r="F116" s="65" t="s">
        <v>346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436</v>
      </c>
      <c r="C117" s="79">
        <v>4.8682889999999999</v>
      </c>
      <c r="D117" s="79">
        <v>7.8493950000000003</v>
      </c>
      <c r="E117" s="79">
        <v>2.6334569999999999</v>
      </c>
      <c r="F117" s="66" t="s">
        <v>314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458</v>
      </c>
      <c r="C118" s="78">
        <v>1.0029699999999999</v>
      </c>
      <c r="D118" s="78">
        <v>1.7573080000000001</v>
      </c>
      <c r="E118" s="78">
        <v>2.6199880000000002</v>
      </c>
      <c r="F118" s="65" t="s">
        <v>336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526</v>
      </c>
      <c r="C119" s="79">
        <v>1.9484619999999999</v>
      </c>
      <c r="D119" s="79">
        <v>6.6615950000000002</v>
      </c>
      <c r="E119" s="79">
        <v>2.451635</v>
      </c>
      <c r="F119" s="66" t="s">
        <v>504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463</v>
      </c>
      <c r="C120" s="78">
        <v>0.17353399999999999</v>
      </c>
      <c r="D120" s="78">
        <v>8.1512229999999999</v>
      </c>
      <c r="E120" s="78">
        <v>2.370876</v>
      </c>
      <c r="F120" s="65" t="s">
        <v>341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450</v>
      </c>
      <c r="C121" s="79">
        <v>3.6591339999999999</v>
      </c>
      <c r="D121" s="79">
        <v>3.9265910000000002</v>
      </c>
      <c r="E121" s="79">
        <v>2.2869000000000002</v>
      </c>
      <c r="F121" s="66" t="s">
        <v>328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453</v>
      </c>
      <c r="C122" s="78">
        <v>2.763833</v>
      </c>
      <c r="D122" s="78">
        <v>2.7975120000000002</v>
      </c>
      <c r="E122" s="78">
        <v>2.2374360000000002</v>
      </c>
      <c r="F122" s="65" t="s">
        <v>331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555</v>
      </c>
      <c r="C123" s="79">
        <v>97.677414999999996</v>
      </c>
      <c r="D123" s="79">
        <v>161.78975199999999</v>
      </c>
      <c r="E123" s="79">
        <v>2.1741030000000001</v>
      </c>
      <c r="F123" s="66" t="s">
        <v>554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467</v>
      </c>
      <c r="C124" s="78">
        <v>1.3573850000000001</v>
      </c>
      <c r="D124" s="78">
        <v>0.452461</v>
      </c>
      <c r="E124" s="78">
        <v>1.864914</v>
      </c>
      <c r="F124" s="65" t="s">
        <v>345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464</v>
      </c>
      <c r="C125" s="79">
        <v>7.2929999999999995E-2</v>
      </c>
      <c r="D125" s="79">
        <v>0.92149999999999999</v>
      </c>
      <c r="E125" s="79">
        <v>1.826554</v>
      </c>
      <c r="F125" s="66" t="s">
        <v>342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465</v>
      </c>
      <c r="C126" s="78">
        <v>0.97483399999999998</v>
      </c>
      <c r="D126" s="78">
        <v>1.3232839999999999</v>
      </c>
      <c r="E126" s="78">
        <v>1.796176</v>
      </c>
      <c r="F126" s="65" t="s">
        <v>343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455</v>
      </c>
      <c r="C127" s="79">
        <v>2.191262</v>
      </c>
      <c r="D127" s="79">
        <v>0.90414600000000001</v>
      </c>
      <c r="E127" s="79">
        <v>1.5615000000000001</v>
      </c>
      <c r="F127" s="66" t="s">
        <v>333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456</v>
      </c>
      <c r="C128" s="78">
        <v>0.71282100000000004</v>
      </c>
      <c r="D128" s="78">
        <v>6.7510870000000001</v>
      </c>
      <c r="E128" s="78">
        <v>1.434458</v>
      </c>
      <c r="F128" s="65" t="s">
        <v>334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532</v>
      </c>
      <c r="C129" s="79">
        <v>1.2484690000000001</v>
      </c>
      <c r="D129" s="79">
        <v>0.23430000000000001</v>
      </c>
      <c r="E129" s="79">
        <v>1.2402</v>
      </c>
      <c r="F129" s="66" t="s">
        <v>510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511</v>
      </c>
      <c r="C130" s="78">
        <v>3.6184769999999999</v>
      </c>
      <c r="D130" s="78">
        <v>7.1171810000000004</v>
      </c>
      <c r="E130" s="78">
        <v>1.1573720000000001</v>
      </c>
      <c r="F130" s="65" t="s">
        <v>489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514</v>
      </c>
      <c r="C131" s="79">
        <v>0.33519399999999999</v>
      </c>
      <c r="D131" s="79">
        <v>0.52281500000000003</v>
      </c>
      <c r="E131" s="79">
        <v>1.1336660000000001</v>
      </c>
      <c r="F131" s="66" t="s">
        <v>492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522</v>
      </c>
      <c r="C132" s="78">
        <v>0.133768</v>
      </c>
      <c r="D132" s="78">
        <v>72.183392999999995</v>
      </c>
      <c r="E132" s="78">
        <v>1.1292679999999999</v>
      </c>
      <c r="F132" s="65" t="s">
        <v>500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406</v>
      </c>
      <c r="C133" s="79">
        <v>35.250236000000001</v>
      </c>
      <c r="D133" s="79">
        <v>53.861215999999999</v>
      </c>
      <c r="E133" s="79">
        <v>0.99415299999999995</v>
      </c>
      <c r="F133" s="66" t="s">
        <v>285</v>
      </c>
      <c r="G133" s="11">
        <v>126</v>
      </c>
      <c r="L133" s="5"/>
      <c r="M133" s="5"/>
    </row>
    <row r="134" spans="1:13" ht="20.100000000000001" customHeight="1" thickBot="1">
      <c r="A134" s="19"/>
      <c r="B134" s="63" t="s">
        <v>474</v>
      </c>
      <c r="C134" s="80">
        <v>92.106950000000012</v>
      </c>
      <c r="D134" s="80">
        <v>61.211693000000018</v>
      </c>
      <c r="E134" s="80">
        <v>10.247701999999997</v>
      </c>
      <c r="F134" s="67" t="s">
        <v>352</v>
      </c>
      <c r="G134" s="19"/>
      <c r="L134" s="5"/>
      <c r="M134" s="5"/>
    </row>
    <row r="135" spans="1:13" ht="19.5" customHeight="1" thickBot="1">
      <c r="A135" s="22"/>
      <c r="B135" s="64" t="s">
        <v>91</v>
      </c>
      <c r="C135" s="81">
        <f>SUM(C8:C134)</f>
        <v>47741.594533999989</v>
      </c>
      <c r="D135" s="81">
        <f>SUM(D8:D134)</f>
        <v>47912.43264099997</v>
      </c>
      <c r="E135" s="81">
        <f>SUM(E8:E134)</f>
        <v>41973.186352999997</v>
      </c>
      <c r="F135" s="68" t="s">
        <v>1</v>
      </c>
      <c r="G135" s="25"/>
      <c r="L135" s="5"/>
      <c r="M135" s="5"/>
    </row>
    <row r="136" spans="1:13" ht="35.1" customHeight="1">
      <c r="A136" s="2"/>
      <c r="B136" s="2"/>
      <c r="C136" s="2"/>
      <c r="D136" s="2"/>
      <c r="E136" s="2"/>
      <c r="F136" s="2"/>
      <c r="G136" s="2"/>
      <c r="L136" s="5"/>
      <c r="M136" s="5"/>
    </row>
    <row r="137" spans="1:13" ht="35.1" customHeight="1">
      <c r="A137" s="2"/>
      <c r="B137" s="2"/>
      <c r="C137" s="2"/>
      <c r="D137" s="2"/>
      <c r="E137" s="2"/>
      <c r="F137" s="2"/>
      <c r="G137" s="2"/>
      <c r="L137" s="5"/>
      <c r="M137" s="5"/>
    </row>
    <row r="138" spans="1:13" ht="35.1" customHeight="1">
      <c r="A138" s="2"/>
      <c r="B138" s="2"/>
      <c r="C138" s="2"/>
      <c r="D138" s="2"/>
      <c r="E138" s="2"/>
      <c r="F138" s="2"/>
      <c r="G138" s="2"/>
      <c r="L138" s="5"/>
      <c r="M138" s="5"/>
    </row>
    <row r="139" spans="1:13" ht="35.1" customHeight="1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F1" sqref="F1"/>
    </sheetView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83</v>
      </c>
    </row>
    <row r="2" spans="1:6" ht="45" customHeight="1">
      <c r="E2" s="49"/>
    </row>
    <row r="3" spans="1:6" ht="30" customHeight="1">
      <c r="A3" s="97" t="s">
        <v>541</v>
      </c>
      <c r="B3" s="97"/>
      <c r="C3" s="97"/>
      <c r="D3" s="97"/>
    </row>
    <row r="4" spans="1:6" ht="30" customHeight="1">
      <c r="A4" s="97" t="s">
        <v>539</v>
      </c>
      <c r="B4" s="97"/>
      <c r="C4" s="97"/>
      <c r="D4" s="97"/>
    </row>
    <row r="5" spans="1:6" ht="18" customHeight="1">
      <c r="A5" s="7" t="s">
        <v>23</v>
      </c>
      <c r="B5" s="95" t="s">
        <v>543</v>
      </c>
      <c r="C5" s="96"/>
      <c r="D5" s="7" t="s">
        <v>24</v>
      </c>
    </row>
    <row r="6" spans="1:6" ht="18" customHeight="1">
      <c r="A6" s="7" t="s">
        <v>25</v>
      </c>
      <c r="B6" s="95" t="s">
        <v>542</v>
      </c>
      <c r="C6" s="96"/>
      <c r="D6" s="8" t="s">
        <v>82</v>
      </c>
    </row>
    <row r="7" spans="1:6" ht="18" customHeight="1">
      <c r="A7" s="10">
        <v>2015</v>
      </c>
      <c r="B7" s="52" t="s">
        <v>548</v>
      </c>
      <c r="C7" s="10" t="s">
        <v>544</v>
      </c>
      <c r="D7" s="82">
        <v>163877.35836300001</v>
      </c>
    </row>
    <row r="8" spans="1:6" ht="18" customHeight="1">
      <c r="A8" s="11">
        <v>2015</v>
      </c>
      <c r="B8" s="55" t="s">
        <v>549</v>
      </c>
      <c r="C8" s="11" t="s">
        <v>545</v>
      </c>
      <c r="D8" s="83">
        <v>169645.14038500001</v>
      </c>
    </row>
    <row r="9" spans="1:6" ht="18" customHeight="1">
      <c r="A9" s="10">
        <v>2015</v>
      </c>
      <c r="B9" s="52" t="s">
        <v>550</v>
      </c>
      <c r="C9" s="10" t="s">
        <v>546</v>
      </c>
      <c r="D9" s="82">
        <v>157305.03593499999</v>
      </c>
    </row>
    <row r="10" spans="1:6" ht="18" customHeight="1">
      <c r="A10" s="11">
        <v>2015</v>
      </c>
      <c r="B10" s="55" t="s">
        <v>551</v>
      </c>
      <c r="C10" s="11" t="s">
        <v>547</v>
      </c>
      <c r="D10" s="83">
        <v>164205.82884900001</v>
      </c>
    </row>
    <row r="11" spans="1:6" ht="18" customHeight="1" thickBot="1">
      <c r="A11" s="58">
        <v>2016</v>
      </c>
      <c r="B11" s="59" t="s">
        <v>548</v>
      </c>
      <c r="C11" s="58" t="s">
        <v>544</v>
      </c>
      <c r="D11" s="84">
        <v>140501.374293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135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69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26</v>
      </c>
      <c r="B5" s="102" t="s">
        <v>28</v>
      </c>
      <c r="C5" s="62" t="s">
        <v>552</v>
      </c>
      <c r="D5" s="62" t="s">
        <v>553</v>
      </c>
      <c r="E5" s="62" t="s">
        <v>552</v>
      </c>
      <c r="F5" s="103" t="s">
        <v>27</v>
      </c>
      <c r="G5" s="104" t="s">
        <v>114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15.75" customHeight="1">
      <c r="A8" s="10">
        <v>1</v>
      </c>
      <c r="B8" s="12" t="s">
        <v>115</v>
      </c>
      <c r="C8" s="78">
        <v>5730.0999339999998</v>
      </c>
      <c r="D8" s="78">
        <v>5508.6049059999996</v>
      </c>
      <c r="E8" s="78">
        <v>5532.7699910000001</v>
      </c>
      <c r="F8" s="14" t="s">
        <v>93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9">
        <v>7992.7894109999997</v>
      </c>
      <c r="D9" s="79">
        <v>8163.2953870000001</v>
      </c>
      <c r="E9" s="79">
        <v>7409.4939889999996</v>
      </c>
      <c r="F9" s="15" t="s">
        <v>94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8">
        <v>938.22633099999996</v>
      </c>
      <c r="D10" s="78">
        <v>736.70835099999999</v>
      </c>
      <c r="E10" s="78">
        <v>681.24534700000004</v>
      </c>
      <c r="F10" s="14" t="s">
        <v>95</v>
      </c>
      <c r="G10" s="10">
        <v>3</v>
      </c>
      <c r="L10" s="5"/>
      <c r="M10" s="5"/>
    </row>
    <row r="11" spans="1:13" ht="38.25">
      <c r="A11" s="11">
        <v>4</v>
      </c>
      <c r="B11" s="13" t="s">
        <v>116</v>
      </c>
      <c r="C11" s="79">
        <v>7147.1247000000003</v>
      </c>
      <c r="D11" s="79">
        <v>7872.161349</v>
      </c>
      <c r="E11" s="79">
        <v>8058.4058349999996</v>
      </c>
      <c r="F11" s="15" t="s">
        <v>96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8">
        <v>2467.3017949999999</v>
      </c>
      <c r="D12" s="78">
        <v>1930.6711299999999</v>
      </c>
      <c r="E12" s="78">
        <v>2063.608299</v>
      </c>
      <c r="F12" s="14" t="s">
        <v>97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9">
        <v>14744.378911</v>
      </c>
      <c r="D13" s="79">
        <v>14542.708307000001</v>
      </c>
      <c r="E13" s="79">
        <v>13151.033907999999</v>
      </c>
      <c r="F13" s="15" t="s">
        <v>98</v>
      </c>
      <c r="G13" s="11">
        <v>6</v>
      </c>
      <c r="L13" s="5"/>
      <c r="M13" s="5"/>
    </row>
    <row r="14" spans="1:13" ht="25.5">
      <c r="A14" s="10">
        <v>7</v>
      </c>
      <c r="B14" s="12" t="s">
        <v>117</v>
      </c>
      <c r="C14" s="78">
        <v>5028.5510240000003</v>
      </c>
      <c r="D14" s="78">
        <v>5127.4411929999997</v>
      </c>
      <c r="E14" s="78">
        <v>4654.1443479999998</v>
      </c>
      <c r="F14" s="14" t="s">
        <v>99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9">
        <v>477.80820199999999</v>
      </c>
      <c r="D15" s="79">
        <v>457.935744</v>
      </c>
      <c r="E15" s="79">
        <v>497.54241100000002</v>
      </c>
      <c r="F15" s="15" t="s">
        <v>100</v>
      </c>
      <c r="G15" s="11">
        <v>8</v>
      </c>
      <c r="L15" s="5"/>
      <c r="M15" s="5"/>
    </row>
    <row r="16" spans="1:13" ht="63.75">
      <c r="A16" s="10">
        <v>9</v>
      </c>
      <c r="B16" s="12" t="s">
        <v>84</v>
      </c>
      <c r="C16" s="78">
        <v>1657.0307680000001</v>
      </c>
      <c r="D16" s="78">
        <v>1257.3219079999999</v>
      </c>
      <c r="E16" s="78">
        <v>1152.2993530000001</v>
      </c>
      <c r="F16" s="14" t="s">
        <v>101</v>
      </c>
      <c r="G16" s="10">
        <v>9</v>
      </c>
      <c r="L16" s="5"/>
      <c r="M16" s="5"/>
    </row>
    <row r="17" spans="1:13" ht="51">
      <c r="A17" s="11">
        <v>10</v>
      </c>
      <c r="B17" s="13" t="s">
        <v>118</v>
      </c>
      <c r="C17" s="79">
        <v>1901.534997</v>
      </c>
      <c r="D17" s="79">
        <v>1923.2657300000001</v>
      </c>
      <c r="E17" s="79">
        <v>1795.4286400000001</v>
      </c>
      <c r="F17" s="15" t="s">
        <v>102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85</v>
      </c>
      <c r="C18" s="78">
        <v>5299.0521470000003</v>
      </c>
      <c r="D18" s="78">
        <v>4801.5687099999996</v>
      </c>
      <c r="E18" s="78">
        <v>5135.6857639999998</v>
      </c>
      <c r="F18" s="14" t="s">
        <v>103</v>
      </c>
      <c r="G18" s="10">
        <v>11</v>
      </c>
      <c r="L18" s="5"/>
      <c r="M18" s="5"/>
    </row>
    <row r="19" spans="1:13" ht="76.5">
      <c r="A19" s="11">
        <v>12</v>
      </c>
      <c r="B19" s="13" t="s">
        <v>86</v>
      </c>
      <c r="C19" s="79">
        <v>956.45692799999995</v>
      </c>
      <c r="D19" s="79">
        <v>842.66474800000003</v>
      </c>
      <c r="E19" s="79">
        <v>1155.3652030000001</v>
      </c>
      <c r="F19" s="15" t="s">
        <v>104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8">
        <v>2187.734735</v>
      </c>
      <c r="D20" s="78">
        <v>2043.3833569999999</v>
      </c>
      <c r="E20" s="78">
        <v>1894.5494329999999</v>
      </c>
      <c r="F20" s="14" t="s">
        <v>105</v>
      </c>
      <c r="G20" s="10">
        <v>13</v>
      </c>
      <c r="L20" s="5"/>
      <c r="M20" s="5"/>
    </row>
    <row r="21" spans="1:13" ht="63.75">
      <c r="A21" s="11">
        <v>14</v>
      </c>
      <c r="B21" s="13" t="s">
        <v>87</v>
      </c>
      <c r="C21" s="79">
        <v>6474.1527500000002</v>
      </c>
      <c r="D21" s="79">
        <v>3932.5906639999998</v>
      </c>
      <c r="E21" s="79">
        <v>2999.5363900000002</v>
      </c>
      <c r="F21" s="15" t="s">
        <v>106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8">
        <v>17534.354748999998</v>
      </c>
      <c r="D22" s="78">
        <v>13838.526785</v>
      </c>
      <c r="E22" s="78">
        <v>12837.537237</v>
      </c>
      <c r="F22" s="14" t="s">
        <v>107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9">
        <v>45364.267211999999</v>
      </c>
      <c r="D23" s="79">
        <v>43815.070758000002</v>
      </c>
      <c r="E23" s="79">
        <v>36923.270078000001</v>
      </c>
      <c r="F23" s="15" t="s">
        <v>108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8">
        <v>29357.928441</v>
      </c>
      <c r="D24" s="78">
        <v>35851.260856000001</v>
      </c>
      <c r="E24" s="78">
        <v>25433.062463999999</v>
      </c>
      <c r="F24" s="14" t="s">
        <v>109</v>
      </c>
      <c r="G24" s="10">
        <v>17</v>
      </c>
      <c r="L24" s="5"/>
      <c r="M24" s="5"/>
    </row>
    <row r="25" spans="1:13" ht="89.25">
      <c r="A25" s="11">
        <v>18</v>
      </c>
      <c r="B25" s="13" t="s">
        <v>88</v>
      </c>
      <c r="C25" s="79">
        <v>3998.2555579999998</v>
      </c>
      <c r="D25" s="79">
        <v>4664.6093170000004</v>
      </c>
      <c r="E25" s="79">
        <v>3638.5006269999999</v>
      </c>
      <c r="F25" s="15" t="s">
        <v>110</v>
      </c>
      <c r="G25" s="11">
        <v>18</v>
      </c>
      <c r="L25" s="5"/>
      <c r="M25" s="5"/>
    </row>
    <row r="26" spans="1:13" ht="25.5">
      <c r="A26" s="10">
        <v>19</v>
      </c>
      <c r="B26" s="12" t="s">
        <v>89</v>
      </c>
      <c r="C26" s="78">
        <v>1108.9001479999999</v>
      </c>
      <c r="D26" s="78">
        <v>3137.4639780000002</v>
      </c>
      <c r="E26" s="78">
        <v>2108.230814</v>
      </c>
      <c r="F26" s="14" t="s">
        <v>111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9">
        <v>3483.9139989999999</v>
      </c>
      <c r="D27" s="79">
        <v>3727.4187649999999</v>
      </c>
      <c r="E27" s="79">
        <v>3314.8407130000001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80">
        <v>27.495622999999998</v>
      </c>
      <c r="D28" s="80">
        <v>31.156905999999999</v>
      </c>
      <c r="E28" s="80">
        <v>64.823448999999997</v>
      </c>
      <c r="F28" s="21" t="s">
        <v>112</v>
      </c>
      <c r="G28" s="19">
        <v>21</v>
      </c>
      <c r="L28" s="5"/>
      <c r="M28" s="5"/>
    </row>
    <row r="29" spans="1:13" ht="19.5" customHeight="1" thickBot="1">
      <c r="A29" s="22"/>
      <c r="B29" s="23" t="s">
        <v>91</v>
      </c>
      <c r="C29" s="81">
        <f t="shared" ref="C29:D29" si="0">SUM(C8:C28)</f>
        <v>163877.35836300001</v>
      </c>
      <c r="D29" s="81">
        <f t="shared" si="0"/>
        <v>164205.82884900001</v>
      </c>
      <c r="E29" s="81">
        <f>SUM(E8:E28)</f>
        <v>140501.374293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136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80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120</v>
      </c>
      <c r="B5" s="102" t="s">
        <v>127</v>
      </c>
      <c r="C5" s="62" t="s">
        <v>552</v>
      </c>
      <c r="D5" s="62" t="s">
        <v>553</v>
      </c>
      <c r="E5" s="62" t="s">
        <v>552</v>
      </c>
      <c r="F5" s="103" t="s">
        <v>126</v>
      </c>
      <c r="G5" s="104" t="s">
        <v>119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20.100000000000001" customHeight="1">
      <c r="A8" s="10">
        <v>1</v>
      </c>
      <c r="B8" s="12" t="s">
        <v>2</v>
      </c>
      <c r="C8" s="78">
        <v>12853.866833</v>
      </c>
      <c r="D8" s="78">
        <v>10454.600285</v>
      </c>
      <c r="E8" s="78">
        <v>10362.743089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9">
        <v>5033.0944570000001</v>
      </c>
      <c r="D9" s="79">
        <v>4550.8221940000003</v>
      </c>
      <c r="E9" s="79">
        <v>4701.6200330000001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8">
        <v>8021.8650429999998</v>
      </c>
      <c r="D10" s="78">
        <v>7358.3403410000001</v>
      </c>
      <c r="E10" s="78">
        <v>6774.5405289999999</v>
      </c>
      <c r="F10" s="14" t="s">
        <v>121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9">
        <v>57647.940900000001</v>
      </c>
      <c r="D11" s="79">
        <v>57001.348781000001</v>
      </c>
      <c r="E11" s="79">
        <v>48419.956940999997</v>
      </c>
      <c r="F11" s="15" t="s">
        <v>122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8">
        <v>2142.6550990000001</v>
      </c>
      <c r="D12" s="78">
        <v>2230.597546</v>
      </c>
      <c r="E12" s="78">
        <v>1719.410167</v>
      </c>
      <c r="F12" s="14" t="s">
        <v>123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9">
        <v>2235.181458</v>
      </c>
      <c r="D13" s="79">
        <v>2414.8358589999998</v>
      </c>
      <c r="E13" s="79">
        <v>2036.737875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8">
        <v>23850.315179000001</v>
      </c>
      <c r="D14" s="78">
        <v>26121.134936999999</v>
      </c>
      <c r="E14" s="78">
        <v>20686.828586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9">
        <v>4847.1928019999996</v>
      </c>
      <c r="D15" s="79">
        <v>4778.9667639999998</v>
      </c>
      <c r="E15" s="79">
        <v>4635.3040849999998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8">
        <v>40727.193834999998</v>
      </c>
      <c r="D16" s="78">
        <v>44216.956429999998</v>
      </c>
      <c r="E16" s="78">
        <v>37446.690403000001</v>
      </c>
      <c r="F16" s="14" t="s">
        <v>124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9">
        <v>6518.0527570000004</v>
      </c>
      <c r="D17" s="79">
        <v>5078.2257120000004</v>
      </c>
      <c r="E17" s="79">
        <v>3717.5425850000001</v>
      </c>
      <c r="F17" s="15" t="s">
        <v>125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80"/>
      <c r="D18" s="80"/>
      <c r="E18" s="80"/>
      <c r="F18" s="21" t="s">
        <v>22</v>
      </c>
      <c r="G18" s="19">
        <v>11</v>
      </c>
      <c r="L18" s="5"/>
      <c r="M18" s="5"/>
    </row>
    <row r="19" spans="1:13" ht="19.5" customHeight="1" thickBot="1">
      <c r="A19" s="22"/>
      <c r="B19" s="23" t="s">
        <v>91</v>
      </c>
      <c r="C19" s="81">
        <f t="shared" ref="C19:D19" si="0">SUM(C8:C18)</f>
        <v>163877.35836300001</v>
      </c>
      <c r="D19" s="81">
        <f t="shared" si="0"/>
        <v>164205.82884900001</v>
      </c>
      <c r="E19" s="81">
        <f>SUM(E8:E18)</f>
        <v>140501.37429299997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3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83</v>
      </c>
    </row>
    <row r="2" spans="1:13" ht="42.75" customHeight="1"/>
    <row r="3" spans="1:13" ht="23.25" customHeight="1">
      <c r="A3" s="101" t="s">
        <v>130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>
      <c r="A4" s="101" t="s">
        <v>131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>
      <c r="A5" s="96" t="s">
        <v>133</v>
      </c>
      <c r="B5" s="102" t="s">
        <v>134</v>
      </c>
      <c r="C5" s="62" t="s">
        <v>552</v>
      </c>
      <c r="D5" s="62" t="s">
        <v>553</v>
      </c>
      <c r="E5" s="62" t="s">
        <v>552</v>
      </c>
      <c r="F5" s="103" t="s">
        <v>39</v>
      </c>
      <c r="G5" s="104" t="s">
        <v>132</v>
      </c>
      <c r="L5" s="5"/>
      <c r="M5" s="5"/>
    </row>
    <row r="6" spans="1:13" ht="18" customHeight="1">
      <c r="A6" s="96"/>
      <c r="B6" s="102"/>
      <c r="C6" s="88">
        <v>2015</v>
      </c>
      <c r="D6" s="88">
        <v>2015</v>
      </c>
      <c r="E6" s="88">
        <v>2016</v>
      </c>
      <c r="F6" s="103"/>
      <c r="G6" s="104"/>
      <c r="L6" s="5"/>
      <c r="M6" s="5"/>
    </row>
    <row r="7" spans="1:13" ht="18" customHeight="1">
      <c r="A7" s="96"/>
      <c r="B7" s="102"/>
      <c r="C7" s="98" t="s">
        <v>92</v>
      </c>
      <c r="D7" s="99"/>
      <c r="E7" s="100"/>
      <c r="F7" s="103"/>
      <c r="G7" s="104"/>
      <c r="L7" s="5"/>
      <c r="M7" s="5"/>
    </row>
    <row r="8" spans="1:13" ht="20.100000000000001" customHeight="1">
      <c r="A8" s="10">
        <v>1</v>
      </c>
      <c r="B8" s="26" t="s">
        <v>353</v>
      </c>
      <c r="C8" s="78">
        <v>24752.434874999999</v>
      </c>
      <c r="D8" s="78">
        <v>21470.945253000002</v>
      </c>
      <c r="E8" s="78">
        <v>20245.193981</v>
      </c>
      <c r="F8" s="65" t="s">
        <v>232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361</v>
      </c>
      <c r="C9" s="79">
        <v>21796.359251999998</v>
      </c>
      <c r="D9" s="79">
        <v>24486.865031000001</v>
      </c>
      <c r="E9" s="79">
        <v>19543.753241999999</v>
      </c>
      <c r="F9" s="66" t="s">
        <v>240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387</v>
      </c>
      <c r="C10" s="78">
        <v>11262.194292</v>
      </c>
      <c r="D10" s="78">
        <v>12161.745147</v>
      </c>
      <c r="E10" s="78">
        <v>9657.8551169999992</v>
      </c>
      <c r="F10" s="65" t="s">
        <v>266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368</v>
      </c>
      <c r="C11" s="79">
        <v>9009.2500299999992</v>
      </c>
      <c r="D11" s="79">
        <v>10826.501732999999</v>
      </c>
      <c r="E11" s="79">
        <v>8464.1919080000007</v>
      </c>
      <c r="F11" s="66" t="s">
        <v>247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47</v>
      </c>
      <c r="C12" s="78">
        <v>9151.9585000000006</v>
      </c>
      <c r="D12" s="78">
        <v>7054.9575539999996</v>
      </c>
      <c r="E12" s="78">
        <v>7092.815396</v>
      </c>
      <c r="F12" s="65" t="s">
        <v>153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366</v>
      </c>
      <c r="C13" s="79">
        <v>8325.2163380000002</v>
      </c>
      <c r="D13" s="79">
        <v>10389.724512000001</v>
      </c>
      <c r="E13" s="79">
        <v>6100.8289169999998</v>
      </c>
      <c r="F13" s="66" t="s">
        <v>245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354</v>
      </c>
      <c r="C14" s="78">
        <v>6201.9059980000002</v>
      </c>
      <c r="D14" s="78">
        <v>5151.2740039999999</v>
      </c>
      <c r="E14" s="78">
        <v>5325.7161589999996</v>
      </c>
      <c r="F14" s="65" t="s">
        <v>233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364</v>
      </c>
      <c r="C15" s="79">
        <v>4981.7553440000002</v>
      </c>
      <c r="D15" s="79">
        <v>4895.1807449999997</v>
      </c>
      <c r="E15" s="79">
        <v>4684.1935569999996</v>
      </c>
      <c r="F15" s="66" t="s">
        <v>243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367</v>
      </c>
      <c r="C16" s="78">
        <v>4945.2011739999998</v>
      </c>
      <c r="D16" s="78">
        <v>5554.7550419999998</v>
      </c>
      <c r="E16" s="78">
        <v>4625.522618</v>
      </c>
      <c r="F16" s="65" t="s">
        <v>246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363</v>
      </c>
      <c r="C17" s="79">
        <v>3412.334989</v>
      </c>
      <c r="D17" s="79">
        <v>3818.1126589999999</v>
      </c>
      <c r="E17" s="79">
        <v>3384.474475</v>
      </c>
      <c r="F17" s="66" t="s">
        <v>242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382</v>
      </c>
      <c r="C18" s="78">
        <v>4479.587434</v>
      </c>
      <c r="D18" s="78">
        <v>4932.21857</v>
      </c>
      <c r="E18" s="78">
        <v>3287.5576529999998</v>
      </c>
      <c r="F18" s="65" t="s">
        <v>261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356</v>
      </c>
      <c r="C19" s="79">
        <v>3461.7979559999999</v>
      </c>
      <c r="D19" s="79">
        <v>2948.2635879999998</v>
      </c>
      <c r="E19" s="79">
        <v>3263.3552639999998</v>
      </c>
      <c r="F19" s="66" t="s">
        <v>235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391</v>
      </c>
      <c r="C20" s="78">
        <v>2745.142519</v>
      </c>
      <c r="D20" s="78">
        <v>3036.6212719999999</v>
      </c>
      <c r="E20" s="78">
        <v>2708.2940090000002</v>
      </c>
      <c r="F20" s="65" t="s">
        <v>270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379</v>
      </c>
      <c r="C21" s="79">
        <v>4538.6342510000004</v>
      </c>
      <c r="D21" s="79">
        <v>3039.636082</v>
      </c>
      <c r="E21" s="79">
        <v>2519.6023679999998</v>
      </c>
      <c r="F21" s="66" t="s">
        <v>258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370</v>
      </c>
      <c r="C22" s="78">
        <v>2169.185152</v>
      </c>
      <c r="D22" s="78">
        <v>2311.5380799999998</v>
      </c>
      <c r="E22" s="78">
        <v>2514.6051149999998</v>
      </c>
      <c r="F22" s="65" t="s">
        <v>249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358</v>
      </c>
      <c r="C23" s="79">
        <v>2219.3653949999998</v>
      </c>
      <c r="D23" s="79">
        <v>2146.2434990000002</v>
      </c>
      <c r="E23" s="79">
        <v>2045.58474</v>
      </c>
      <c r="F23" s="66" t="s">
        <v>237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369</v>
      </c>
      <c r="C24" s="78">
        <v>2816.618919</v>
      </c>
      <c r="D24" s="78">
        <v>2449.604531</v>
      </c>
      <c r="E24" s="78">
        <v>1917.5271310000001</v>
      </c>
      <c r="F24" s="65" t="s">
        <v>248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365</v>
      </c>
      <c r="C25" s="79">
        <v>1713.1521210000001</v>
      </c>
      <c r="D25" s="79">
        <v>1669.7005099999999</v>
      </c>
      <c r="E25" s="79">
        <v>1821.89312</v>
      </c>
      <c r="F25" s="66" t="s">
        <v>244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373</v>
      </c>
      <c r="C26" s="78">
        <v>1707.2732639999999</v>
      </c>
      <c r="D26" s="78">
        <v>1761.6152950000001</v>
      </c>
      <c r="E26" s="78">
        <v>1664.94588</v>
      </c>
      <c r="F26" s="65" t="s">
        <v>252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441</v>
      </c>
      <c r="C27" s="79">
        <v>1281.988423</v>
      </c>
      <c r="D27" s="79">
        <v>1492.271829</v>
      </c>
      <c r="E27" s="79">
        <v>1543.365693</v>
      </c>
      <c r="F27" s="66" t="s">
        <v>319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376</v>
      </c>
      <c r="C28" s="78">
        <v>1689.316325</v>
      </c>
      <c r="D28" s="78">
        <v>2020.4395030000001</v>
      </c>
      <c r="E28" s="78">
        <v>1507.029352</v>
      </c>
      <c r="F28" s="65" t="s">
        <v>255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372</v>
      </c>
      <c r="C29" s="79">
        <v>2190.2136660000001</v>
      </c>
      <c r="D29" s="79">
        <v>2178.9483570000002</v>
      </c>
      <c r="E29" s="79">
        <v>1500.072298</v>
      </c>
      <c r="F29" s="66" t="s">
        <v>251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41</v>
      </c>
      <c r="C30" s="78">
        <v>1781.853116</v>
      </c>
      <c r="D30" s="78">
        <v>1541.4253920000001</v>
      </c>
      <c r="E30" s="78">
        <v>1475.821408</v>
      </c>
      <c r="F30" s="65" t="s">
        <v>43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412</v>
      </c>
      <c r="C31" s="79">
        <v>1497.0303369999999</v>
      </c>
      <c r="D31" s="79">
        <v>1790.7196879999999</v>
      </c>
      <c r="E31" s="79">
        <v>1366.5007009999999</v>
      </c>
      <c r="F31" s="66" t="s">
        <v>290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395</v>
      </c>
      <c r="C32" s="78">
        <v>1293.7354760000001</v>
      </c>
      <c r="D32" s="78">
        <v>1257.2452040000001</v>
      </c>
      <c r="E32" s="78">
        <v>1297.8429550000001</v>
      </c>
      <c r="F32" s="65" t="s">
        <v>274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359</v>
      </c>
      <c r="C33" s="79">
        <v>1323.755175</v>
      </c>
      <c r="D33" s="79">
        <v>2092.9895750000001</v>
      </c>
      <c r="E33" s="79">
        <v>1274.6760750000001</v>
      </c>
      <c r="F33" s="66" t="s">
        <v>238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392</v>
      </c>
      <c r="C34" s="78">
        <v>2053.955927</v>
      </c>
      <c r="D34" s="78">
        <v>1634.269906</v>
      </c>
      <c r="E34" s="78">
        <v>1143.0753440000001</v>
      </c>
      <c r="F34" s="65" t="s">
        <v>271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357</v>
      </c>
      <c r="C35" s="79">
        <v>1260.8423419999999</v>
      </c>
      <c r="D35" s="79">
        <v>1141.986257</v>
      </c>
      <c r="E35" s="79">
        <v>1094.156414</v>
      </c>
      <c r="F35" s="66" t="s">
        <v>236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46</v>
      </c>
      <c r="C36" s="78">
        <v>1097.799338</v>
      </c>
      <c r="D36" s="78">
        <v>994.64637000000005</v>
      </c>
      <c r="E36" s="78">
        <v>1036.4022150000001</v>
      </c>
      <c r="F36" s="65" t="s">
        <v>154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452</v>
      </c>
      <c r="C37" s="79">
        <v>975.44715599999995</v>
      </c>
      <c r="D37" s="79">
        <v>563.33940900000005</v>
      </c>
      <c r="E37" s="79">
        <v>993.70836299999996</v>
      </c>
      <c r="F37" s="66" t="s">
        <v>330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360</v>
      </c>
      <c r="C38" s="78">
        <v>861.42451300000005</v>
      </c>
      <c r="D38" s="78">
        <v>907.34469999999999</v>
      </c>
      <c r="E38" s="78">
        <v>970.07176500000003</v>
      </c>
      <c r="F38" s="65" t="s">
        <v>239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374</v>
      </c>
      <c r="C39" s="79">
        <v>829.57379400000002</v>
      </c>
      <c r="D39" s="79">
        <v>846.95886800000005</v>
      </c>
      <c r="E39" s="79">
        <v>803.87743999999998</v>
      </c>
      <c r="F39" s="66" t="s">
        <v>253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384</v>
      </c>
      <c r="C40" s="78">
        <v>1033.7423819999999</v>
      </c>
      <c r="D40" s="78">
        <v>1391.9674540000001</v>
      </c>
      <c r="E40" s="78">
        <v>768.46500600000002</v>
      </c>
      <c r="F40" s="65" t="s">
        <v>263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417</v>
      </c>
      <c r="C41" s="79">
        <v>436.27308900000003</v>
      </c>
      <c r="D41" s="79">
        <v>458.247277</v>
      </c>
      <c r="E41" s="79">
        <v>728.51193999999998</v>
      </c>
      <c r="F41" s="66" t="s">
        <v>295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394</v>
      </c>
      <c r="C42" s="78">
        <v>1237.8998099999999</v>
      </c>
      <c r="D42" s="78">
        <v>815.80686700000001</v>
      </c>
      <c r="E42" s="78">
        <v>721.82391600000005</v>
      </c>
      <c r="F42" s="65" t="s">
        <v>273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377</v>
      </c>
      <c r="C43" s="79">
        <v>644.67747299999996</v>
      </c>
      <c r="D43" s="79">
        <v>650.88455399999998</v>
      </c>
      <c r="E43" s="79">
        <v>579.55498299999999</v>
      </c>
      <c r="F43" s="66" t="s">
        <v>256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355</v>
      </c>
      <c r="C44" s="78">
        <v>886.096452</v>
      </c>
      <c r="D44" s="78">
        <v>655.93689600000005</v>
      </c>
      <c r="E44" s="78">
        <v>574.45283400000005</v>
      </c>
      <c r="F44" s="65" t="s">
        <v>234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428</v>
      </c>
      <c r="C45" s="79">
        <v>610.25275099999999</v>
      </c>
      <c r="D45" s="79">
        <v>901.98807899999997</v>
      </c>
      <c r="E45" s="79">
        <v>560.75775599999997</v>
      </c>
      <c r="F45" s="66" t="s">
        <v>306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397</v>
      </c>
      <c r="C46" s="78">
        <v>544.55807400000003</v>
      </c>
      <c r="D46" s="78">
        <v>391.85548299999999</v>
      </c>
      <c r="E46" s="78">
        <v>528.64104799999996</v>
      </c>
      <c r="F46" s="65" t="s">
        <v>276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433</v>
      </c>
      <c r="C47" s="79">
        <v>313.40620000000001</v>
      </c>
      <c r="D47" s="79">
        <v>531.96935199999996</v>
      </c>
      <c r="E47" s="79">
        <v>525.36798499999998</v>
      </c>
      <c r="F47" s="66" t="s">
        <v>311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362</v>
      </c>
      <c r="C48" s="78">
        <v>495.85529600000001</v>
      </c>
      <c r="D48" s="78">
        <v>557.19984499999998</v>
      </c>
      <c r="E48" s="78">
        <v>522.83783300000005</v>
      </c>
      <c r="F48" s="65" t="s">
        <v>241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424</v>
      </c>
      <c r="C49" s="79">
        <v>1232.9047009999999</v>
      </c>
      <c r="D49" s="79">
        <v>1044.916221</v>
      </c>
      <c r="E49" s="79">
        <v>521.57551899999999</v>
      </c>
      <c r="F49" s="66" t="s">
        <v>302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513</v>
      </c>
      <c r="C50" s="78">
        <v>26.046475000000001</v>
      </c>
      <c r="D50" s="78">
        <v>65.250404000000003</v>
      </c>
      <c r="E50" s="78">
        <v>494.26325600000001</v>
      </c>
      <c r="F50" s="65" t="s">
        <v>491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410</v>
      </c>
      <c r="C51" s="79">
        <v>569.567947</v>
      </c>
      <c r="D51" s="79">
        <v>378.99903699999999</v>
      </c>
      <c r="E51" s="79">
        <v>490.10983199999998</v>
      </c>
      <c r="F51" s="66" t="s">
        <v>488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422</v>
      </c>
      <c r="C52" s="78">
        <v>1058.0510139999999</v>
      </c>
      <c r="D52" s="78">
        <v>472.42556300000001</v>
      </c>
      <c r="E52" s="78">
        <v>465.660819</v>
      </c>
      <c r="F52" s="65" t="s">
        <v>300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40</v>
      </c>
      <c r="C53" s="79">
        <v>383.54512799999998</v>
      </c>
      <c r="D53" s="79">
        <v>464.557749</v>
      </c>
      <c r="E53" s="79">
        <v>426.29754700000001</v>
      </c>
      <c r="F53" s="66" t="s">
        <v>42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375</v>
      </c>
      <c r="C54" s="78">
        <v>384.51399900000001</v>
      </c>
      <c r="D54" s="78">
        <v>344.29939999999999</v>
      </c>
      <c r="E54" s="78">
        <v>399.66019399999999</v>
      </c>
      <c r="F54" s="65" t="s">
        <v>254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449</v>
      </c>
      <c r="C55" s="79">
        <v>163.08256800000001</v>
      </c>
      <c r="D55" s="79">
        <v>120.943326</v>
      </c>
      <c r="E55" s="79">
        <v>353.967354</v>
      </c>
      <c r="F55" s="66" t="s">
        <v>327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378</v>
      </c>
      <c r="C56" s="78">
        <v>306.28054200000003</v>
      </c>
      <c r="D56" s="78">
        <v>332.42800299999999</v>
      </c>
      <c r="E56" s="78">
        <v>334.70556499999998</v>
      </c>
      <c r="F56" s="65" t="s">
        <v>257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45</v>
      </c>
      <c r="C57" s="79">
        <v>438.71075100000002</v>
      </c>
      <c r="D57" s="79">
        <v>399.01321999999999</v>
      </c>
      <c r="E57" s="79">
        <v>331.40652299999999</v>
      </c>
      <c r="F57" s="66" t="s">
        <v>44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411</v>
      </c>
      <c r="C58" s="78">
        <v>508.75590999999997</v>
      </c>
      <c r="D58" s="78">
        <v>827.436013</v>
      </c>
      <c r="E58" s="78">
        <v>285.17174999999997</v>
      </c>
      <c r="F58" s="65" t="s">
        <v>289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408</v>
      </c>
      <c r="C59" s="79">
        <v>250.325729</v>
      </c>
      <c r="D59" s="79">
        <v>312.82187499999998</v>
      </c>
      <c r="E59" s="79">
        <v>274.98380100000003</v>
      </c>
      <c r="F59" s="66" t="s">
        <v>287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437</v>
      </c>
      <c r="C60" s="78">
        <v>393.00689999999997</v>
      </c>
      <c r="D60" s="78">
        <v>621.96587099999999</v>
      </c>
      <c r="E60" s="78">
        <v>231.766109</v>
      </c>
      <c r="F60" s="65" t="s">
        <v>315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463</v>
      </c>
      <c r="C61" s="79">
        <v>206.835206</v>
      </c>
      <c r="D61" s="79">
        <v>484.62865399999998</v>
      </c>
      <c r="E61" s="79">
        <v>219.410709</v>
      </c>
      <c r="F61" s="66" t="s">
        <v>341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421</v>
      </c>
      <c r="C62" s="78">
        <v>221.72275999999999</v>
      </c>
      <c r="D62" s="78">
        <v>254.07408000000001</v>
      </c>
      <c r="E62" s="78">
        <v>213.733081</v>
      </c>
      <c r="F62" s="65" t="s">
        <v>299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414</v>
      </c>
      <c r="C63" s="79">
        <v>240.67644799999999</v>
      </c>
      <c r="D63" s="79">
        <v>47.731589999999997</v>
      </c>
      <c r="E63" s="79">
        <v>207.43734000000001</v>
      </c>
      <c r="F63" s="66" t="s">
        <v>292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381</v>
      </c>
      <c r="C64" s="78">
        <v>188.41636199999999</v>
      </c>
      <c r="D64" s="78">
        <v>225.281983</v>
      </c>
      <c r="E64" s="78">
        <v>207.10707500000001</v>
      </c>
      <c r="F64" s="65" t="s">
        <v>260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456</v>
      </c>
      <c r="C65" s="79">
        <v>221.586986</v>
      </c>
      <c r="D65" s="79">
        <v>191.51873499999999</v>
      </c>
      <c r="E65" s="79">
        <v>184.82354699999999</v>
      </c>
      <c r="F65" s="66" t="s">
        <v>334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511</v>
      </c>
      <c r="C66" s="78">
        <v>132.59419199999999</v>
      </c>
      <c r="D66" s="78">
        <v>175.26231200000001</v>
      </c>
      <c r="E66" s="78">
        <v>174.447891</v>
      </c>
      <c r="F66" s="65" t="s">
        <v>489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454</v>
      </c>
      <c r="C67" s="79">
        <v>113.839849</v>
      </c>
      <c r="D67" s="79">
        <v>146.78783999999999</v>
      </c>
      <c r="E67" s="79">
        <v>168.18443099999999</v>
      </c>
      <c r="F67" s="66" t="s">
        <v>332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396</v>
      </c>
      <c r="C68" s="78">
        <v>205.30770699999999</v>
      </c>
      <c r="D68" s="78">
        <v>174.52993799999999</v>
      </c>
      <c r="E68" s="78">
        <v>152.94135299999999</v>
      </c>
      <c r="F68" s="65" t="s">
        <v>275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470</v>
      </c>
      <c r="C69" s="79">
        <v>67.510521999999995</v>
      </c>
      <c r="D69" s="79">
        <v>113.452765</v>
      </c>
      <c r="E69" s="79">
        <v>139.935877</v>
      </c>
      <c r="F69" s="66" t="s">
        <v>348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393</v>
      </c>
      <c r="C70" s="78">
        <v>221.28999200000001</v>
      </c>
      <c r="D70" s="78">
        <v>162.08789999999999</v>
      </c>
      <c r="E70" s="78">
        <v>122.652328</v>
      </c>
      <c r="F70" s="65" t="s">
        <v>272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423</v>
      </c>
      <c r="C71" s="79">
        <v>123.48632600000001</v>
      </c>
      <c r="D71" s="79">
        <v>56.526798999999997</v>
      </c>
      <c r="E71" s="79">
        <v>115.577079</v>
      </c>
      <c r="F71" s="66" t="s">
        <v>301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401</v>
      </c>
      <c r="C72" s="78">
        <v>108.05375100000001</v>
      </c>
      <c r="D72" s="78">
        <v>91.934437000000003</v>
      </c>
      <c r="E72" s="78">
        <v>111.92264299999999</v>
      </c>
      <c r="F72" s="65" t="s">
        <v>280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405</v>
      </c>
      <c r="C73" s="79">
        <v>77.840919</v>
      </c>
      <c r="D73" s="79">
        <v>85.081721999999999</v>
      </c>
      <c r="E73" s="79">
        <v>106.597893</v>
      </c>
      <c r="F73" s="66" t="s">
        <v>284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432</v>
      </c>
      <c r="C74" s="78">
        <v>60.143317000000003</v>
      </c>
      <c r="D74" s="78">
        <v>76.675207999999998</v>
      </c>
      <c r="E74" s="78">
        <v>89.388508000000002</v>
      </c>
      <c r="F74" s="65" t="s">
        <v>310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420</v>
      </c>
      <c r="C75" s="79">
        <v>106.00231599999999</v>
      </c>
      <c r="D75" s="79">
        <v>123.024524</v>
      </c>
      <c r="E75" s="79">
        <v>84.154964000000007</v>
      </c>
      <c r="F75" s="66" t="s">
        <v>298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434</v>
      </c>
      <c r="C76" s="78">
        <v>86.823716000000005</v>
      </c>
      <c r="D76" s="78">
        <v>82.115226000000007</v>
      </c>
      <c r="E76" s="78">
        <v>81.630792999999997</v>
      </c>
      <c r="F76" s="65" t="s">
        <v>312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448</v>
      </c>
      <c r="C77" s="79">
        <v>56.869638999999999</v>
      </c>
      <c r="D77" s="79">
        <v>55.986384000000001</v>
      </c>
      <c r="E77" s="79">
        <v>80.757574000000005</v>
      </c>
      <c r="F77" s="66" t="s">
        <v>326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388</v>
      </c>
      <c r="C78" s="78">
        <v>73.905522000000005</v>
      </c>
      <c r="D78" s="78">
        <v>64.287141000000005</v>
      </c>
      <c r="E78" s="78">
        <v>76.991800999999995</v>
      </c>
      <c r="F78" s="65" t="s">
        <v>267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390</v>
      </c>
      <c r="C79" s="79">
        <v>306.22775799999999</v>
      </c>
      <c r="D79" s="79">
        <v>39.772587000000001</v>
      </c>
      <c r="E79" s="79">
        <v>70.385818999999998</v>
      </c>
      <c r="F79" s="66" t="s">
        <v>269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404</v>
      </c>
      <c r="C80" s="78">
        <v>26.204077999999999</v>
      </c>
      <c r="D80" s="78">
        <v>26.890644999999999</v>
      </c>
      <c r="E80" s="78">
        <v>69.246097000000006</v>
      </c>
      <c r="F80" s="65" t="s">
        <v>283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385</v>
      </c>
      <c r="C81" s="79">
        <v>49.555881999999997</v>
      </c>
      <c r="D81" s="79">
        <v>39.771380999999998</v>
      </c>
      <c r="E81" s="79">
        <v>56.170197000000002</v>
      </c>
      <c r="F81" s="66" t="s">
        <v>264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402</v>
      </c>
      <c r="C82" s="78">
        <v>40.736638999999997</v>
      </c>
      <c r="D82" s="78">
        <v>52.085816000000001</v>
      </c>
      <c r="E82" s="78">
        <v>53.137729999999998</v>
      </c>
      <c r="F82" s="65" t="s">
        <v>281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406</v>
      </c>
      <c r="C83" s="79">
        <v>62.782274000000001</v>
      </c>
      <c r="D83" s="79">
        <v>50.558774999999997</v>
      </c>
      <c r="E83" s="79">
        <v>49.271020999999998</v>
      </c>
      <c r="F83" s="66" t="s">
        <v>285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516</v>
      </c>
      <c r="C84" s="78">
        <v>23.546009000000002</v>
      </c>
      <c r="D84" s="78">
        <v>71.261482999999998</v>
      </c>
      <c r="E84" s="78">
        <v>46.415379000000001</v>
      </c>
      <c r="F84" s="65" t="s">
        <v>494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399</v>
      </c>
      <c r="C85" s="79">
        <v>146.31233399999999</v>
      </c>
      <c r="D85" s="79">
        <v>154.93196499999999</v>
      </c>
      <c r="E85" s="79">
        <v>44.424647999999998</v>
      </c>
      <c r="F85" s="66" t="s">
        <v>278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464</v>
      </c>
      <c r="C86" s="78">
        <v>53.442425</v>
      </c>
      <c r="D86" s="78">
        <v>45.252400000000002</v>
      </c>
      <c r="E86" s="78">
        <v>41.233761999999999</v>
      </c>
      <c r="F86" s="65" t="s">
        <v>342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427</v>
      </c>
      <c r="C87" s="79">
        <v>7.05063</v>
      </c>
      <c r="D87" s="79">
        <v>8.1127710000000004</v>
      </c>
      <c r="E87" s="79">
        <v>32.721922999999997</v>
      </c>
      <c r="F87" s="66" t="s">
        <v>305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407</v>
      </c>
      <c r="C88" s="78">
        <v>26.611955999999999</v>
      </c>
      <c r="D88" s="78">
        <v>26.360987999999999</v>
      </c>
      <c r="E88" s="78">
        <v>26.389633</v>
      </c>
      <c r="F88" s="65" t="s">
        <v>286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440</v>
      </c>
      <c r="C89" s="79">
        <v>30.698886999999999</v>
      </c>
      <c r="D89" s="79">
        <v>28.603467999999999</v>
      </c>
      <c r="E89" s="79">
        <v>25.775465000000001</v>
      </c>
      <c r="F89" s="66" t="s">
        <v>318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459</v>
      </c>
      <c r="C90" s="78">
        <v>24.267379999999999</v>
      </c>
      <c r="D90" s="78">
        <v>40.521076000000001</v>
      </c>
      <c r="E90" s="78">
        <v>22.458197999999999</v>
      </c>
      <c r="F90" s="65" t="s">
        <v>337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383</v>
      </c>
      <c r="C91" s="79">
        <v>49.924002000000002</v>
      </c>
      <c r="D91" s="79">
        <v>23.430199000000002</v>
      </c>
      <c r="E91" s="79">
        <v>19.057974999999999</v>
      </c>
      <c r="F91" s="66" t="s">
        <v>262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514</v>
      </c>
      <c r="C92" s="78">
        <v>14.772791</v>
      </c>
      <c r="D92" s="78">
        <v>19.022130000000001</v>
      </c>
      <c r="E92" s="78">
        <v>14.285292</v>
      </c>
      <c r="F92" s="65" t="s">
        <v>492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555</v>
      </c>
      <c r="C93" s="79">
        <v>232.87336199999999</v>
      </c>
      <c r="D93" s="79">
        <v>161.34266</v>
      </c>
      <c r="E93" s="79">
        <v>12.940243000000001</v>
      </c>
      <c r="F93" s="66" t="s">
        <v>554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398</v>
      </c>
      <c r="C94" s="78">
        <v>15.684498</v>
      </c>
      <c r="D94" s="78">
        <v>4.9309900000000004</v>
      </c>
      <c r="E94" s="78">
        <v>11.994857</v>
      </c>
      <c r="F94" s="65" t="s">
        <v>277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371</v>
      </c>
      <c r="C95" s="79">
        <v>12.762661</v>
      </c>
      <c r="D95" s="79">
        <v>7.1672209999999996</v>
      </c>
      <c r="E95" s="79">
        <v>11.964112</v>
      </c>
      <c r="F95" s="66" t="s">
        <v>250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451</v>
      </c>
      <c r="C96" s="78">
        <v>21.315718</v>
      </c>
      <c r="D96" s="78">
        <v>11.215693</v>
      </c>
      <c r="E96" s="78">
        <v>10.582698000000001</v>
      </c>
      <c r="F96" s="65" t="s">
        <v>329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416</v>
      </c>
      <c r="C97" s="79">
        <v>6.622268</v>
      </c>
      <c r="D97" s="79">
        <v>26.194821000000001</v>
      </c>
      <c r="E97" s="79">
        <v>10.277602999999999</v>
      </c>
      <c r="F97" s="66" t="s">
        <v>294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512</v>
      </c>
      <c r="C98" s="78">
        <v>36.743191000000003</v>
      </c>
      <c r="D98" s="78">
        <v>15.313940000000001</v>
      </c>
      <c r="E98" s="78">
        <v>9.247026</v>
      </c>
      <c r="F98" s="65" t="s">
        <v>490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380</v>
      </c>
      <c r="C99" s="79">
        <v>3.3037070000000002</v>
      </c>
      <c r="D99" s="79">
        <v>2.6306509999999999</v>
      </c>
      <c r="E99" s="79">
        <v>9.2196429999999996</v>
      </c>
      <c r="F99" s="66" t="s">
        <v>259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386</v>
      </c>
      <c r="C100" s="78">
        <v>4.4828419999999998</v>
      </c>
      <c r="D100" s="78">
        <v>5.7853240000000001</v>
      </c>
      <c r="E100" s="78">
        <v>7.8327369999999998</v>
      </c>
      <c r="F100" s="65" t="s">
        <v>265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435</v>
      </c>
      <c r="C101" s="79">
        <v>7.306781</v>
      </c>
      <c r="D101" s="79">
        <v>18.432217000000001</v>
      </c>
      <c r="E101" s="79">
        <v>6.8324590000000001</v>
      </c>
      <c r="F101" s="66" t="s">
        <v>313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447</v>
      </c>
      <c r="C102" s="78">
        <v>0.33069999999999999</v>
      </c>
      <c r="D102" s="78">
        <v>6.8999999999999999E-3</v>
      </c>
      <c r="E102" s="78">
        <v>6.652793</v>
      </c>
      <c r="F102" s="65" t="s">
        <v>325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403</v>
      </c>
      <c r="C103" s="79">
        <v>4.5019140000000002</v>
      </c>
      <c r="D103" s="79">
        <v>4.022348</v>
      </c>
      <c r="E103" s="79">
        <v>6.467562</v>
      </c>
      <c r="F103" s="66" t="s">
        <v>282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438</v>
      </c>
      <c r="C104" s="78">
        <v>4.4229640000000003</v>
      </c>
      <c r="D104" s="78">
        <v>6.6595839999999997</v>
      </c>
      <c r="E104" s="78">
        <v>6.4672799999999997</v>
      </c>
      <c r="F104" s="65" t="s">
        <v>316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429</v>
      </c>
      <c r="C105" s="79">
        <v>25.888249999999999</v>
      </c>
      <c r="D105" s="79">
        <v>3.231589</v>
      </c>
      <c r="E105" s="79">
        <v>6.3660220000000001</v>
      </c>
      <c r="F105" s="66" t="s">
        <v>307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517</v>
      </c>
      <c r="C106" s="78">
        <v>7.7431710000000002</v>
      </c>
      <c r="D106" s="78">
        <v>1.8990050000000001</v>
      </c>
      <c r="E106" s="78">
        <v>6.3289939999999998</v>
      </c>
      <c r="F106" s="65" t="s">
        <v>495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436</v>
      </c>
      <c r="C107" s="79">
        <v>10.647824999999999</v>
      </c>
      <c r="D107" s="79">
        <v>8.8475210000000004</v>
      </c>
      <c r="E107" s="79">
        <v>6.204421</v>
      </c>
      <c r="F107" s="66" t="s">
        <v>314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519</v>
      </c>
      <c r="C108" s="78">
        <v>1.125521</v>
      </c>
      <c r="D108" s="78">
        <v>2.5345949999999999</v>
      </c>
      <c r="E108" s="78">
        <v>5.8435370000000004</v>
      </c>
      <c r="F108" s="65" t="s">
        <v>497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523</v>
      </c>
      <c r="C109" s="79">
        <v>0.642536</v>
      </c>
      <c r="D109" s="79">
        <v>0.55677900000000002</v>
      </c>
      <c r="E109" s="79">
        <v>5.4414290000000003</v>
      </c>
      <c r="F109" s="66" t="s">
        <v>501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453</v>
      </c>
      <c r="C110" s="78">
        <v>2.358584</v>
      </c>
      <c r="D110" s="78">
        <v>3.330314</v>
      </c>
      <c r="E110" s="78">
        <v>5.2333020000000001</v>
      </c>
      <c r="F110" s="65" t="s">
        <v>331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446</v>
      </c>
      <c r="C111" s="79">
        <v>0.95864300000000002</v>
      </c>
      <c r="D111" s="79">
        <v>0.26750400000000002</v>
      </c>
      <c r="E111" s="79">
        <v>4.6318630000000001</v>
      </c>
      <c r="F111" s="66" t="s">
        <v>324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431</v>
      </c>
      <c r="C112" s="78">
        <v>1.312287</v>
      </c>
      <c r="D112" s="78">
        <v>3.3890359999999999</v>
      </c>
      <c r="E112" s="78">
        <v>4.5012499999999998</v>
      </c>
      <c r="F112" s="65" t="s">
        <v>309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457</v>
      </c>
      <c r="C113" s="79">
        <v>0.63753700000000002</v>
      </c>
      <c r="D113" s="79">
        <v>4.8796499999999998</v>
      </c>
      <c r="E113" s="79">
        <v>4.3655840000000001</v>
      </c>
      <c r="F113" s="66" t="s">
        <v>335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460</v>
      </c>
      <c r="C114" s="78">
        <v>8.5310950000000005</v>
      </c>
      <c r="D114" s="78">
        <v>2.7428180000000002</v>
      </c>
      <c r="E114" s="78">
        <v>3.880277</v>
      </c>
      <c r="F114" s="65" t="s">
        <v>338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518</v>
      </c>
      <c r="C115" s="79">
        <v>1.4911559999999999</v>
      </c>
      <c r="D115" s="79">
        <v>0.32490999999999998</v>
      </c>
      <c r="E115" s="79">
        <v>3.6541899999999998</v>
      </c>
      <c r="F115" s="66" t="s">
        <v>496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430</v>
      </c>
      <c r="C116" s="78">
        <v>8.1830010000000009</v>
      </c>
      <c r="D116" s="78">
        <v>6.6623539999999997</v>
      </c>
      <c r="E116" s="78">
        <v>3.529674</v>
      </c>
      <c r="F116" s="65" t="s">
        <v>308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467</v>
      </c>
      <c r="C117" s="79">
        <v>3.8738830000000002</v>
      </c>
      <c r="D117" s="79">
        <v>4.9959290000000003</v>
      </c>
      <c r="E117" s="79">
        <v>3.4125670000000001</v>
      </c>
      <c r="F117" s="66" t="s">
        <v>345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450</v>
      </c>
      <c r="C118" s="78">
        <v>3.9439500000000001</v>
      </c>
      <c r="D118" s="78">
        <v>5.0175879999999999</v>
      </c>
      <c r="E118" s="78">
        <v>3.1925810000000001</v>
      </c>
      <c r="F118" s="65" t="s">
        <v>328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425</v>
      </c>
      <c r="C119" s="79">
        <v>9.6628670000000003</v>
      </c>
      <c r="D119" s="79">
        <v>8.3594580000000001</v>
      </c>
      <c r="E119" s="79">
        <v>3.0097870000000002</v>
      </c>
      <c r="F119" s="66" t="s">
        <v>303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527</v>
      </c>
      <c r="C120" s="78">
        <v>3.831232</v>
      </c>
      <c r="D120" s="78">
        <v>2.234928</v>
      </c>
      <c r="E120" s="78">
        <v>2.9774560000000001</v>
      </c>
      <c r="F120" s="65" t="s">
        <v>505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528</v>
      </c>
      <c r="C121" s="79"/>
      <c r="D121" s="79">
        <v>1.1835E-2</v>
      </c>
      <c r="E121" s="79">
        <v>2.5901700000000001</v>
      </c>
      <c r="F121" s="66" t="s">
        <v>506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442</v>
      </c>
      <c r="C122" s="78">
        <v>4.5342799999999999</v>
      </c>
      <c r="D122" s="78">
        <v>3.0005679999999999</v>
      </c>
      <c r="E122" s="78">
        <v>2.4972629999999998</v>
      </c>
      <c r="F122" s="65" t="s">
        <v>320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524</v>
      </c>
      <c r="C123" s="79">
        <v>4.4149000000000001E-2</v>
      </c>
      <c r="D123" s="79">
        <v>2.1740089999999999</v>
      </c>
      <c r="E123" s="79">
        <v>2.437694</v>
      </c>
      <c r="F123" s="66" t="s">
        <v>502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521</v>
      </c>
      <c r="C124" s="78">
        <v>6.380649</v>
      </c>
      <c r="D124" s="78">
        <v>1.3957900000000001</v>
      </c>
      <c r="E124" s="78">
        <v>2.3903500000000002</v>
      </c>
      <c r="F124" s="65" t="s">
        <v>499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471</v>
      </c>
      <c r="C125" s="79">
        <v>1.067269</v>
      </c>
      <c r="D125" s="79">
        <v>1.1997119999999999</v>
      </c>
      <c r="E125" s="79">
        <v>2.1554639999999998</v>
      </c>
      <c r="F125" s="66" t="s">
        <v>349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525</v>
      </c>
      <c r="C126" s="78">
        <v>1.6033360000000001</v>
      </c>
      <c r="D126" s="78">
        <v>1.4068970000000001</v>
      </c>
      <c r="E126" s="78">
        <v>1.878287</v>
      </c>
      <c r="F126" s="65" t="s">
        <v>503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530</v>
      </c>
      <c r="C127" s="79">
        <v>2.2908119999999998</v>
      </c>
      <c r="D127" s="79">
        <v>2.3822700000000001</v>
      </c>
      <c r="E127" s="79">
        <v>1.72035</v>
      </c>
      <c r="F127" s="66" t="s">
        <v>508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439</v>
      </c>
      <c r="C128" s="78">
        <v>15.179093</v>
      </c>
      <c r="D128" s="78">
        <v>16.506271000000002</v>
      </c>
      <c r="E128" s="78">
        <v>1.7103079999999999</v>
      </c>
      <c r="F128" s="65" t="s">
        <v>317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469</v>
      </c>
      <c r="C129" s="79">
        <v>0.78189200000000003</v>
      </c>
      <c r="D129" s="79">
        <v>0.39160600000000001</v>
      </c>
      <c r="E129" s="79">
        <v>1.612636</v>
      </c>
      <c r="F129" s="66" t="s">
        <v>347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529</v>
      </c>
      <c r="C130" s="78">
        <v>0.27026600000000001</v>
      </c>
      <c r="D130" s="78">
        <v>0.28218199999999999</v>
      </c>
      <c r="E130" s="78">
        <v>1.6032630000000001</v>
      </c>
      <c r="F130" s="65" t="s">
        <v>507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515</v>
      </c>
      <c r="C131" s="79">
        <v>0.53794200000000003</v>
      </c>
      <c r="D131" s="79">
        <v>1.889893</v>
      </c>
      <c r="E131" s="79">
        <v>1.5572170000000001</v>
      </c>
      <c r="F131" s="66" t="s">
        <v>493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531</v>
      </c>
      <c r="C132" s="78">
        <v>1.165562</v>
      </c>
      <c r="D132" s="78">
        <v>0.91305599999999998</v>
      </c>
      <c r="E132" s="78">
        <v>1.442841</v>
      </c>
      <c r="F132" s="65" t="s">
        <v>509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458</v>
      </c>
      <c r="C133" s="79">
        <v>13.902998999999999</v>
      </c>
      <c r="D133" s="79">
        <v>2.35819</v>
      </c>
      <c r="E133" s="79">
        <v>1.4038189999999999</v>
      </c>
      <c r="F133" s="66" t="s">
        <v>336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461</v>
      </c>
      <c r="C134" s="78">
        <v>0.42961899999999997</v>
      </c>
      <c r="D134" s="78">
        <v>0.33936899999999998</v>
      </c>
      <c r="E134" s="78">
        <v>1.1724049999999999</v>
      </c>
      <c r="F134" s="65" t="s">
        <v>339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520</v>
      </c>
      <c r="C135" s="79">
        <v>0.63389300000000004</v>
      </c>
      <c r="D135" s="79">
        <v>1.1930940000000001</v>
      </c>
      <c r="E135" s="79">
        <v>1.0645530000000001</v>
      </c>
      <c r="F135" s="66" t="s">
        <v>498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466</v>
      </c>
      <c r="C136" s="78">
        <v>0.73780900000000005</v>
      </c>
      <c r="D136" s="78">
        <v>1.439487</v>
      </c>
      <c r="E136" s="78">
        <v>0.95994400000000002</v>
      </c>
      <c r="F136" s="65" t="s">
        <v>344</v>
      </c>
      <c r="G136" s="10">
        <v>129</v>
      </c>
      <c r="L136" s="5"/>
      <c r="M136" s="5"/>
    </row>
    <row r="137" spans="1:13" ht="20.100000000000001" customHeight="1" thickBot="1">
      <c r="A137" s="11"/>
      <c r="B137" s="27" t="s">
        <v>474</v>
      </c>
      <c r="C137" s="79">
        <v>267.72149199999984</v>
      </c>
      <c r="D137" s="79">
        <v>299.40471700000001</v>
      </c>
      <c r="E137" s="79">
        <v>186.96551300000004</v>
      </c>
      <c r="F137" s="66" t="s">
        <v>352</v>
      </c>
      <c r="G137" s="11"/>
      <c r="L137" s="5"/>
      <c r="M137" s="5"/>
    </row>
    <row r="138" spans="1:13" ht="19.5" customHeight="1" thickBot="1">
      <c r="A138" s="22"/>
      <c r="B138" s="64" t="s">
        <v>91</v>
      </c>
      <c r="C138" s="81">
        <f>SUM(C8:C137)</f>
        <v>163877.35836300009</v>
      </c>
      <c r="D138" s="81">
        <f>SUM(D8:D137)</f>
        <v>164205.82884899995</v>
      </c>
      <c r="E138" s="81">
        <f>SUM(E8:E137)</f>
        <v>140501.37429299991</v>
      </c>
      <c r="F138" s="68" t="s">
        <v>1</v>
      </c>
      <c r="G138" s="25"/>
      <c r="L138" s="5"/>
      <c r="M138" s="5"/>
    </row>
    <row r="139" spans="1:13" ht="35.1" customHeight="1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2016-09-27T12:27:34Z</cp:lastPrinted>
  <dcterms:created xsi:type="dcterms:W3CDTF">2016-08-11T05:20:00Z</dcterms:created>
  <dcterms:modified xsi:type="dcterms:W3CDTF">2016-09-27T13:13:58Z</dcterms:modified>
</cp:coreProperties>
</file>