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31" r:id="rId15"/>
  </sheets>
  <definedNames>
    <definedName name="_xlnm.Print_Area" localSheetId="1">'1'!$A$1:$E$14</definedName>
    <definedName name="_xlnm.Print_Area" localSheetId="2">'1.1'!$A$1:$H$29</definedName>
    <definedName name="_xlnm.Print_Area" localSheetId="3">'1.2'!$A$1:$H$19</definedName>
    <definedName name="_xlnm.Print_Area" localSheetId="4">'1.3'!$A$1:$H$138</definedName>
    <definedName name="_xlnm.Print_Area" localSheetId="5">'2'!$A$1:$E$13</definedName>
    <definedName name="_xlnm.Print_Area" localSheetId="6">'2.1'!$A$1:$H$29</definedName>
    <definedName name="_xlnm.Print_Area" localSheetId="7">'2.2'!$A$1:$H$19</definedName>
    <definedName name="_xlnm.Print_Area" localSheetId="8">'2.3'!$A$1:$H$138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'3'!$A$1:$G$15</definedName>
    <definedName name="_xlnm.Print_Area" localSheetId="13">'4'!$A$1:$E$18</definedName>
    <definedName name="_xlnm.Print_Area" localSheetId="14">'5'!$A$1:$L$23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F14" i="25" l="1"/>
  <c r="F13" i="25"/>
  <c r="C8" i="30" l="1"/>
  <c r="D8" i="30"/>
  <c r="E8" i="30"/>
  <c r="D9" i="26" l="1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8" i="25"/>
  <c r="C138" i="22"/>
  <c r="D138" i="22"/>
  <c r="E138" i="22"/>
  <c r="C19" i="21"/>
  <c r="D19" i="21"/>
  <c r="E19" i="21"/>
  <c r="C32" i="30"/>
  <c r="D32" i="30"/>
  <c r="E32" i="30"/>
  <c r="C18" i="30"/>
  <c r="D18" i="30"/>
  <c r="E18" i="30"/>
  <c r="C11" i="23"/>
  <c r="D11" i="23"/>
  <c r="E11" i="23"/>
  <c r="C11" i="24"/>
  <c r="D11" i="24"/>
  <c r="E11" i="24"/>
  <c r="C29" i="20"/>
  <c r="D29" i="20"/>
  <c r="E29" i="20"/>
  <c r="C138" i="18"/>
  <c r="D138" i="18"/>
  <c r="E138" i="18"/>
  <c r="C19" i="17"/>
  <c r="D19" i="17"/>
  <c r="E19" i="17"/>
  <c r="C29" i="11"/>
  <c r="D29" i="11"/>
  <c r="E29" i="11"/>
  <c r="D47" i="30" l="1"/>
  <c r="E47" i="30"/>
  <c r="C47" i="30"/>
</calcChain>
</file>

<file path=xl/sharedStrings.xml><?xml version="1.0" encoding="utf-8"?>
<sst xmlns="http://schemas.openxmlformats.org/spreadsheetml/2006/main" count="1070" uniqueCount="568">
  <si>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</si>
  <si>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</si>
  <si>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</si>
  <si>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</si>
  <si>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</si>
  <si>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</si>
  <si>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</si>
  <si>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</si>
  <si>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</si>
  <si>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</si>
  <si>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</si>
  <si>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</si>
  <si>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</si>
  <si>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</si>
  <si>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</si>
  <si>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</si>
  <si>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</si>
  <si>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</si>
  <si>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</si>
  <si>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</si>
  <si>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</si>
  <si>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</si>
  <si>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</si>
  <si>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</si>
  <si>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</si>
  <si>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</si>
  <si>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</si>
  <si>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</si>
  <si>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</si>
  <si>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</si>
  <si>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</si>
  <si>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</si>
  <si>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</si>
  <si>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</si>
  <si>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</si>
  <si>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</si>
  <si>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</si>
  <si>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</si>
  <si>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</si>
  <si>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</si>
  <si>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</si>
  <si>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</si>
  <si>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</si>
  <si>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</si>
  <si>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</si>
  <si>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</si>
  <si>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</si>
  <si>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</si>
  <si>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</si>
  <si>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</si>
  <si>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</si>
  <si>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</si>
  <si>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</si>
  <si>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</si>
  <si>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</si>
  <si>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</si>
  <si>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</si>
  <si>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</si>
  <si>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</si>
  <si>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</si>
  <si>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</si>
  <si>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</si>
  <si>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</si>
  <si>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</si>
  <si>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</si>
  <si>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</si>
  <si>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</si>
  <si>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</si>
  <si>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</si>
  <si>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</si>
  <si>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</si>
  <si>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</si>
  <si>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</si>
  <si>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</si>
  <si>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</si>
  <si>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</si>
  <si>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</si>
  <si>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</si>
  <si>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</si>
  <si>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</si>
  <si>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</si>
  <si>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</si>
  <si>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</si>
  <si>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</si>
  <si>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</si>
  <si>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</si>
  <si>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</si>
  <si>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</si>
  <si>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</si>
  <si>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</si>
  <si>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</si>
  <si>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</si>
  <si>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</si>
  <si>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</si>
  <si>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</si>
  <si>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</si>
  <si>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</si>
  <si>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</si>
  <si>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</si>
  <si>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</si>
  <si>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</si>
  <si>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</si>
  <si>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</si>
  <si>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</si>
  <si>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</si>
  <si>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</si>
  <si>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</si>
  <si>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</si>
  <si>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</si>
  <si>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</si>
  <si>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</si>
  <si>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</si>
  <si>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</si>
  <si>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</si>
  <si>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</si>
  <si>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</si>
  <si>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</si>
  <si>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</si>
  <si>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</si>
  <si>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</si>
  <si>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</si>
  <si>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</si>
  <si>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</si>
  <si>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</si>
  <si>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</si>
  <si>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</si>
  <si>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</si>
  <si>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</si>
  <si>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</si>
  <si>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</si>
  <si>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</si>
  <si>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</si>
  <si>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</si>
  <si>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</si>
  <si>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</si>
  <si>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</si>
  <si>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</si>
  <si>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</si>
  <si>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</si>
  <si>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</si>
  <si>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</si>
  <si>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</si>
  <si>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</si>
  <si>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</si>
  <si>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</si>
  <si>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</si>
  <si>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</si>
  <si>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</si>
  <si>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</si>
  <si>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</si>
  <si>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</si>
  <si>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</si>
  <si>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</si>
  <si>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</si>
  <si>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</si>
  <si>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</si>
  <si>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</si>
  <si>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</si>
  <si>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</si>
  <si>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الوطنية</t>
  </si>
  <si>
    <t>National Exports</t>
  </si>
  <si>
    <t>الواردات السلعية</t>
  </si>
  <si>
    <t>Merchandise Imports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</si>
  <si>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</si>
  <si>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</si>
  <si>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</si>
  <si>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</si>
  <si>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</si>
  <si>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</si>
  <si>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</si>
  <si>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</si>
  <si>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</si>
  <si>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</si>
  <si>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</si>
  <si>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</si>
  <si>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</si>
  <si>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</si>
  <si>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</si>
  <si>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</si>
  <si>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</si>
  <si>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</si>
  <si>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</si>
  <si>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</si>
  <si>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</si>
  <si>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</si>
  <si>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</si>
  <si>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</si>
  <si>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</si>
  <si>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</si>
  <si>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</si>
  <si>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</si>
  <si>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</si>
  <si>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</si>
  <si>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</si>
  <si>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</si>
  <si>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</si>
  <si>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</si>
  <si>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</si>
  <si>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</si>
  <si>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</si>
  <si>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</si>
  <si>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</si>
  <si>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</si>
  <si>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</si>
  <si>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</si>
  <si>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</si>
  <si>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</si>
  <si>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</si>
  <si>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</si>
  <si>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</si>
  <si>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</si>
  <si>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</si>
  <si>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</si>
  <si>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</si>
  <si>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</si>
  <si>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</si>
  <si>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</si>
  <si>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</si>
  <si>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</si>
  <si>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</si>
  <si>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</si>
  <si>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</si>
  <si>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</si>
  <si>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</si>
  <si>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</si>
  <si>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</si>
  <si>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</si>
  <si>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</si>
  <si>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</si>
  <si>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</si>
  <si>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</si>
  <si>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</si>
  <si>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</si>
  <si>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</si>
  <si>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</si>
  <si>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</si>
  <si>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</si>
  <si>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</si>
  <si>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</si>
  <si>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</si>
  <si>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</si>
  <si>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</si>
  <si>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</si>
  <si>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</si>
  <si>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</si>
  <si>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</si>
  <si>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</si>
  <si>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</si>
  <si>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</si>
  <si>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</si>
  <si>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</si>
  <si>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</si>
  <si>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</si>
  <si>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</si>
  <si>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</si>
  <si>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</si>
  <si>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</si>
  <si>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</si>
  <si>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</si>
  <si>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</si>
  <si>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</si>
  <si>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</si>
  <si>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</si>
  <si>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</si>
  <si>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</si>
  <si>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</si>
  <si>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</si>
  <si>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</si>
  <si>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</si>
  <si>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</si>
  <si>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</si>
  <si>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</si>
  <si>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</si>
  <si>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</si>
  <si>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</si>
  <si>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</si>
  <si>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</si>
  <si>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</si>
  <si>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</si>
  <si>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</si>
  <si>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</si>
  <si>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</si>
  <si>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</si>
  <si>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</si>
  <si>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</si>
  <si>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</si>
  <si>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</si>
  <si>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</si>
  <si>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</si>
  <si>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</si>
  <si>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</si>
  <si>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</si>
  <si>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</si>
  <si>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</si>
  <si>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</si>
  <si>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</si>
  <si>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</si>
  <si>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</si>
  <si>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</si>
  <si>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</si>
  <si>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</si>
  <si>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</si>
  <si>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</si>
  <si>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</si>
  <si>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</si>
  <si>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</si>
  <si>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</si>
  <si>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</si>
  <si>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</si>
  <si>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</si>
  <si>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</si>
  <si>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</si>
  <si>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</si>
  <si>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</si>
  <si>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</si>
  <si>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</si>
  <si>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</si>
  <si>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</si>
  <si>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</si>
  <si>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</si>
  <si>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</si>
  <si>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</si>
  <si>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</si>
  <si>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</si>
  <si>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Cambodia</t>
  </si>
  <si>
    <t>Norway</t>
  </si>
  <si>
    <t>Namibia</t>
  </si>
  <si>
    <t>Uruguay</t>
  </si>
  <si>
    <t>Denmark</t>
  </si>
  <si>
    <t>Mauritius</t>
  </si>
  <si>
    <t>Bulgaria</t>
  </si>
  <si>
    <t>Niger</t>
  </si>
  <si>
    <t>Zambia</t>
  </si>
  <si>
    <t>Kazakhstan</t>
  </si>
  <si>
    <t>Costa Rica</t>
  </si>
  <si>
    <t>Gabon</t>
  </si>
  <si>
    <t>El Salvador</t>
  </si>
  <si>
    <t>Azerbaijan</t>
  </si>
  <si>
    <t>Lithuania</t>
  </si>
  <si>
    <t>Luxembourg</t>
  </si>
  <si>
    <t>Comoros</t>
  </si>
  <si>
    <t>Honduras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</si>
  <si>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</si>
  <si>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</si>
  <si>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</si>
  <si>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</si>
  <si>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</si>
  <si>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</si>
  <si>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</si>
  <si>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</si>
  <si>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</si>
  <si>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</si>
  <si>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</si>
  <si>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</si>
  <si>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</si>
  <si>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</si>
  <si>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</si>
  <si>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</si>
  <si>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</si>
  <si>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</si>
  <si>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</si>
  <si>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</si>
  <si>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</si>
  <si>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</si>
  <si>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</si>
  <si>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</si>
  <si>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</si>
  <si>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</si>
  <si>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</si>
  <si>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</si>
  <si>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</si>
  <si>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</si>
  <si>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</si>
  <si>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</si>
  <si>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</si>
  <si>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</si>
  <si>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</si>
  <si>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</si>
  <si>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</si>
  <si>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</si>
  <si>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</si>
  <si>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</si>
  <si>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</si>
  <si>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</si>
  <si>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</si>
  <si>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</si>
  <si>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</si>
  <si>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</si>
  <si>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</si>
  <si>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</si>
  <si>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</si>
  <si>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</si>
  <si>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</si>
  <si>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</si>
  <si>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</si>
  <si>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</si>
  <si>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</si>
  <si>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</si>
  <si>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</si>
  <si>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</si>
  <si>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</si>
  <si>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</si>
  <si>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</si>
  <si>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</si>
  <si>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</si>
  <si>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</si>
  <si>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</si>
  <si>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</si>
  <si>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</si>
  <si>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</si>
  <si>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</si>
  <si>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</si>
  <si>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</si>
  <si>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</si>
  <si>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</si>
  <si>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</si>
  <si>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</si>
  <si>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</si>
  <si>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</si>
  <si>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</si>
  <si>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</si>
  <si>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</si>
  <si>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</si>
  <si>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</si>
  <si>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</si>
  <si>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</si>
  <si>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</si>
  <si>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</si>
  <si>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</si>
  <si>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</si>
  <si>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</si>
  <si>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</si>
  <si>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</si>
  <si>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</si>
  <si>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</si>
  <si>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</si>
  <si>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</si>
  <si>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</si>
  <si>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</si>
  <si>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</si>
  <si>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</si>
  <si>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</si>
  <si>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</si>
  <si>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</si>
  <si>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</si>
  <si>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</si>
  <si>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</si>
  <si>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</si>
  <si>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</si>
  <si>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</si>
  <si>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</si>
  <si>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</si>
  <si>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</si>
  <si>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</si>
  <si>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</si>
  <si>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</si>
  <si>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</si>
  <si>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</si>
  <si>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جزر القمر</t>
  </si>
  <si>
    <t>هوندوراس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</si>
  <si>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</si>
  <si>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</si>
  <si>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</si>
  <si>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</si>
  <si>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</si>
  <si>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</si>
  <si>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</si>
  <si>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</si>
  <si>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</si>
  <si>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</si>
  <si>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King Khalid International Airport</t>
  </si>
  <si>
    <t>Qassim Airport</t>
  </si>
  <si>
    <t>Medina Airport</t>
  </si>
  <si>
    <t>Al Medina Parcels Post</t>
  </si>
  <si>
    <t>Dammam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</si>
  <si>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</si>
  <si>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</si>
  <si>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</si>
  <si>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</si>
  <si>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</si>
  <si>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</si>
  <si>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Congo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</si>
  <si>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</si>
  <si>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</si>
  <si>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</si>
  <si>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</si>
  <si>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</si>
  <si>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</si>
  <si>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</si>
  <si>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</si>
  <si>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Cuba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</si>
  <si>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</si>
  <si>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</si>
  <si>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</si>
  <si>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</si>
  <si>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</si>
  <si>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</si>
  <si>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</si>
  <si>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</si>
  <si>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</si>
  <si>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</si>
  <si>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</si>
  <si>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</si>
  <si>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</si>
  <si>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كوبا</t>
  </si>
  <si>
    <t>2015</t>
  </si>
  <si>
    <t>2016</t>
  </si>
  <si>
    <t>King Abdulaziz International Airport</t>
  </si>
  <si>
    <t>Non-oil Merchandise Exports, Quarterly</t>
  </si>
  <si>
    <t>Merchandise Imports, Quarterly</t>
  </si>
  <si>
    <t>الصادرات السلعية غير البترولية، ربعي</t>
  </si>
  <si>
    <t>الواردات السلعية، ربعي</t>
  </si>
  <si>
    <t>Quarter</t>
  </si>
  <si>
    <t>الربع</t>
  </si>
  <si>
    <t>Q1</t>
  </si>
  <si>
    <t>Q2</t>
  </si>
  <si>
    <t>Q3</t>
  </si>
  <si>
    <t>Q4</t>
  </si>
  <si>
    <t>الربع الأول</t>
  </si>
  <si>
    <t>الربع الثاني</t>
  </si>
  <si>
    <t>الربع الثالث</t>
  </si>
  <si>
    <t>الربع الرابع</t>
  </si>
  <si>
    <t>نسبة الصادرات غير البترولية للواردات، ربعي</t>
  </si>
  <si>
    <t>Ratio of Non-oil Exports to Imports, Quarterly</t>
  </si>
  <si>
    <t>الربع الثاني / Q2</t>
  </si>
  <si>
    <t>Turkmenistan</t>
  </si>
  <si>
    <t>Marshall Islands</t>
  </si>
  <si>
    <t>Maldives</t>
  </si>
  <si>
    <t>Malawi</t>
  </si>
  <si>
    <t>تركمانستان</t>
  </si>
  <si>
    <t>جزر مارشال</t>
  </si>
  <si>
    <t>جزر المالديف</t>
  </si>
  <si>
    <t>ملاوي</t>
  </si>
  <si>
    <t>Mongolia</t>
  </si>
  <si>
    <t>Aruba</t>
  </si>
  <si>
    <t>مـنـغوليا</t>
  </si>
  <si>
    <t>اروبا</t>
  </si>
  <si>
    <t>Ras Tannorah Port</t>
  </si>
  <si>
    <t>Ras Alkhair Port</t>
  </si>
  <si>
    <t>Taif Airport</t>
  </si>
  <si>
    <t>الدول / Countries</t>
  </si>
  <si>
    <t>الصادرات السلعية غير البترولية
 Non-oil Merchandise Exports</t>
  </si>
  <si>
    <t>التبادل التجاري مع دول مجلس التعاون الخليجي (مليون ريال)</t>
  </si>
  <si>
    <t>Saudi Arabia's Trade with the GCC Countries (Million Riyals)</t>
  </si>
  <si>
    <t>Merchandise Exports (non-oil) and Imports of Saudi Arabia, Third Quarter 2016</t>
  </si>
  <si>
    <t>الصادرات غير البترولية والواردات السلعية للمملكة العربية السعودية، الربع الثالث 2016</t>
  </si>
  <si>
    <t>الربع الثالث / Q3</t>
  </si>
  <si>
    <t>Asian Non-Arab Non-Islamic Countries</t>
  </si>
  <si>
    <t>African Non-Arab Non-Islamic Countries</t>
  </si>
  <si>
    <t>Bahamas</t>
  </si>
  <si>
    <t xml:space="preserve"> Benin</t>
  </si>
  <si>
    <t>Venezuela</t>
  </si>
  <si>
    <t>Albania</t>
  </si>
  <si>
    <t>Reunion</t>
  </si>
  <si>
    <t>Guinea-Bissau</t>
  </si>
  <si>
    <t>جزر الباهاما</t>
  </si>
  <si>
    <t>فينزولا</t>
  </si>
  <si>
    <t>البانيا</t>
  </si>
  <si>
    <t>جزيره ريونيون</t>
  </si>
  <si>
    <t>غينيا بيساو</t>
  </si>
  <si>
    <t>Fiji</t>
  </si>
  <si>
    <t>Antigua and Barbuda</t>
  </si>
  <si>
    <t>Central African Republic</t>
  </si>
  <si>
    <t>جزر فيجى</t>
  </si>
  <si>
    <t>انتيغوا وباربودا</t>
  </si>
  <si>
    <t>جمهورية افريقيا الوسطى</t>
  </si>
  <si>
    <t>مطار الأمير سلطان( تبوك)</t>
  </si>
  <si>
    <t>Jeddah Parcels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</si>
</sst>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10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 style="thin">
        <color theme="0"/>
      </right>
      <top/>
      <bottom style="thin">
        <color theme="0"/>
      </bottom>
      <diagonal/>
    </border>
    <border>
      <left style="medium">
        <color rgb="FF9BA8C2"/>
      </left>
      <right/>
      <top style="thin">
        <color theme="0"/>
      </top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/>
      <bottom style="medium">
        <color rgb="FF9BA8C2"/>
      </bottom>
      <diagonal/>
    </border>
    <border>
      <left/>
      <right/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/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thin">
        <color theme="0"/>
      </bottom>
      <diagonal/>
    </border>
    <border>
      <left/>
      <right/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thin">
        <color theme="0"/>
      </bottom>
      <diagonal/>
    </border>
    <border>
      <left/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BA8C2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rgb="FF9BA8C2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68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164" fontId="5" fillId="0" borderId="0" xfId="0" applyNumberFormat="1" applyFont="1"/>
    <xf numFmtId="0" fontId="9" fillId="0" borderId="0" xfId="1" applyFont="1" applyBorder="1" applyAlignment="1">
      <alignment horizontal="left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3" borderId="2" xfId="1" applyFont="1" applyFill="1" applyBorder="1" applyAlignment="1">
      <alignment horizontal="center" vertical="center" wrapText="1" readingOrder="1"/>
    </xf>
    <xf numFmtId="0" fontId="12" fillId="3" borderId="2" xfId="1" applyFont="1" applyFill="1" applyBorder="1" applyAlignment="1">
      <alignment horizontal="right" vertical="center" wrapText="1" readingOrder="1"/>
    </xf>
    <xf numFmtId="1" fontId="12" fillId="3" borderId="2" xfId="1" applyNumberFormat="1" applyFont="1" applyFill="1" applyBorder="1" applyAlignment="1">
      <alignment horizontal="center" vertical="center" readingOrder="1"/>
    </xf>
    <xf numFmtId="1" fontId="12" fillId="3" borderId="17" xfId="1" applyNumberFormat="1" applyFont="1" applyFill="1" applyBorder="1" applyAlignment="1">
      <alignment horizontal="center" vertical="center" readingOrder="1"/>
    </xf>
    <xf numFmtId="2" fontId="12" fillId="3" borderId="17" xfId="1" applyNumberFormat="1" applyFont="1" applyFill="1" applyBorder="1" applyAlignment="1">
      <alignment horizontal="center" vertical="center" wrapText="1" readingOrder="1"/>
    </xf>
    <xf numFmtId="0" fontId="11" fillId="2" borderId="21" xfId="1" applyFont="1" applyFill="1" applyBorder="1" applyAlignment="1">
      <alignment vertical="center" wrapText="1" readingOrder="2"/>
    </xf>
    <xf numFmtId="0" fontId="11" fillId="2" borderId="0" xfId="1" applyFont="1" applyFill="1" applyBorder="1" applyAlignment="1">
      <alignment vertical="center" wrapText="1" readingOrder="2"/>
    </xf>
    <xf numFmtId="0" fontId="11" fillId="2" borderId="9" xfId="1" applyFont="1" applyFill="1" applyBorder="1" applyAlignment="1">
      <alignment horizontal="center" wrapText="1" readingOrder="2"/>
    </xf>
    <xf numFmtId="0" fontId="11" fillId="2" borderId="11" xfId="1" applyFont="1" applyFill="1" applyBorder="1" applyAlignment="1">
      <alignment horizontal="center" wrapText="1" readingOrder="2"/>
    </xf>
    <xf numFmtId="0" fontId="11" fillId="2" borderId="26" xfId="1" applyFont="1" applyFill="1" applyBorder="1" applyAlignment="1">
      <alignment horizontal="center" vertical="center" wrapText="1" readingOrder="2"/>
    </xf>
    <xf numFmtId="0" fontId="19" fillId="2" borderId="25" xfId="1" applyFont="1" applyFill="1" applyBorder="1" applyAlignment="1">
      <alignment horizontal="center" vertical="center" wrapText="1" readingOrder="2"/>
    </xf>
    <xf numFmtId="1" fontId="14" fillId="3" borderId="31" xfId="1" applyNumberFormat="1" applyFont="1" applyFill="1" applyBorder="1" applyAlignment="1">
      <alignment horizontal="right" vertical="center" readingOrder="1"/>
    </xf>
    <xf numFmtId="1" fontId="14" fillId="4" borderId="32" xfId="1" applyNumberFormat="1" applyFont="1" applyFill="1" applyBorder="1" applyAlignment="1">
      <alignment horizontal="right" vertical="center" readingOrder="1"/>
    </xf>
    <xf numFmtId="1" fontId="12" fillId="3" borderId="23" xfId="1" applyNumberFormat="1" applyFont="1" applyFill="1" applyBorder="1" applyAlignment="1">
      <alignment horizontal="right" vertical="center" readingOrder="1"/>
    </xf>
    <xf numFmtId="1" fontId="14" fillId="3" borderId="24" xfId="1" applyNumberFormat="1" applyFont="1" applyFill="1" applyBorder="1" applyAlignment="1">
      <alignment horizontal="right" vertical="center" readingOrder="1"/>
    </xf>
    <xf numFmtId="0" fontId="11" fillId="2" borderId="36" xfId="1" applyFont="1" applyFill="1" applyBorder="1" applyAlignment="1">
      <alignment horizontal="center" vertical="center" wrapText="1" readingOrder="2"/>
    </xf>
    <xf numFmtId="0" fontId="11" fillId="2" borderId="37" xfId="1" applyFont="1" applyFill="1" applyBorder="1" applyAlignment="1">
      <alignment vertical="center" wrapText="1" readingOrder="2"/>
    </xf>
    <xf numFmtId="0" fontId="11" fillId="2" borderId="38" xfId="1" applyFont="1" applyFill="1" applyBorder="1" applyAlignment="1">
      <alignment horizontal="center" wrapText="1" readingOrder="2"/>
    </xf>
    <xf numFmtId="0" fontId="11" fillId="2" borderId="37" xfId="1" applyFont="1" applyFill="1" applyBorder="1" applyAlignment="1">
      <alignment horizontal="center" wrapText="1" readingOrder="2"/>
    </xf>
    <xf numFmtId="0" fontId="11" fillId="2" borderId="42" xfId="1" applyFont="1" applyFill="1" applyBorder="1" applyAlignment="1">
      <alignment horizontal="center" vertical="center" wrapText="1" readingOrder="2"/>
    </xf>
    <xf numFmtId="1" fontId="12" fillId="3" borderId="9" xfId="1" applyNumberFormat="1" applyFont="1" applyFill="1" applyBorder="1" applyAlignment="1">
      <alignment horizontal="right" vertical="center" readingOrder="1"/>
    </xf>
    <xf numFmtId="1" fontId="14" fillId="3" borderId="25" xfId="1" applyNumberFormat="1" applyFont="1" applyFill="1" applyBorder="1" applyAlignment="1">
      <alignment horizontal="right" vertical="center" readingOrder="1"/>
    </xf>
    <xf numFmtId="1" fontId="12" fillId="4" borderId="43" xfId="1" applyNumberFormat="1" applyFont="1" applyFill="1" applyBorder="1" applyAlignment="1">
      <alignment horizontal="right" vertical="center" readingOrder="1"/>
    </xf>
    <xf numFmtId="1" fontId="14" fillId="4" borderId="44" xfId="1" applyNumberFormat="1" applyFont="1" applyFill="1" applyBorder="1" applyAlignment="1">
      <alignment horizontal="right" vertical="center" readingOrder="1"/>
    </xf>
    <xf numFmtId="1" fontId="12" fillId="4" borderId="45" xfId="1" applyNumberFormat="1" applyFont="1" applyFill="1" applyBorder="1" applyAlignment="1">
      <alignment horizontal="right" vertical="center" readingOrder="1"/>
    </xf>
    <xf numFmtId="1" fontId="14" fillId="4" borderId="46" xfId="1" applyNumberFormat="1" applyFont="1" applyFill="1" applyBorder="1" applyAlignment="1">
      <alignment horizontal="right" vertical="center" readingOrder="1"/>
    </xf>
    <xf numFmtId="1" fontId="12" fillId="4" borderId="17" xfId="1" applyNumberFormat="1" applyFont="1" applyFill="1" applyBorder="1" applyAlignment="1">
      <alignment horizontal="center" vertical="center" readingOrder="1"/>
    </xf>
    <xf numFmtId="0" fontId="12" fillId="3" borderId="23" xfId="1" applyFont="1" applyFill="1" applyBorder="1" applyAlignment="1">
      <alignment horizontal="center" vertical="center" wrapText="1" readingOrder="1"/>
    </xf>
    <xf numFmtId="0" fontId="12" fillId="3" borderId="23" xfId="1" applyFont="1" applyFill="1" applyBorder="1" applyAlignment="1">
      <alignment horizontal="right" vertical="center" wrapText="1" readingOrder="1"/>
    </xf>
    <xf numFmtId="1" fontId="12" fillId="3" borderId="23" xfId="1" applyNumberFormat="1" applyFont="1" applyFill="1" applyBorder="1" applyAlignment="1">
      <alignment horizontal="center" vertical="center" readingOrder="1"/>
    </xf>
    <xf numFmtId="0" fontId="12" fillId="4" borderId="9" xfId="1" applyFont="1" applyFill="1" applyBorder="1" applyAlignment="1">
      <alignment horizontal="center" vertical="center" wrapText="1" readingOrder="1"/>
    </xf>
    <xf numFmtId="0" fontId="12" fillId="4" borderId="9" xfId="1" applyFont="1" applyFill="1" applyBorder="1" applyAlignment="1">
      <alignment horizontal="right" vertical="center" wrapText="1" readingOrder="1"/>
    </xf>
    <xf numFmtId="1" fontId="12" fillId="4" borderId="9" xfId="1" applyNumberFormat="1" applyFont="1" applyFill="1" applyBorder="1" applyAlignment="1">
      <alignment horizontal="center" vertical="center" readingOrder="1"/>
    </xf>
    <xf numFmtId="2" fontId="12" fillId="4" borderId="17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0" fontId="11" fillId="2" borderId="13" xfId="1" quotePrefix="1" applyFont="1" applyFill="1" applyBorder="1" applyAlignment="1">
      <alignment horizontal="center" vertical="center" wrapText="1" readingOrder="2"/>
    </xf>
    <xf numFmtId="0" fontId="11" fillId="2" borderId="22" xfId="1" quotePrefix="1" applyFont="1" applyFill="1" applyBorder="1" applyAlignment="1">
      <alignment horizontal="center" vertical="center" wrapText="1" readingOrder="2"/>
    </xf>
    <xf numFmtId="0" fontId="11" fillId="2" borderId="15" xfId="1" quotePrefix="1" applyFont="1" applyFill="1" applyBorder="1" applyAlignment="1">
      <alignment horizontal="center" vertical="center" wrapText="1" readingOrder="2"/>
    </xf>
    <xf numFmtId="0" fontId="11" fillId="2" borderId="47" xfId="1" quotePrefix="1" applyFont="1" applyFill="1" applyBorder="1" applyAlignment="1">
      <alignment horizontal="center" vertical="center" wrapText="1" readingOrder="2"/>
    </xf>
    <xf numFmtId="0" fontId="11" fillId="2" borderId="48" xfId="1" quotePrefix="1" applyFont="1" applyFill="1" applyBorder="1" applyAlignment="1">
      <alignment horizontal="center" vertical="center" wrapText="1" readingOrder="2"/>
    </xf>
    <xf numFmtId="0" fontId="11" fillId="2" borderId="49" xfId="1" quotePrefix="1" applyFont="1" applyFill="1" applyBorder="1" applyAlignment="1">
      <alignment horizontal="center" vertical="center" wrapText="1" readingOrder="2"/>
    </xf>
    <xf numFmtId="0" fontId="11" fillId="2" borderId="50" xfId="1" quotePrefix="1" applyFont="1" applyFill="1" applyBorder="1" applyAlignment="1">
      <alignment horizontal="center" vertical="center" wrapText="1" readingOrder="2"/>
    </xf>
    <xf numFmtId="0" fontId="11" fillId="2" borderId="10" xfId="1" quotePrefix="1" applyFont="1" applyFill="1" applyBorder="1" applyAlignment="1">
      <alignment horizontal="center" vertical="center" wrapText="1" readingOrder="2"/>
    </xf>
    <xf numFmtId="0" fontId="11" fillId="2" borderId="20" xfId="1" quotePrefix="1" applyFont="1" applyFill="1" applyBorder="1" applyAlignment="1">
      <alignment horizontal="center" vertical="center" wrapText="1" readingOrder="2"/>
    </xf>
    <xf numFmtId="0" fontId="11" fillId="2" borderId="51" xfId="1" quotePrefix="1" applyFont="1" applyFill="1" applyBorder="1" applyAlignment="1">
      <alignment horizontal="center" vertical="center" wrapText="1" readingOrder="2"/>
    </xf>
    <xf numFmtId="0" fontId="11" fillId="2" borderId="52" xfId="1" quotePrefix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29" xfId="1" quotePrefix="1" applyNumberFormat="1" applyFont="1" applyFill="1" applyBorder="1" applyAlignment="1">
      <alignment horizontal="center" vertical="center" wrapText="1" readingOrder="2"/>
    </xf>
    <xf numFmtId="0" fontId="11" fillId="2" borderId="26" xfId="1" quotePrefix="1" applyNumberFormat="1" applyFont="1" applyFill="1" applyBorder="1" applyAlignment="1">
      <alignment horizontal="center" vertical="center" wrapText="1" readingOrder="2"/>
    </xf>
    <xf numFmtId="0" fontId="11" fillId="2" borderId="30" xfId="1" quotePrefix="1" applyNumberFormat="1" applyFont="1" applyFill="1" applyBorder="1" applyAlignment="1">
      <alignment horizontal="center" vertical="center" wrapText="1" readingOrder="2"/>
    </xf>
    <xf numFmtId="0" fontId="11" fillId="2" borderId="21" xfId="1" applyFont="1" applyFill="1" applyBorder="1" applyAlignment="1">
      <alignment horizontal="center" vertical="center" wrapText="1" readingOrder="2"/>
    </xf>
    <xf numFmtId="0" fontId="11" fillId="2" borderId="20" xfId="1" applyFont="1" applyFill="1" applyBorder="1" applyAlignment="1">
      <alignment horizontal="center" vertical="center" wrapText="1" readingOrder="2"/>
    </xf>
    <xf numFmtId="0" fontId="11" fillId="2" borderId="33" xfId="1" quotePrefix="1" applyNumberFormat="1" applyFont="1" applyFill="1" applyBorder="1" applyAlignment="1">
      <alignment horizontal="center" vertical="center" wrapText="1" readingOrder="2"/>
    </xf>
    <xf numFmtId="0" fontId="11" fillId="2" borderId="34" xfId="1" applyFont="1" applyFill="1" applyBorder="1" applyAlignment="1">
      <alignment horizontal="center" vertical="center" wrapText="1" readingOrder="2"/>
    </xf>
    <xf numFmtId="0" fontId="11" fillId="2" borderId="35" xfId="1" applyFont="1" applyFill="1" applyBorder="1" applyAlignment="1">
      <alignment horizontal="center" vertical="center" wrapText="1" readingOrder="2"/>
    </xf>
    <xf numFmtId="0" fontId="11" fillId="2" borderId="39" xfId="1" applyFont="1" applyFill="1" applyBorder="1" applyAlignment="1">
      <alignment horizontal="center" vertical="center" wrapText="1" readingOrder="2"/>
    </xf>
    <xf numFmtId="0" fontId="11" fillId="2" borderId="40" xfId="1" applyFont="1" applyFill="1" applyBorder="1" applyAlignment="1">
      <alignment horizontal="center" vertical="center" wrapText="1" readingOrder="2"/>
    </xf>
    <xf numFmtId="0" fontId="11" fillId="2" borderId="41" xfId="1" applyFont="1" applyFill="1" applyBorder="1" applyAlignment="1">
      <alignment horizontal="center" vertical="center" wrapText="1" readingOrder="2"/>
    </xf>
    <xf numFmtId="0" fontId="11" fillId="2" borderId="27" xfId="1" quotePrefix="1" applyNumberFormat="1" applyFont="1" applyFill="1" applyBorder="1" applyAlignment="1">
      <alignment horizontal="center" vertical="center" wrapText="1" readingOrder="2"/>
    </xf>
    <xf numFmtId="0" fontId="11" fillId="2" borderId="28" xfId="1" quotePrefix="1" applyNumberFormat="1" applyFont="1" applyFill="1" applyBorder="1" applyAlignment="1">
      <alignment horizontal="center" vertical="center" wrapText="1" readingOrder="2"/>
    </xf>
    <xf numFmtId="0" fontId="11" fillId="2" borderId="13" xfId="1" quotePrefix="1" applyNumberFormat="1" applyFont="1" applyFill="1" applyBorder="1" applyAlignment="1">
      <alignment horizontal="center" vertical="center" wrapText="1" readingOrder="2"/>
    </xf>
    <xf numFmtId="0" fontId="11" fillId="2" borderId="10" xfId="1" quotePrefix="1" applyNumberFormat="1" applyFont="1" applyFill="1" applyBorder="1" applyAlignment="1">
      <alignment horizontal="center" vertical="center" wrapText="1" readingOrder="2"/>
    </xf>
    <xf numFmtId="0" fontId="11" fillId="2" borderId="22" xfId="1" applyFont="1" applyFill="1" applyBorder="1" applyAlignment="1">
      <alignment horizontal="center" vertical="center" wrapText="1" readingOrder="1"/>
    </xf>
    <xf numFmtId="0" fontId="11" fillId="2" borderId="20" xfId="1" applyFont="1" applyFill="1" applyBorder="1" applyAlignment="1">
      <alignment horizontal="center" vertical="center" wrapText="1" readingOrder="1"/>
    </xf>
    <xf numFmtId="0" fontId="11" fillId="2" borderId="11" xfId="1" applyFont="1" applyFill="1" applyBorder="1" applyAlignment="1">
      <alignment horizontal="center" vertical="center" wrapText="1" readingOrder="1"/>
    </xf>
    <xf numFmtId="0" fontId="11" fillId="2" borderId="16" xfId="1" quotePrefix="1" applyNumberFormat="1" applyFont="1" applyFill="1" applyBorder="1" applyAlignment="1">
      <alignment horizontal="center" vertical="center" wrapText="1" readingOrder="2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66675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32" t="s">
        <v>545</v>
      </c>
      <c r="B3" s="132"/>
      <c r="C3" s="132"/>
      <c r="D3" s="132"/>
    </row>
    <row r="4" spans="1:4" ht="30" customHeight="1" thickBot="1" x14ac:dyDescent="0.25">
      <c r="A4" s="133" t="s">
        <v>544</v>
      </c>
      <c r="B4" s="133"/>
      <c r="C4" s="133"/>
      <c r="D4" s="133"/>
    </row>
    <row r="5" spans="1:4" ht="33" customHeight="1" x14ac:dyDescent="0.2">
      <c r="A5" s="4" t="s">
        <v>48</v>
      </c>
      <c r="B5" s="3" t="s">
        <v>49</v>
      </c>
      <c r="C5" s="27" t="s">
        <v>50</v>
      </c>
      <c r="D5" s="28" t="s">
        <v>113</v>
      </c>
    </row>
    <row r="6" spans="1:4" ht="21" customHeight="1" x14ac:dyDescent="0.2">
      <c r="A6" s="33" t="s">
        <v>4</v>
      </c>
      <c r="B6" s="36" t="s">
        <v>510</v>
      </c>
      <c r="C6" s="37" t="s">
        <v>508</v>
      </c>
      <c r="D6" s="34" t="s">
        <v>4</v>
      </c>
    </row>
    <row r="7" spans="1:4" ht="21" customHeight="1" x14ac:dyDescent="0.2">
      <c r="A7" s="31" t="s">
        <v>56</v>
      </c>
      <c r="B7" s="38" t="s">
        <v>71</v>
      </c>
      <c r="C7" s="39" t="s">
        <v>61</v>
      </c>
      <c r="D7" s="29" t="s">
        <v>56</v>
      </c>
    </row>
    <row r="8" spans="1:4" ht="21" customHeight="1" x14ac:dyDescent="0.2">
      <c r="A8" s="31" t="s">
        <v>57</v>
      </c>
      <c r="B8" s="38" t="s">
        <v>59</v>
      </c>
      <c r="C8" s="39" t="s">
        <v>60</v>
      </c>
      <c r="D8" s="29" t="s">
        <v>57</v>
      </c>
    </row>
    <row r="9" spans="1:4" ht="21" customHeight="1" x14ac:dyDescent="0.2">
      <c r="A9" s="31" t="s">
        <v>58</v>
      </c>
      <c r="B9" s="38" t="s">
        <v>129</v>
      </c>
      <c r="C9" s="39" t="s">
        <v>128</v>
      </c>
      <c r="D9" s="29" t="s">
        <v>58</v>
      </c>
    </row>
    <row r="10" spans="1:4" ht="21" customHeight="1" x14ac:dyDescent="0.2">
      <c r="A10" s="33" t="s">
        <v>5</v>
      </c>
      <c r="B10" s="36" t="s">
        <v>511</v>
      </c>
      <c r="C10" s="37" t="s">
        <v>509</v>
      </c>
      <c r="D10" s="35" t="s">
        <v>5</v>
      </c>
    </row>
    <row r="11" spans="1:4" ht="21" customHeight="1" x14ac:dyDescent="0.2">
      <c r="A11" s="32" t="s">
        <v>64</v>
      </c>
      <c r="B11" s="40" t="s">
        <v>70</v>
      </c>
      <c r="C11" s="41" t="s">
        <v>69</v>
      </c>
      <c r="D11" s="30" t="s">
        <v>64</v>
      </c>
    </row>
    <row r="12" spans="1:4" ht="21" customHeight="1" x14ac:dyDescent="0.2">
      <c r="A12" s="32" t="s">
        <v>65</v>
      </c>
      <c r="B12" s="40" t="s">
        <v>74</v>
      </c>
      <c r="C12" s="41" t="s">
        <v>80</v>
      </c>
      <c r="D12" s="30" t="s">
        <v>65</v>
      </c>
    </row>
    <row r="13" spans="1:4" ht="21" customHeight="1" x14ac:dyDescent="0.2">
      <c r="A13" s="32" t="s">
        <v>66</v>
      </c>
      <c r="B13" s="40" t="s">
        <v>130</v>
      </c>
      <c r="C13" s="41" t="s">
        <v>131</v>
      </c>
      <c r="D13" s="30" t="s">
        <v>66</v>
      </c>
    </row>
    <row r="14" spans="1:4" ht="21" customHeight="1" x14ac:dyDescent="0.2">
      <c r="A14" s="32" t="s">
        <v>67</v>
      </c>
      <c r="B14" s="40" t="s">
        <v>72</v>
      </c>
      <c r="C14" s="41" t="s">
        <v>78</v>
      </c>
      <c r="D14" s="30" t="s">
        <v>67</v>
      </c>
    </row>
    <row r="15" spans="1:4" ht="21" customHeight="1" x14ac:dyDescent="0.2">
      <c r="A15" s="32" t="s">
        <v>68</v>
      </c>
      <c r="B15" s="40" t="s">
        <v>73</v>
      </c>
      <c r="C15" s="41" t="s">
        <v>79</v>
      </c>
      <c r="D15" s="30" t="s">
        <v>68</v>
      </c>
    </row>
    <row r="16" spans="1:4" ht="21" customHeight="1" x14ac:dyDescent="0.2">
      <c r="A16" s="32" t="s">
        <v>163</v>
      </c>
      <c r="B16" s="40" t="s">
        <v>165</v>
      </c>
      <c r="C16" s="41" t="s">
        <v>164</v>
      </c>
      <c r="D16" s="30" t="s">
        <v>163</v>
      </c>
    </row>
    <row r="17" spans="1:4" ht="21" customHeight="1" x14ac:dyDescent="0.2">
      <c r="A17" s="33" t="s">
        <v>6</v>
      </c>
      <c r="B17" s="36" t="s">
        <v>522</v>
      </c>
      <c r="C17" s="37" t="s">
        <v>523</v>
      </c>
      <c r="D17" s="35" t="s">
        <v>6</v>
      </c>
    </row>
    <row r="18" spans="1:4" ht="21" customHeight="1" x14ac:dyDescent="0.2">
      <c r="A18" s="33" t="s">
        <v>7</v>
      </c>
      <c r="B18" s="36" t="s">
        <v>75</v>
      </c>
      <c r="C18" s="37" t="s">
        <v>81</v>
      </c>
      <c r="D18" s="35" t="s">
        <v>7</v>
      </c>
    </row>
    <row r="19" spans="1:4" ht="21" customHeight="1" x14ac:dyDescent="0.2">
      <c r="A19" s="33" t="s">
        <v>12</v>
      </c>
      <c r="B19" s="36" t="s">
        <v>77</v>
      </c>
      <c r="C19" s="37" t="s">
        <v>76</v>
      </c>
      <c r="D19" s="35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A1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5" width="13.2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72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78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120</v>
      </c>
      <c r="B5" s="141" t="s">
        <v>140</v>
      </c>
      <c r="C5" s="52" t="s">
        <v>546</v>
      </c>
      <c r="D5" s="52" t="s">
        <v>524</v>
      </c>
      <c r="E5" s="52" t="s">
        <v>546</v>
      </c>
      <c r="F5" s="142" t="s">
        <v>144</v>
      </c>
      <c r="G5" s="143" t="s">
        <v>119</v>
      </c>
      <c r="L5" s="5"/>
      <c r="M5" s="5"/>
    </row>
    <row r="6" spans="1:13" ht="18" customHeight="1" x14ac:dyDescent="0.2">
      <c r="A6" s="135"/>
      <c r="B6" s="141"/>
      <c r="C6" s="80">
        <v>2015</v>
      </c>
      <c r="D6" s="80">
        <v>2016</v>
      </c>
      <c r="E6" s="80">
        <v>2016</v>
      </c>
      <c r="F6" s="142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2"/>
      <c r="G7" s="143"/>
      <c r="L7" s="5"/>
      <c r="M7" s="5"/>
    </row>
    <row r="8" spans="1:13" ht="20.100000000000001" customHeight="1" x14ac:dyDescent="0.2">
      <c r="A8" s="10">
        <v>1</v>
      </c>
      <c r="B8" s="25" t="s">
        <v>137</v>
      </c>
      <c r="C8" s="67">
        <v>55412.543169999997</v>
      </c>
      <c r="D8" s="67">
        <v>57845.130131999998</v>
      </c>
      <c r="E8" s="67">
        <v>44685.937702000003</v>
      </c>
      <c r="F8" s="55" t="s">
        <v>141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6" t="s">
        <v>138</v>
      </c>
      <c r="C9" s="68">
        <v>64242.549442000003</v>
      </c>
      <c r="D9" s="68">
        <v>50897.594152999998</v>
      </c>
      <c r="E9" s="68">
        <v>45813.127397999997</v>
      </c>
      <c r="F9" s="56" t="s">
        <v>142</v>
      </c>
      <c r="G9" s="11">
        <v>2</v>
      </c>
      <c r="L9" s="5"/>
      <c r="M9" s="5"/>
    </row>
    <row r="10" spans="1:13" ht="20.100000000000001" customHeight="1" thickBot="1" x14ac:dyDescent="0.25">
      <c r="A10" s="18">
        <v>3</v>
      </c>
      <c r="B10" s="53" t="s">
        <v>139</v>
      </c>
      <c r="C10" s="69">
        <v>37649.943323</v>
      </c>
      <c r="D10" s="69">
        <v>28207.966242999999</v>
      </c>
      <c r="E10" s="69">
        <v>23512.505767999999</v>
      </c>
      <c r="F10" s="57" t="s">
        <v>143</v>
      </c>
      <c r="G10" s="18">
        <v>3</v>
      </c>
      <c r="L10" s="5"/>
      <c r="M10" s="5"/>
    </row>
    <row r="11" spans="1:13" ht="19.5" customHeight="1" thickBot="1" x14ac:dyDescent="0.25">
      <c r="A11" s="21"/>
      <c r="B11" s="54" t="s">
        <v>91</v>
      </c>
      <c r="C11" s="70">
        <f t="shared" ref="C11:D11" si="0">SUM(C8:C10)</f>
        <v>157305.03593499999</v>
      </c>
      <c r="D11" s="70">
        <f t="shared" si="0"/>
        <v>136950.69052800001</v>
      </c>
      <c r="E11" s="70">
        <f>SUM(E8:E10)</f>
        <v>114011.57086800001</v>
      </c>
      <c r="F11" s="58" t="s">
        <v>1</v>
      </c>
      <c r="G11" s="24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5" width="13.2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73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79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120</v>
      </c>
      <c r="B5" s="141" t="s">
        <v>140</v>
      </c>
      <c r="C5" s="52" t="s">
        <v>546</v>
      </c>
      <c r="D5" s="52" t="s">
        <v>524</v>
      </c>
      <c r="E5" s="52" t="s">
        <v>546</v>
      </c>
      <c r="F5" s="142" t="s">
        <v>144</v>
      </c>
      <c r="G5" s="143" t="s">
        <v>119</v>
      </c>
      <c r="L5" s="5"/>
      <c r="M5" s="5"/>
    </row>
    <row r="6" spans="1:13" ht="18" customHeight="1" x14ac:dyDescent="0.2">
      <c r="A6" s="135"/>
      <c r="B6" s="141"/>
      <c r="C6" s="80">
        <v>2015</v>
      </c>
      <c r="D6" s="80">
        <v>2016</v>
      </c>
      <c r="E6" s="80">
        <v>2016</v>
      </c>
      <c r="F6" s="142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2"/>
      <c r="G7" s="143"/>
      <c r="L7" s="5"/>
      <c r="M7" s="5"/>
    </row>
    <row r="8" spans="1:13" ht="20.100000000000001" customHeight="1" x14ac:dyDescent="0.2">
      <c r="A8" s="10">
        <v>1</v>
      </c>
      <c r="B8" s="12" t="s">
        <v>145</v>
      </c>
      <c r="C8" s="67">
        <v>7949.7443860000003</v>
      </c>
      <c r="D8" s="67">
        <v>5313.6341929999999</v>
      </c>
      <c r="E8" s="67">
        <v>6477.1650099999997</v>
      </c>
      <c r="F8" s="14" t="s">
        <v>148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146</v>
      </c>
      <c r="C9" s="68">
        <v>41317.944818000004</v>
      </c>
      <c r="D9" s="68">
        <v>33065.264088000004</v>
      </c>
      <c r="E9" s="68">
        <v>28010.639788</v>
      </c>
      <c r="F9" s="15" t="s">
        <v>150</v>
      </c>
      <c r="G9" s="11">
        <v>2</v>
      </c>
      <c r="L9" s="5"/>
      <c r="M9" s="5"/>
    </row>
    <row r="10" spans="1:13" ht="20.100000000000001" customHeight="1" thickBot="1" x14ac:dyDescent="0.25">
      <c r="A10" s="18">
        <v>3</v>
      </c>
      <c r="B10" s="19" t="s">
        <v>147</v>
      </c>
      <c r="C10" s="69">
        <v>108037.346731</v>
      </c>
      <c r="D10" s="69">
        <v>98571.792247000005</v>
      </c>
      <c r="E10" s="69">
        <v>79523.766069999998</v>
      </c>
      <c r="F10" s="20" t="s">
        <v>149</v>
      </c>
      <c r="G10" s="18">
        <v>3</v>
      </c>
      <c r="L10" s="5"/>
      <c r="M10" s="5"/>
    </row>
    <row r="11" spans="1:13" ht="19.5" customHeight="1" thickBot="1" x14ac:dyDescent="0.25">
      <c r="A11" s="21"/>
      <c r="B11" s="22" t="s">
        <v>91</v>
      </c>
      <c r="C11" s="70">
        <f t="shared" ref="C11:D11" si="0">SUM(C8:C10)</f>
        <v>157305.03593499999</v>
      </c>
      <c r="D11" s="70">
        <f t="shared" si="0"/>
        <v>136950.69052800001</v>
      </c>
      <c r="E11" s="70">
        <f>SUM(E8:E10)</f>
        <v>114011.570868</v>
      </c>
      <c r="F11" s="23" t="s">
        <v>1</v>
      </c>
      <c r="G11" s="24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5" width="13.2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165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164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168</v>
      </c>
      <c r="B5" s="145" t="s">
        <v>169</v>
      </c>
      <c r="C5" s="52" t="s">
        <v>546</v>
      </c>
      <c r="D5" s="52" t="s">
        <v>524</v>
      </c>
      <c r="E5" s="52" t="s">
        <v>546</v>
      </c>
      <c r="F5" s="144" t="s">
        <v>167</v>
      </c>
      <c r="G5" s="143" t="s">
        <v>166</v>
      </c>
      <c r="L5" s="5"/>
      <c r="M5" s="5"/>
    </row>
    <row r="6" spans="1:13" ht="18" customHeight="1" x14ac:dyDescent="0.2">
      <c r="A6" s="135"/>
      <c r="B6" s="145"/>
      <c r="C6" s="80">
        <v>2015</v>
      </c>
      <c r="D6" s="80">
        <v>2016</v>
      </c>
      <c r="E6" s="80">
        <v>2016</v>
      </c>
      <c r="F6" s="144"/>
      <c r="G6" s="143"/>
      <c r="L6" s="5"/>
      <c r="M6" s="5"/>
    </row>
    <row r="7" spans="1:13" ht="18" customHeight="1" x14ac:dyDescent="0.2">
      <c r="A7" s="135"/>
      <c r="B7" s="145"/>
      <c r="C7" s="137" t="s">
        <v>92</v>
      </c>
      <c r="D7" s="138"/>
      <c r="E7" s="139"/>
      <c r="F7" s="144"/>
      <c r="G7" s="143"/>
      <c r="L7" s="5"/>
      <c r="M7" s="5"/>
    </row>
    <row r="8" spans="1:13" ht="20.100000000000001" customHeight="1" x14ac:dyDescent="0.2">
      <c r="A8" s="59" t="s">
        <v>187</v>
      </c>
      <c r="B8" s="77" t="s">
        <v>0</v>
      </c>
      <c r="C8" s="73">
        <f t="shared" ref="C8:D8" si="0">SUBTOTAL(9,C9:C17)</f>
        <v>100155.51702299999</v>
      </c>
      <c r="D8" s="73">
        <f t="shared" si="0"/>
        <v>87120.291262000013</v>
      </c>
      <c r="E8" s="73">
        <f>SUBTOTAL(9,E9:E17)</f>
        <v>73275.857369000005</v>
      </c>
      <c r="F8" s="76" t="s">
        <v>1</v>
      </c>
      <c r="G8" s="60" t="s">
        <v>170</v>
      </c>
      <c r="L8" s="5"/>
      <c r="M8" s="5"/>
    </row>
    <row r="9" spans="1:13" ht="20.100000000000001" customHeight="1" x14ac:dyDescent="0.2">
      <c r="A9" s="10"/>
      <c r="B9" s="25" t="s">
        <v>190</v>
      </c>
      <c r="C9" s="67">
        <v>57021.570951000002</v>
      </c>
      <c r="D9" s="67">
        <v>50107.433669999999</v>
      </c>
      <c r="E9" s="67">
        <v>39519.512294</v>
      </c>
      <c r="F9" s="55" t="s">
        <v>173</v>
      </c>
      <c r="G9" s="46"/>
      <c r="J9" s="79"/>
      <c r="K9" s="79"/>
      <c r="L9" s="5"/>
      <c r="M9" s="5"/>
    </row>
    <row r="10" spans="1:13" ht="20.100000000000001" customHeight="1" x14ac:dyDescent="0.2">
      <c r="A10" s="11"/>
      <c r="B10" s="26" t="s">
        <v>191</v>
      </c>
      <c r="C10" s="68">
        <v>31963.685828999998</v>
      </c>
      <c r="D10" s="68">
        <v>28793.649841999999</v>
      </c>
      <c r="E10" s="68">
        <v>26269.044567000001</v>
      </c>
      <c r="F10" s="56" t="s">
        <v>225</v>
      </c>
      <c r="G10" s="49"/>
      <c r="J10" s="79"/>
      <c r="K10" s="79"/>
      <c r="L10" s="5"/>
      <c r="M10" s="5"/>
    </row>
    <row r="11" spans="1:13" ht="20.100000000000001" customHeight="1" x14ac:dyDescent="0.2">
      <c r="A11" s="10"/>
      <c r="B11" s="25" t="s">
        <v>193</v>
      </c>
      <c r="C11" s="67">
        <v>4076.0524129999999</v>
      </c>
      <c r="D11" s="67">
        <v>2152.1024379999999</v>
      </c>
      <c r="E11" s="67">
        <v>2440.6601679999999</v>
      </c>
      <c r="F11" s="55" t="s">
        <v>466</v>
      </c>
      <c r="G11" s="46"/>
      <c r="J11" s="79"/>
      <c r="K11" s="79"/>
      <c r="L11" s="5"/>
      <c r="M11" s="5"/>
    </row>
    <row r="12" spans="1:13" ht="20.100000000000001" customHeight="1" x14ac:dyDescent="0.2">
      <c r="A12" s="11"/>
      <c r="B12" s="26" t="s">
        <v>192</v>
      </c>
      <c r="C12" s="68">
        <v>2160.401503</v>
      </c>
      <c r="D12" s="68">
        <v>2091.126749</v>
      </c>
      <c r="E12" s="68">
        <v>1726.0536460000001</v>
      </c>
      <c r="F12" s="56" t="s">
        <v>467</v>
      </c>
      <c r="G12" s="49"/>
      <c r="J12" s="79"/>
      <c r="K12" s="79"/>
      <c r="L12" s="5"/>
      <c r="M12" s="5"/>
    </row>
    <row r="13" spans="1:13" ht="20.100000000000001" customHeight="1" x14ac:dyDescent="0.2">
      <c r="A13" s="10"/>
      <c r="B13" s="25" t="s">
        <v>194</v>
      </c>
      <c r="C13" s="67">
        <v>1489.5061780000001</v>
      </c>
      <c r="D13" s="67">
        <v>1774.96351</v>
      </c>
      <c r="E13" s="67">
        <v>1179.753766</v>
      </c>
      <c r="F13" s="55" t="s">
        <v>465</v>
      </c>
      <c r="G13" s="46"/>
      <c r="J13" s="79"/>
      <c r="K13" s="79"/>
      <c r="L13" s="5"/>
      <c r="M13" s="5"/>
    </row>
    <row r="14" spans="1:13" ht="20.100000000000001" customHeight="1" x14ac:dyDescent="0.2">
      <c r="A14" s="11"/>
      <c r="B14" s="26" t="s">
        <v>197</v>
      </c>
      <c r="C14" s="68">
        <v>1879.175248</v>
      </c>
      <c r="D14" s="68">
        <v>1038.030929</v>
      </c>
      <c r="E14" s="68">
        <v>867.25731599999995</v>
      </c>
      <c r="F14" s="56" t="s">
        <v>468</v>
      </c>
      <c r="G14" s="49"/>
      <c r="J14" s="79"/>
      <c r="K14" s="79"/>
      <c r="L14" s="5"/>
      <c r="M14" s="5"/>
    </row>
    <row r="15" spans="1:13" ht="20.100000000000001" customHeight="1" x14ac:dyDescent="0.2">
      <c r="A15" s="10"/>
      <c r="B15" s="25" t="s">
        <v>195</v>
      </c>
      <c r="C15" s="67">
        <v>377.87396200000001</v>
      </c>
      <c r="D15" s="67">
        <v>376.54082899999997</v>
      </c>
      <c r="E15" s="67">
        <v>632.09702400000003</v>
      </c>
      <c r="F15" s="55" t="s">
        <v>537</v>
      </c>
      <c r="G15" s="46"/>
      <c r="J15" s="79"/>
      <c r="K15" s="79"/>
      <c r="L15" s="5"/>
      <c r="M15" s="5"/>
    </row>
    <row r="16" spans="1:13" ht="20.100000000000001" customHeight="1" x14ac:dyDescent="0.2">
      <c r="A16" s="11"/>
      <c r="B16" s="26" t="s">
        <v>196</v>
      </c>
      <c r="C16" s="68">
        <v>720.30186500000002</v>
      </c>
      <c r="D16" s="68">
        <v>726.45097099999998</v>
      </c>
      <c r="E16" s="68">
        <v>546.34189500000002</v>
      </c>
      <c r="F16" s="56" t="s">
        <v>469</v>
      </c>
      <c r="G16" s="49"/>
      <c r="J16" s="79"/>
      <c r="K16" s="79"/>
      <c r="L16" s="5"/>
      <c r="M16" s="5"/>
    </row>
    <row r="17" spans="1:13" ht="20.100000000000001" customHeight="1" x14ac:dyDescent="0.2">
      <c r="A17" s="10"/>
      <c r="B17" s="25" t="s">
        <v>198</v>
      </c>
      <c r="C17" s="67">
        <v>466.949074</v>
      </c>
      <c r="D17" s="67">
        <v>59.992324000000004</v>
      </c>
      <c r="E17" s="67">
        <v>95.136692999999994</v>
      </c>
      <c r="F17" s="55" t="s">
        <v>538</v>
      </c>
      <c r="G17" s="46"/>
      <c r="J17" s="79"/>
      <c r="K17" s="79"/>
      <c r="L17" s="5"/>
      <c r="M17" s="5"/>
    </row>
    <row r="18" spans="1:13" ht="20.100000000000001" customHeight="1" x14ac:dyDescent="0.2">
      <c r="A18" s="59" t="s">
        <v>188</v>
      </c>
      <c r="B18" s="77" t="s">
        <v>0</v>
      </c>
      <c r="C18" s="73">
        <f t="shared" ref="C18:D18" si="1">SUBTOTAL(9,C19:C31)</f>
        <v>26686.015532000005</v>
      </c>
      <c r="D18" s="73">
        <f t="shared" si="1"/>
        <v>25157.485250999995</v>
      </c>
      <c r="E18" s="73">
        <f>SUBTOTAL(9,E19:E31)</f>
        <v>19705.277724</v>
      </c>
      <c r="F18" s="76" t="s">
        <v>1</v>
      </c>
      <c r="G18" s="60" t="s">
        <v>171</v>
      </c>
      <c r="L18" s="5"/>
      <c r="M18" s="5"/>
    </row>
    <row r="19" spans="1:13" ht="20.100000000000001" customHeight="1" x14ac:dyDescent="0.2">
      <c r="A19" s="11"/>
      <c r="B19" s="26" t="s">
        <v>199</v>
      </c>
      <c r="C19" s="68">
        <v>12208.019414</v>
      </c>
      <c r="D19" s="68">
        <v>12064.791974</v>
      </c>
      <c r="E19" s="68">
        <v>8862.0970010000001</v>
      </c>
      <c r="F19" s="56" t="s">
        <v>174</v>
      </c>
      <c r="G19" s="49"/>
      <c r="L19" s="5"/>
      <c r="M19" s="5"/>
    </row>
    <row r="20" spans="1:13" ht="20.100000000000001" customHeight="1" x14ac:dyDescent="0.2">
      <c r="A20" s="10"/>
      <c r="B20" s="25" t="s">
        <v>200</v>
      </c>
      <c r="C20" s="67">
        <v>7694.7365890000001</v>
      </c>
      <c r="D20" s="67">
        <v>6711.3065420000003</v>
      </c>
      <c r="E20" s="67">
        <v>5856.1763250000004</v>
      </c>
      <c r="F20" s="55" t="s">
        <v>226</v>
      </c>
      <c r="G20" s="46"/>
      <c r="L20" s="5"/>
      <c r="M20" s="5"/>
    </row>
    <row r="21" spans="1:13" ht="20.100000000000001" customHeight="1" x14ac:dyDescent="0.2">
      <c r="A21" s="11"/>
      <c r="B21" s="26" t="s">
        <v>201</v>
      </c>
      <c r="C21" s="68">
        <v>4017.5842080000002</v>
      </c>
      <c r="D21" s="68">
        <v>3495.6161550000002</v>
      </c>
      <c r="E21" s="68">
        <v>2881.5484459999998</v>
      </c>
      <c r="F21" s="56" t="s">
        <v>175</v>
      </c>
      <c r="G21" s="49"/>
      <c r="L21" s="5"/>
      <c r="M21" s="5"/>
    </row>
    <row r="22" spans="1:13" ht="20.100000000000001" customHeight="1" x14ac:dyDescent="0.2">
      <c r="A22" s="10"/>
      <c r="B22" s="25" t="s">
        <v>202</v>
      </c>
      <c r="C22" s="67">
        <v>1142.8565590000001</v>
      </c>
      <c r="D22" s="67">
        <v>1232.5937879999999</v>
      </c>
      <c r="E22" s="67">
        <v>907.46928100000002</v>
      </c>
      <c r="F22" s="55" t="s">
        <v>176</v>
      </c>
      <c r="G22" s="46"/>
      <c r="L22" s="5"/>
      <c r="M22" s="5"/>
    </row>
    <row r="23" spans="1:13" ht="20.100000000000001" customHeight="1" x14ac:dyDescent="0.2">
      <c r="A23" s="11"/>
      <c r="B23" s="26" t="s">
        <v>203</v>
      </c>
      <c r="C23" s="68">
        <v>605.13111300000003</v>
      </c>
      <c r="D23" s="68">
        <v>597.71318099999996</v>
      </c>
      <c r="E23" s="68">
        <v>437.14031699999998</v>
      </c>
      <c r="F23" s="56" t="s">
        <v>177</v>
      </c>
      <c r="G23" s="49"/>
      <c r="L23" s="5"/>
      <c r="M23" s="5"/>
    </row>
    <row r="24" spans="1:13" ht="20.100000000000001" customHeight="1" x14ac:dyDescent="0.2">
      <c r="A24" s="10"/>
      <c r="B24" s="25" t="s">
        <v>204</v>
      </c>
      <c r="C24" s="67">
        <v>585.60246900000004</v>
      </c>
      <c r="D24" s="67">
        <v>575.45981800000004</v>
      </c>
      <c r="E24" s="67">
        <v>405.42657100000002</v>
      </c>
      <c r="F24" s="55" t="s">
        <v>178</v>
      </c>
      <c r="G24" s="46"/>
      <c r="L24" s="5"/>
      <c r="M24" s="5"/>
    </row>
    <row r="25" spans="1:13" ht="20.100000000000001" customHeight="1" x14ac:dyDescent="0.2">
      <c r="A25" s="11"/>
      <c r="B25" s="26" t="s">
        <v>205</v>
      </c>
      <c r="C25" s="68">
        <v>191.41609700000001</v>
      </c>
      <c r="D25" s="68">
        <v>221.27991900000001</v>
      </c>
      <c r="E25" s="68">
        <v>171.54375999999999</v>
      </c>
      <c r="F25" s="56" t="s">
        <v>179</v>
      </c>
      <c r="G25" s="49"/>
      <c r="L25" s="5"/>
      <c r="M25" s="5"/>
    </row>
    <row r="26" spans="1:13" ht="20.100000000000001" customHeight="1" x14ac:dyDescent="0.2">
      <c r="A26" s="10"/>
      <c r="B26" s="25" t="s">
        <v>206</v>
      </c>
      <c r="C26" s="67">
        <v>158.71322699999999</v>
      </c>
      <c r="D26" s="67">
        <v>147.51587000000001</v>
      </c>
      <c r="E26" s="67">
        <v>106.641492</v>
      </c>
      <c r="F26" s="55" t="s">
        <v>180</v>
      </c>
      <c r="G26" s="46"/>
      <c r="L26" s="5"/>
      <c r="M26" s="5"/>
    </row>
    <row r="27" spans="1:13" ht="20.100000000000001" customHeight="1" x14ac:dyDescent="0.2">
      <c r="A27" s="11"/>
      <c r="B27" s="26" t="s">
        <v>207</v>
      </c>
      <c r="C27" s="68">
        <v>81.955855999999997</v>
      </c>
      <c r="D27" s="68">
        <v>111.208004</v>
      </c>
      <c r="E27" s="68">
        <v>77.234531000000004</v>
      </c>
      <c r="F27" s="56" t="s">
        <v>181</v>
      </c>
      <c r="G27" s="49"/>
      <c r="L27" s="5"/>
      <c r="M27" s="5"/>
    </row>
    <row r="28" spans="1:13" ht="20.100000000000001" customHeight="1" x14ac:dyDescent="0.2">
      <c r="A28" s="10"/>
      <c r="B28" s="25" t="s">
        <v>208</v>
      </c>
      <c r="C28" s="67">
        <v>0</v>
      </c>
      <c r="D28" s="67">
        <v>0</v>
      </c>
      <c r="E28" s="67">
        <v>0</v>
      </c>
      <c r="F28" s="55" t="s">
        <v>182</v>
      </c>
      <c r="G28" s="46"/>
      <c r="L28" s="5"/>
      <c r="M28" s="5"/>
    </row>
    <row r="29" spans="1:13" ht="20.100000000000001" customHeight="1" x14ac:dyDescent="0.2">
      <c r="A29" s="11"/>
      <c r="B29" s="26" t="s">
        <v>209</v>
      </c>
      <c r="C29" s="68">
        <v>0</v>
      </c>
      <c r="D29" s="68">
        <v>0</v>
      </c>
      <c r="E29" s="68">
        <v>0</v>
      </c>
      <c r="F29" s="56" t="s">
        <v>183</v>
      </c>
      <c r="G29" s="49"/>
      <c r="L29" s="5"/>
      <c r="M29" s="5"/>
    </row>
    <row r="30" spans="1:13" ht="20.100000000000001" customHeight="1" x14ac:dyDescent="0.2">
      <c r="A30" s="10"/>
      <c r="B30" s="25" t="s">
        <v>210</v>
      </c>
      <c r="C30" s="67">
        <v>0</v>
      </c>
      <c r="D30" s="67">
        <v>0</v>
      </c>
      <c r="E30" s="67">
        <v>0</v>
      </c>
      <c r="F30" s="55" t="s">
        <v>184</v>
      </c>
      <c r="G30" s="46"/>
      <c r="L30" s="5"/>
      <c r="M30" s="5"/>
    </row>
    <row r="31" spans="1:13" ht="20.100000000000001" customHeight="1" x14ac:dyDescent="0.2">
      <c r="A31" s="11"/>
      <c r="B31" s="26" t="s">
        <v>211</v>
      </c>
      <c r="C31" s="68">
        <v>0</v>
      </c>
      <c r="D31" s="68">
        <v>0</v>
      </c>
      <c r="E31" s="68">
        <v>0</v>
      </c>
      <c r="F31" s="56" t="s">
        <v>185</v>
      </c>
      <c r="G31" s="49"/>
      <c r="L31" s="5"/>
      <c r="M31" s="5"/>
    </row>
    <row r="32" spans="1:13" ht="20.100000000000001" customHeight="1" x14ac:dyDescent="0.2">
      <c r="A32" s="59" t="s">
        <v>189</v>
      </c>
      <c r="B32" s="77" t="s">
        <v>0</v>
      </c>
      <c r="C32" s="73">
        <f t="shared" ref="C32:D32" si="2">SUBTOTAL(9,C33:C46)</f>
        <v>30463.503379999995</v>
      </c>
      <c r="D32" s="73">
        <f t="shared" si="2"/>
        <v>24672.914015000002</v>
      </c>
      <c r="E32" s="73">
        <f>SUBTOTAL(9,E33:E46)</f>
        <v>21030.435774999998</v>
      </c>
      <c r="F32" s="76" t="s">
        <v>1</v>
      </c>
      <c r="G32" s="60" t="s">
        <v>172</v>
      </c>
      <c r="L32" s="5"/>
      <c r="M32" s="5"/>
    </row>
    <row r="33" spans="1:13" ht="20.100000000000001" customHeight="1" x14ac:dyDescent="0.2">
      <c r="A33" s="10"/>
      <c r="B33" s="25" t="s">
        <v>212</v>
      </c>
      <c r="C33" s="67">
        <v>12591.510724</v>
      </c>
      <c r="D33" s="67">
        <v>10884.302107</v>
      </c>
      <c r="E33" s="67">
        <v>9554.4363819999999</v>
      </c>
      <c r="F33" s="55" t="s">
        <v>470</v>
      </c>
      <c r="G33" s="46"/>
      <c r="I33" s="79"/>
      <c r="J33" s="79"/>
      <c r="K33" s="79"/>
      <c r="L33" s="5"/>
      <c r="M33" s="5"/>
    </row>
    <row r="34" spans="1:13" ht="20.100000000000001" customHeight="1" x14ac:dyDescent="0.2">
      <c r="A34" s="11"/>
      <c r="B34" s="26" t="s">
        <v>213</v>
      </c>
      <c r="C34" s="68">
        <v>12638.386869</v>
      </c>
      <c r="D34" s="68">
        <v>9116.5787610000007</v>
      </c>
      <c r="E34" s="68">
        <v>6778.6080009999996</v>
      </c>
      <c r="F34" s="56" t="s">
        <v>507</v>
      </c>
      <c r="G34" s="49"/>
      <c r="I34" s="79"/>
      <c r="J34" s="79"/>
      <c r="K34" s="79"/>
      <c r="L34" s="5"/>
      <c r="M34" s="5"/>
    </row>
    <row r="35" spans="1:13" ht="20.100000000000001" customHeight="1" x14ac:dyDescent="0.2">
      <c r="A35" s="10"/>
      <c r="B35" s="25" t="s">
        <v>214</v>
      </c>
      <c r="C35" s="67">
        <v>5028.5860499999999</v>
      </c>
      <c r="D35" s="67">
        <v>4519.257337</v>
      </c>
      <c r="E35" s="67">
        <v>4624.0157019999997</v>
      </c>
      <c r="F35" s="55" t="s">
        <v>186</v>
      </c>
      <c r="G35" s="46"/>
      <c r="I35" s="79"/>
      <c r="J35" s="79"/>
      <c r="K35" s="79"/>
      <c r="L35" s="5"/>
      <c r="M35" s="5"/>
    </row>
    <row r="36" spans="1:13" ht="20.100000000000001" customHeight="1" x14ac:dyDescent="0.2">
      <c r="A36" s="11"/>
      <c r="B36" s="26" t="s">
        <v>216</v>
      </c>
      <c r="C36" s="68">
        <v>35.325054000000002</v>
      </c>
      <c r="D36" s="68">
        <v>51.947311999999997</v>
      </c>
      <c r="E36" s="68">
        <v>26.866205999999998</v>
      </c>
      <c r="F36" s="56" t="s">
        <v>471</v>
      </c>
      <c r="G36" s="49"/>
      <c r="I36" s="79"/>
      <c r="J36" s="79"/>
      <c r="K36" s="79"/>
      <c r="L36" s="5"/>
      <c r="M36" s="5"/>
    </row>
    <row r="37" spans="1:13" ht="20.100000000000001" customHeight="1" x14ac:dyDescent="0.2">
      <c r="A37" s="10"/>
      <c r="B37" s="25" t="s">
        <v>217</v>
      </c>
      <c r="C37" s="67">
        <v>10.823835000000001</v>
      </c>
      <c r="D37" s="67">
        <v>22.960384000000001</v>
      </c>
      <c r="E37" s="67">
        <v>17.907214</v>
      </c>
      <c r="F37" s="55" t="s">
        <v>229</v>
      </c>
      <c r="G37" s="46"/>
      <c r="I37" s="79"/>
      <c r="J37" s="79"/>
      <c r="K37" s="79"/>
      <c r="L37" s="5"/>
      <c r="M37" s="5"/>
    </row>
    <row r="38" spans="1:13" ht="20.100000000000001" customHeight="1" x14ac:dyDescent="0.2">
      <c r="A38" s="11"/>
      <c r="B38" s="26" t="s">
        <v>566</v>
      </c>
      <c r="C38" s="68">
        <v>17.063003999999999</v>
      </c>
      <c r="D38" s="68">
        <v>20.421925000000002</v>
      </c>
      <c r="E38" s="68">
        <v>10.580238</v>
      </c>
      <c r="F38" s="56" t="s">
        <v>230</v>
      </c>
      <c r="G38" s="49"/>
      <c r="I38" s="79"/>
      <c r="J38" s="79"/>
      <c r="K38" s="79"/>
      <c r="L38" s="5"/>
      <c r="M38" s="5"/>
    </row>
    <row r="39" spans="1:13" ht="20.100000000000001" customHeight="1" x14ac:dyDescent="0.2">
      <c r="A39" s="10"/>
      <c r="B39" s="25" t="s">
        <v>218</v>
      </c>
      <c r="C39" s="67">
        <v>12.020407000000001</v>
      </c>
      <c r="D39" s="67">
        <v>14.965873999999999</v>
      </c>
      <c r="E39" s="67">
        <v>7.6603180000000002</v>
      </c>
      <c r="F39" s="55" t="s">
        <v>472</v>
      </c>
      <c r="G39" s="46"/>
      <c r="I39" s="79"/>
      <c r="J39" s="79"/>
      <c r="K39" s="79"/>
      <c r="L39" s="5"/>
      <c r="M39" s="5"/>
    </row>
    <row r="40" spans="1:13" ht="20.100000000000001" customHeight="1" x14ac:dyDescent="0.2">
      <c r="A40" s="11"/>
      <c r="B40" s="26" t="s">
        <v>219</v>
      </c>
      <c r="C40" s="68">
        <v>10.931863999999999</v>
      </c>
      <c r="D40" s="68">
        <v>9.4039850000000005</v>
      </c>
      <c r="E40" s="68">
        <v>6.1877180000000003</v>
      </c>
      <c r="F40" s="56" t="s">
        <v>567</v>
      </c>
      <c r="G40" s="49"/>
      <c r="I40" s="79"/>
      <c r="J40" s="79"/>
      <c r="K40" s="79"/>
      <c r="L40" s="5"/>
      <c r="M40" s="5"/>
    </row>
    <row r="41" spans="1:13" ht="20.100000000000001" customHeight="1" x14ac:dyDescent="0.2">
      <c r="A41" s="10"/>
      <c r="B41" s="25" t="s">
        <v>220</v>
      </c>
      <c r="C41" s="67">
        <v>2.590363</v>
      </c>
      <c r="D41" s="67">
        <v>4.1883350000000004</v>
      </c>
      <c r="E41" s="67">
        <v>2.1872549999999999</v>
      </c>
      <c r="F41" s="55" t="s">
        <v>475</v>
      </c>
      <c r="G41" s="46"/>
      <c r="I41" s="79"/>
      <c r="J41" s="79"/>
      <c r="K41" s="79"/>
      <c r="L41" s="5"/>
      <c r="M41" s="5"/>
    </row>
    <row r="42" spans="1:13" ht="20.100000000000001" customHeight="1" x14ac:dyDescent="0.2">
      <c r="A42" s="11"/>
      <c r="B42" s="26" t="s">
        <v>221</v>
      </c>
      <c r="C42" s="68">
        <v>59.420442999999999</v>
      </c>
      <c r="D42" s="68">
        <v>4.226979</v>
      </c>
      <c r="E42" s="68">
        <v>1.352231</v>
      </c>
      <c r="F42" s="56" t="s">
        <v>539</v>
      </c>
      <c r="G42" s="49"/>
      <c r="I42" s="79"/>
      <c r="J42" s="79"/>
      <c r="K42" s="79"/>
      <c r="L42" s="5"/>
      <c r="M42" s="5"/>
    </row>
    <row r="43" spans="1:13" ht="20.100000000000001" customHeight="1" x14ac:dyDescent="0.2">
      <c r="A43" s="10"/>
      <c r="B43" s="25" t="s">
        <v>222</v>
      </c>
      <c r="C43" s="67">
        <v>0.59127300000000005</v>
      </c>
      <c r="D43" s="67">
        <v>0.26435900000000001</v>
      </c>
      <c r="E43" s="67">
        <v>0.210232</v>
      </c>
      <c r="F43" s="55" t="s">
        <v>474</v>
      </c>
      <c r="G43" s="46"/>
      <c r="I43" s="79"/>
      <c r="J43" s="79"/>
      <c r="K43" s="79"/>
      <c r="L43" s="5"/>
      <c r="M43" s="5"/>
    </row>
    <row r="44" spans="1:13" ht="20.100000000000001" customHeight="1" x14ac:dyDescent="0.2">
      <c r="A44" s="11"/>
      <c r="B44" s="26" t="s">
        <v>223</v>
      </c>
      <c r="C44" s="68">
        <v>0.19209999999999999</v>
      </c>
      <c r="D44" s="68">
        <v>0.265768</v>
      </c>
      <c r="E44" s="68">
        <v>0.201853</v>
      </c>
      <c r="F44" s="56" t="s">
        <v>473</v>
      </c>
      <c r="G44" s="49"/>
      <c r="I44" s="79"/>
      <c r="J44" s="79"/>
      <c r="K44" s="79"/>
      <c r="L44" s="5"/>
      <c r="M44" s="5"/>
    </row>
    <row r="45" spans="1:13" ht="20.100000000000001" customHeight="1" x14ac:dyDescent="0.2">
      <c r="A45" s="10"/>
      <c r="B45" s="25" t="s">
        <v>224</v>
      </c>
      <c r="C45" s="67">
        <v>0.15767999999999999</v>
      </c>
      <c r="D45" s="67">
        <v>0.33893400000000001</v>
      </c>
      <c r="E45" s="67">
        <v>0.131191</v>
      </c>
      <c r="F45" s="55" t="s">
        <v>227</v>
      </c>
      <c r="G45" s="46"/>
      <c r="I45" s="79"/>
      <c r="J45" s="79"/>
      <c r="K45" s="79"/>
      <c r="L45" s="5"/>
      <c r="M45" s="5"/>
    </row>
    <row r="46" spans="1:13" ht="20.100000000000001" customHeight="1" thickBot="1" x14ac:dyDescent="0.25">
      <c r="A46" s="11"/>
      <c r="B46" s="26" t="s">
        <v>215</v>
      </c>
      <c r="C46" s="68">
        <v>55.903714000000001</v>
      </c>
      <c r="D46" s="68">
        <v>23.791955000000002</v>
      </c>
      <c r="E46" s="68">
        <v>9.1233999999999996E-2</v>
      </c>
      <c r="F46" s="56" t="s">
        <v>228</v>
      </c>
      <c r="G46" s="49"/>
      <c r="I46" s="79"/>
      <c r="J46" s="79"/>
      <c r="K46" s="79"/>
      <c r="L46" s="5"/>
      <c r="M46" s="5"/>
    </row>
    <row r="47" spans="1:13" ht="19.5" customHeight="1" thickBot="1" x14ac:dyDescent="0.25">
      <c r="A47" s="21"/>
      <c r="B47" s="54" t="s">
        <v>91</v>
      </c>
      <c r="C47" s="70">
        <f t="shared" ref="C47:D47" si="3">SUBTOTAL(9,C8:C46)</f>
        <v>157305.03593499996</v>
      </c>
      <c r="D47" s="70">
        <f t="shared" si="3"/>
        <v>136950.69052800001</v>
      </c>
      <c r="E47" s="70">
        <f>SUBTOTAL(9,E8:E46)</f>
        <v>114011.570868</v>
      </c>
      <c r="F47" s="58" t="s">
        <v>1</v>
      </c>
      <c r="G47" s="24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14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2" t="s">
        <v>83</v>
      </c>
    </row>
    <row r="2" spans="1:8" ht="45" customHeight="1" x14ac:dyDescent="0.2">
      <c r="G2" s="42"/>
    </row>
    <row r="3" spans="1:8" ht="30" customHeight="1" x14ac:dyDescent="0.2">
      <c r="A3" s="136" t="s">
        <v>522</v>
      </c>
      <c r="B3" s="136"/>
      <c r="C3" s="136"/>
      <c r="D3" s="136"/>
      <c r="E3" s="136"/>
      <c r="F3" s="136"/>
    </row>
    <row r="4" spans="1:8" ht="30" customHeight="1" x14ac:dyDescent="0.2">
      <c r="A4" s="136" t="s">
        <v>523</v>
      </c>
      <c r="B4" s="136"/>
      <c r="C4" s="136"/>
      <c r="D4" s="136"/>
      <c r="E4" s="136"/>
      <c r="F4" s="136"/>
    </row>
    <row r="5" spans="1:8" ht="36" customHeight="1" x14ac:dyDescent="0.2">
      <c r="A5" s="7"/>
      <c r="B5" s="134"/>
      <c r="C5" s="135"/>
      <c r="D5" s="43" t="s">
        <v>54</v>
      </c>
      <c r="E5" s="43" t="s">
        <v>63</v>
      </c>
      <c r="F5" s="44" t="s">
        <v>151</v>
      </c>
    </row>
    <row r="6" spans="1:8" ht="15.75" customHeight="1" x14ac:dyDescent="0.2">
      <c r="A6" s="7" t="s">
        <v>23</v>
      </c>
      <c r="B6" s="134" t="s">
        <v>513</v>
      </c>
      <c r="C6" s="135"/>
      <c r="D6" s="16" t="s">
        <v>55</v>
      </c>
      <c r="E6" s="16" t="s">
        <v>62</v>
      </c>
      <c r="F6" s="147" t="s">
        <v>152</v>
      </c>
    </row>
    <row r="7" spans="1:8" ht="18" customHeight="1" x14ac:dyDescent="0.2">
      <c r="A7" s="7" t="s">
        <v>25</v>
      </c>
      <c r="B7" s="134" t="s">
        <v>512</v>
      </c>
      <c r="C7" s="135"/>
      <c r="D7" s="146" t="s">
        <v>92</v>
      </c>
      <c r="E7" s="146"/>
      <c r="F7" s="148"/>
    </row>
    <row r="8" spans="1:8" ht="18" customHeight="1" x14ac:dyDescent="0.2">
      <c r="A8" s="10">
        <v>2015</v>
      </c>
      <c r="B8" s="45" t="s">
        <v>518</v>
      </c>
      <c r="C8" s="10" t="s">
        <v>514</v>
      </c>
      <c r="D8" s="71">
        <v>47741.594534000003</v>
      </c>
      <c r="E8" s="71">
        <v>163877.35836300001</v>
      </c>
      <c r="F8" s="47">
        <f>D8/E8*100</f>
        <v>29.132514101337282</v>
      </c>
    </row>
    <row r="9" spans="1:8" ht="18" customHeight="1" x14ac:dyDescent="0.2">
      <c r="A9" s="11">
        <v>2015</v>
      </c>
      <c r="B9" s="48" t="s">
        <v>519</v>
      </c>
      <c r="C9" s="11" t="s">
        <v>515</v>
      </c>
      <c r="D9" s="72">
        <v>48081.377439999997</v>
      </c>
      <c r="E9" s="72">
        <v>169645.14038500001</v>
      </c>
      <c r="F9" s="50">
        <f t="shared" ref="F9:F13" si="0">D9/E9*100</f>
        <v>28.342325238955883</v>
      </c>
    </row>
    <row r="10" spans="1:8" ht="18" customHeight="1" x14ac:dyDescent="0.2">
      <c r="A10" s="10">
        <v>2015</v>
      </c>
      <c r="B10" s="45" t="s">
        <v>520</v>
      </c>
      <c r="C10" s="10" t="s">
        <v>516</v>
      </c>
      <c r="D10" s="71">
        <v>46165.672947999999</v>
      </c>
      <c r="E10" s="71">
        <v>157305.03593499999</v>
      </c>
      <c r="F10" s="47">
        <f t="shared" si="0"/>
        <v>29.347867138262579</v>
      </c>
    </row>
    <row r="11" spans="1:8" ht="18" customHeight="1" x14ac:dyDescent="0.2">
      <c r="A11" s="11">
        <v>2015</v>
      </c>
      <c r="B11" s="48" t="s">
        <v>521</v>
      </c>
      <c r="C11" s="11" t="s">
        <v>517</v>
      </c>
      <c r="D11" s="72">
        <v>47912.432640999999</v>
      </c>
      <c r="E11" s="72">
        <v>164205.82884900001</v>
      </c>
      <c r="F11" s="50">
        <f t="shared" si="0"/>
        <v>29.17827763901073</v>
      </c>
    </row>
    <row r="12" spans="1:8" ht="18" customHeight="1" x14ac:dyDescent="0.2">
      <c r="A12" s="83">
        <v>2016</v>
      </c>
      <c r="B12" s="84" t="s">
        <v>518</v>
      </c>
      <c r="C12" s="83" t="s">
        <v>514</v>
      </c>
      <c r="D12" s="85">
        <v>41972.662300000004</v>
      </c>
      <c r="E12" s="86">
        <v>140500.49389400001</v>
      </c>
      <c r="F12" s="87">
        <f t="shared" si="0"/>
        <v>29.873675982709425</v>
      </c>
    </row>
    <row r="13" spans="1:8" ht="18" customHeight="1" x14ac:dyDescent="0.2">
      <c r="A13" s="113">
        <v>2016</v>
      </c>
      <c r="B13" s="114" t="s">
        <v>519</v>
      </c>
      <c r="C13" s="113" t="s">
        <v>515</v>
      </c>
      <c r="D13" s="115">
        <v>45387.213857000002</v>
      </c>
      <c r="E13" s="109">
        <v>136950.69052800001</v>
      </c>
      <c r="F13" s="116">
        <f t="shared" si="0"/>
        <v>33.141281494831489</v>
      </c>
    </row>
    <row r="14" spans="1:8" ht="18" customHeight="1" thickBot="1" x14ac:dyDescent="0.25">
      <c r="A14" s="117">
        <v>2016</v>
      </c>
      <c r="B14" s="118" t="s">
        <v>520</v>
      </c>
      <c r="C14" s="117" t="s">
        <v>516</v>
      </c>
      <c r="D14" s="119">
        <v>41285.113270000002</v>
      </c>
      <c r="E14" s="119">
        <v>114011.570868</v>
      </c>
      <c r="F14" s="120">
        <f t="shared" ref="F14" si="1">D14/E14*100</f>
        <v>36.211336231652282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2" t="s">
        <v>83</v>
      </c>
    </row>
    <row r="2" spans="1:6" ht="45" customHeight="1" x14ac:dyDescent="0.2">
      <c r="E2" s="42"/>
    </row>
    <row r="3" spans="1:6" ht="30" customHeight="1" x14ac:dyDescent="0.2">
      <c r="A3" s="136" t="s">
        <v>75</v>
      </c>
      <c r="B3" s="136"/>
      <c r="C3" s="136"/>
      <c r="D3" s="136"/>
    </row>
    <row r="4" spans="1:6" ht="30" customHeight="1" x14ac:dyDescent="0.2">
      <c r="A4" s="136" t="s">
        <v>81</v>
      </c>
      <c r="B4" s="136"/>
      <c r="C4" s="136"/>
      <c r="D4" s="136"/>
    </row>
    <row r="5" spans="1:6" ht="36" customHeight="1" x14ac:dyDescent="0.2">
      <c r="A5" s="7"/>
      <c r="B5" s="43" t="s">
        <v>54</v>
      </c>
      <c r="C5" s="43" t="s">
        <v>63</v>
      </c>
      <c r="D5" s="44" t="s">
        <v>151</v>
      </c>
    </row>
    <row r="6" spans="1:6" ht="15.75" customHeight="1" x14ac:dyDescent="0.2">
      <c r="A6" s="7" t="s">
        <v>23</v>
      </c>
      <c r="B6" s="16" t="s">
        <v>55</v>
      </c>
      <c r="C6" s="16" t="s">
        <v>62</v>
      </c>
      <c r="D6" s="147" t="s">
        <v>152</v>
      </c>
    </row>
    <row r="7" spans="1:6" ht="18" customHeight="1" x14ac:dyDescent="0.2">
      <c r="A7" s="7" t="s">
        <v>25</v>
      </c>
      <c r="B7" s="146" t="s">
        <v>92</v>
      </c>
      <c r="C7" s="146"/>
      <c r="D7" s="148"/>
    </row>
    <row r="8" spans="1:6" ht="18" customHeight="1" x14ac:dyDescent="0.2">
      <c r="A8" s="10">
        <v>2006</v>
      </c>
      <c r="B8" s="71">
        <v>85528.756443000006</v>
      </c>
      <c r="C8" s="71">
        <v>261401.60407399997</v>
      </c>
      <c r="D8" s="47">
        <f>B8/C8*100</f>
        <v>32.719292884976994</v>
      </c>
    </row>
    <row r="9" spans="1:6" ht="18" customHeight="1" x14ac:dyDescent="0.2">
      <c r="A9" s="11">
        <v>2007</v>
      </c>
      <c r="B9" s="72">
        <v>104467.908199</v>
      </c>
      <c r="C9" s="72">
        <v>338088.045812</v>
      </c>
      <c r="D9" s="50">
        <f t="shared" ref="D9:D17" si="0">B9/C9*100</f>
        <v>30.899616089085647</v>
      </c>
    </row>
    <row r="10" spans="1:6" ht="18" customHeight="1" x14ac:dyDescent="0.2">
      <c r="A10" s="10">
        <v>2008</v>
      </c>
      <c r="B10" s="71">
        <v>121621.62354900001</v>
      </c>
      <c r="C10" s="71">
        <v>431752.65124400001</v>
      </c>
      <c r="D10" s="47">
        <f t="shared" si="0"/>
        <v>28.16928238855607</v>
      </c>
    </row>
    <row r="11" spans="1:6" ht="18" customHeight="1" x14ac:dyDescent="0.2">
      <c r="A11" s="11">
        <v>2009</v>
      </c>
      <c r="B11" s="72">
        <v>109618.86309</v>
      </c>
      <c r="C11" s="72">
        <v>358290.170148</v>
      </c>
      <c r="D11" s="50">
        <f t="shared" si="0"/>
        <v>30.594995962272538</v>
      </c>
    </row>
    <row r="12" spans="1:6" ht="18" customHeight="1" x14ac:dyDescent="0.2">
      <c r="A12" s="10">
        <v>2010</v>
      </c>
      <c r="B12" s="71">
        <v>134609.56175499997</v>
      </c>
      <c r="C12" s="71">
        <v>400735.52090999996</v>
      </c>
      <c r="D12" s="47">
        <f t="shared" si="0"/>
        <v>33.590623923061599</v>
      </c>
    </row>
    <row r="13" spans="1:6" ht="18" customHeight="1" x14ac:dyDescent="0.2">
      <c r="A13" s="11">
        <v>2011</v>
      </c>
      <c r="B13" s="72">
        <v>176567.73164899999</v>
      </c>
      <c r="C13" s="72">
        <v>493449.08258499997</v>
      </c>
      <c r="D13" s="50">
        <f t="shared" si="0"/>
        <v>35.782360912300412</v>
      </c>
    </row>
    <row r="14" spans="1:6" ht="18" customHeight="1" x14ac:dyDescent="0.2">
      <c r="A14" s="10">
        <v>2012</v>
      </c>
      <c r="B14" s="71">
        <v>190951.55351299999</v>
      </c>
      <c r="C14" s="71">
        <v>583473.06787499995</v>
      </c>
      <c r="D14" s="47">
        <f t="shared" si="0"/>
        <v>32.726712512788744</v>
      </c>
    </row>
    <row r="15" spans="1:6" ht="18" customHeight="1" x14ac:dyDescent="0.2">
      <c r="A15" s="11">
        <v>2013</v>
      </c>
      <c r="B15" s="72">
        <v>202443.212959</v>
      </c>
      <c r="C15" s="72">
        <v>630582.43309199996</v>
      </c>
      <c r="D15" s="50">
        <f t="shared" si="0"/>
        <v>32.104163125245861</v>
      </c>
    </row>
    <row r="16" spans="1:6" ht="18" customHeight="1" x14ac:dyDescent="0.2">
      <c r="A16" s="10">
        <v>2014</v>
      </c>
      <c r="B16" s="71">
        <v>217029.90358300001</v>
      </c>
      <c r="C16" s="71">
        <v>651875.76067400002</v>
      </c>
      <c r="D16" s="47">
        <f t="shared" si="0"/>
        <v>33.293139072789614</v>
      </c>
    </row>
    <row r="17" spans="1:4" ht="18" customHeight="1" thickBot="1" x14ac:dyDescent="0.25">
      <c r="A17" s="17">
        <v>2015</v>
      </c>
      <c r="B17" s="74">
        <v>189901.077563</v>
      </c>
      <c r="C17" s="74">
        <v>655033.36353199999</v>
      </c>
      <c r="D17" s="51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M85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10" width="9.75" style="5" customWidth="1"/>
    <col min="11" max="11" width="10.375" style="5" customWidth="1"/>
    <col min="12" max="12" width="0.375" style="5" customWidth="1"/>
    <col min="13" max="13" width="11.625" style="5" bestFit="1" customWidth="1"/>
    <col min="14" max="242" width="8.625" style="5"/>
    <col min="243" max="243" width="5.625" style="5" customWidth="1"/>
    <col min="244" max="244" width="32.625" style="5" customWidth="1"/>
    <col min="245" max="245" width="5.625" style="5" customWidth="1"/>
    <col min="246" max="246" width="32.625" style="5" customWidth="1"/>
    <col min="247" max="252" width="8.625" style="5"/>
    <col min="253" max="253" width="32.625" style="5" customWidth="1"/>
    <col min="254" max="254" width="5.625" style="5" customWidth="1"/>
    <col min="255" max="255" width="32.625" style="5" customWidth="1"/>
    <col min="256" max="256" width="5.625" style="5" customWidth="1"/>
    <col min="257" max="498" width="8.625" style="5"/>
    <col min="499" max="499" width="5.625" style="5" customWidth="1"/>
    <col min="500" max="500" width="32.625" style="5" customWidth="1"/>
    <col min="501" max="501" width="5.625" style="5" customWidth="1"/>
    <col min="502" max="502" width="32.625" style="5" customWidth="1"/>
    <col min="503" max="508" width="8.625" style="5"/>
    <col min="509" max="509" width="32.625" style="5" customWidth="1"/>
    <col min="510" max="510" width="5.625" style="5" customWidth="1"/>
    <col min="511" max="511" width="32.625" style="5" customWidth="1"/>
    <col min="512" max="512" width="5.625" style="5" customWidth="1"/>
    <col min="513" max="754" width="8.625" style="5"/>
    <col min="755" max="755" width="5.625" style="5" customWidth="1"/>
    <col min="756" max="756" width="32.625" style="5" customWidth="1"/>
    <col min="757" max="757" width="5.625" style="5" customWidth="1"/>
    <col min="758" max="758" width="32.625" style="5" customWidth="1"/>
    <col min="759" max="764" width="8.625" style="5"/>
    <col min="765" max="765" width="32.625" style="5" customWidth="1"/>
    <col min="766" max="766" width="5.625" style="5" customWidth="1"/>
    <col min="767" max="767" width="32.625" style="5" customWidth="1"/>
    <col min="768" max="768" width="5.625" style="5" customWidth="1"/>
    <col min="769" max="1010" width="8.625" style="5"/>
    <col min="1011" max="1011" width="5.625" style="5" customWidth="1"/>
    <col min="1012" max="1012" width="32.625" style="5" customWidth="1"/>
    <col min="1013" max="1013" width="5.625" style="5" customWidth="1"/>
    <col min="1014" max="1014" width="32.625" style="5" customWidth="1"/>
    <col min="1015" max="1020" width="8.625" style="5"/>
    <col min="1021" max="1021" width="32.625" style="5" customWidth="1"/>
    <col min="1022" max="1022" width="5.625" style="5" customWidth="1"/>
    <col min="1023" max="1023" width="32.625" style="5" customWidth="1"/>
    <col min="1024" max="1024" width="5.625" style="5" customWidth="1"/>
    <col min="1025" max="1266" width="8.625" style="5"/>
    <col min="1267" max="1267" width="5.625" style="5" customWidth="1"/>
    <col min="1268" max="1268" width="32.625" style="5" customWidth="1"/>
    <col min="1269" max="1269" width="5.625" style="5" customWidth="1"/>
    <col min="1270" max="1270" width="32.625" style="5" customWidth="1"/>
    <col min="1271" max="1276" width="8.625" style="5"/>
    <col min="1277" max="1277" width="32.625" style="5" customWidth="1"/>
    <col min="1278" max="1278" width="5.625" style="5" customWidth="1"/>
    <col min="1279" max="1279" width="32.625" style="5" customWidth="1"/>
    <col min="1280" max="1280" width="5.625" style="5" customWidth="1"/>
    <col min="1281" max="1522" width="8.625" style="5"/>
    <col min="1523" max="1523" width="5.625" style="5" customWidth="1"/>
    <col min="1524" max="1524" width="32.625" style="5" customWidth="1"/>
    <col min="1525" max="1525" width="5.625" style="5" customWidth="1"/>
    <col min="1526" max="1526" width="32.625" style="5" customWidth="1"/>
    <col min="1527" max="1532" width="8.625" style="5"/>
    <col min="1533" max="1533" width="32.625" style="5" customWidth="1"/>
    <col min="1534" max="1534" width="5.625" style="5" customWidth="1"/>
    <col min="1535" max="1535" width="32.625" style="5" customWidth="1"/>
    <col min="1536" max="1536" width="5.625" style="5" customWidth="1"/>
    <col min="1537" max="1778" width="8.625" style="5"/>
    <col min="1779" max="1779" width="5.625" style="5" customWidth="1"/>
    <col min="1780" max="1780" width="32.625" style="5" customWidth="1"/>
    <col min="1781" max="1781" width="5.625" style="5" customWidth="1"/>
    <col min="1782" max="1782" width="32.625" style="5" customWidth="1"/>
    <col min="1783" max="1788" width="8.625" style="5"/>
    <col min="1789" max="1789" width="32.625" style="5" customWidth="1"/>
    <col min="1790" max="1790" width="5.625" style="5" customWidth="1"/>
    <col min="1791" max="1791" width="32.625" style="5" customWidth="1"/>
    <col min="1792" max="1792" width="5.625" style="5" customWidth="1"/>
    <col min="1793" max="2034" width="8.625" style="5"/>
    <col min="2035" max="2035" width="5.625" style="5" customWidth="1"/>
    <col min="2036" max="2036" width="32.625" style="5" customWidth="1"/>
    <col min="2037" max="2037" width="5.625" style="5" customWidth="1"/>
    <col min="2038" max="2038" width="32.625" style="5" customWidth="1"/>
    <col min="2039" max="2044" width="8.625" style="5"/>
    <col min="2045" max="2045" width="32.625" style="5" customWidth="1"/>
    <col min="2046" max="2046" width="5.625" style="5" customWidth="1"/>
    <col min="2047" max="2047" width="32.625" style="5" customWidth="1"/>
    <col min="2048" max="2048" width="5.625" style="5" customWidth="1"/>
    <col min="2049" max="2290" width="8.625" style="5"/>
    <col min="2291" max="2291" width="5.625" style="5" customWidth="1"/>
    <col min="2292" max="2292" width="32.625" style="5" customWidth="1"/>
    <col min="2293" max="2293" width="5.625" style="5" customWidth="1"/>
    <col min="2294" max="2294" width="32.625" style="5" customWidth="1"/>
    <col min="2295" max="2300" width="8.625" style="5"/>
    <col min="2301" max="2301" width="32.625" style="5" customWidth="1"/>
    <col min="2302" max="2302" width="5.625" style="5" customWidth="1"/>
    <col min="2303" max="2303" width="32.625" style="5" customWidth="1"/>
    <col min="2304" max="2304" width="5.625" style="5" customWidth="1"/>
    <col min="2305" max="2546" width="8.625" style="5"/>
    <col min="2547" max="2547" width="5.625" style="5" customWidth="1"/>
    <col min="2548" max="2548" width="32.625" style="5" customWidth="1"/>
    <col min="2549" max="2549" width="5.625" style="5" customWidth="1"/>
    <col min="2550" max="2550" width="32.625" style="5" customWidth="1"/>
    <col min="2551" max="2556" width="8.625" style="5"/>
    <col min="2557" max="2557" width="32.625" style="5" customWidth="1"/>
    <col min="2558" max="2558" width="5.625" style="5" customWidth="1"/>
    <col min="2559" max="2559" width="32.625" style="5" customWidth="1"/>
    <col min="2560" max="2560" width="5.625" style="5" customWidth="1"/>
    <col min="2561" max="2802" width="8.625" style="5"/>
    <col min="2803" max="2803" width="5.625" style="5" customWidth="1"/>
    <col min="2804" max="2804" width="32.625" style="5" customWidth="1"/>
    <col min="2805" max="2805" width="5.625" style="5" customWidth="1"/>
    <col min="2806" max="2806" width="32.625" style="5" customWidth="1"/>
    <col min="2807" max="2812" width="8.625" style="5"/>
    <col min="2813" max="2813" width="32.625" style="5" customWidth="1"/>
    <col min="2814" max="2814" width="5.625" style="5" customWidth="1"/>
    <col min="2815" max="2815" width="32.625" style="5" customWidth="1"/>
    <col min="2816" max="2816" width="5.625" style="5" customWidth="1"/>
    <col min="2817" max="3058" width="8.625" style="5"/>
    <col min="3059" max="3059" width="5.625" style="5" customWidth="1"/>
    <col min="3060" max="3060" width="32.625" style="5" customWidth="1"/>
    <col min="3061" max="3061" width="5.625" style="5" customWidth="1"/>
    <col min="3062" max="3062" width="32.625" style="5" customWidth="1"/>
    <col min="3063" max="3068" width="8.625" style="5"/>
    <col min="3069" max="3069" width="32.625" style="5" customWidth="1"/>
    <col min="3070" max="3070" width="5.625" style="5" customWidth="1"/>
    <col min="3071" max="3071" width="32.625" style="5" customWidth="1"/>
    <col min="3072" max="3072" width="5.625" style="5" customWidth="1"/>
    <col min="3073" max="3314" width="8.625" style="5"/>
    <col min="3315" max="3315" width="5.625" style="5" customWidth="1"/>
    <col min="3316" max="3316" width="32.625" style="5" customWidth="1"/>
    <col min="3317" max="3317" width="5.625" style="5" customWidth="1"/>
    <col min="3318" max="3318" width="32.625" style="5" customWidth="1"/>
    <col min="3319" max="3324" width="8.625" style="5"/>
    <col min="3325" max="3325" width="32.625" style="5" customWidth="1"/>
    <col min="3326" max="3326" width="5.625" style="5" customWidth="1"/>
    <col min="3327" max="3327" width="32.625" style="5" customWidth="1"/>
    <col min="3328" max="3328" width="5.625" style="5" customWidth="1"/>
    <col min="3329" max="3570" width="8.625" style="5"/>
    <col min="3571" max="3571" width="5.625" style="5" customWidth="1"/>
    <col min="3572" max="3572" width="32.625" style="5" customWidth="1"/>
    <col min="3573" max="3573" width="5.625" style="5" customWidth="1"/>
    <col min="3574" max="3574" width="32.625" style="5" customWidth="1"/>
    <col min="3575" max="3580" width="8.625" style="5"/>
    <col min="3581" max="3581" width="32.625" style="5" customWidth="1"/>
    <col min="3582" max="3582" width="5.625" style="5" customWidth="1"/>
    <col min="3583" max="3583" width="32.625" style="5" customWidth="1"/>
    <col min="3584" max="3584" width="5.625" style="5" customWidth="1"/>
    <col min="3585" max="3826" width="8.625" style="5"/>
    <col min="3827" max="3827" width="5.625" style="5" customWidth="1"/>
    <col min="3828" max="3828" width="32.625" style="5" customWidth="1"/>
    <col min="3829" max="3829" width="5.625" style="5" customWidth="1"/>
    <col min="3830" max="3830" width="32.625" style="5" customWidth="1"/>
    <col min="3831" max="3836" width="8.625" style="5"/>
    <col min="3837" max="3837" width="32.625" style="5" customWidth="1"/>
    <col min="3838" max="3838" width="5.625" style="5" customWidth="1"/>
    <col min="3839" max="3839" width="32.625" style="5" customWidth="1"/>
    <col min="3840" max="3840" width="5.625" style="5" customWidth="1"/>
    <col min="3841" max="4082" width="8.625" style="5"/>
    <col min="4083" max="4083" width="5.625" style="5" customWidth="1"/>
    <col min="4084" max="4084" width="32.625" style="5" customWidth="1"/>
    <col min="4085" max="4085" width="5.625" style="5" customWidth="1"/>
    <col min="4086" max="4086" width="32.625" style="5" customWidth="1"/>
    <col min="4087" max="4092" width="8.625" style="5"/>
    <col min="4093" max="4093" width="32.625" style="5" customWidth="1"/>
    <col min="4094" max="4094" width="5.625" style="5" customWidth="1"/>
    <col min="4095" max="4095" width="32.625" style="5" customWidth="1"/>
    <col min="4096" max="4096" width="5.625" style="5" customWidth="1"/>
    <col min="4097" max="4338" width="8.625" style="5"/>
    <col min="4339" max="4339" width="5.625" style="5" customWidth="1"/>
    <col min="4340" max="4340" width="32.625" style="5" customWidth="1"/>
    <col min="4341" max="4341" width="5.625" style="5" customWidth="1"/>
    <col min="4342" max="4342" width="32.625" style="5" customWidth="1"/>
    <col min="4343" max="4348" width="8.625" style="5"/>
    <col min="4349" max="4349" width="32.625" style="5" customWidth="1"/>
    <col min="4350" max="4350" width="5.625" style="5" customWidth="1"/>
    <col min="4351" max="4351" width="32.625" style="5" customWidth="1"/>
    <col min="4352" max="4352" width="5.625" style="5" customWidth="1"/>
    <col min="4353" max="4594" width="8.625" style="5"/>
    <col min="4595" max="4595" width="5.625" style="5" customWidth="1"/>
    <col min="4596" max="4596" width="32.625" style="5" customWidth="1"/>
    <col min="4597" max="4597" width="5.625" style="5" customWidth="1"/>
    <col min="4598" max="4598" width="32.625" style="5" customWidth="1"/>
    <col min="4599" max="4604" width="8.625" style="5"/>
    <col min="4605" max="4605" width="32.625" style="5" customWidth="1"/>
    <col min="4606" max="4606" width="5.625" style="5" customWidth="1"/>
    <col min="4607" max="4607" width="32.625" style="5" customWidth="1"/>
    <col min="4608" max="4608" width="5.625" style="5" customWidth="1"/>
    <col min="4609" max="4850" width="8.625" style="5"/>
    <col min="4851" max="4851" width="5.625" style="5" customWidth="1"/>
    <col min="4852" max="4852" width="32.625" style="5" customWidth="1"/>
    <col min="4853" max="4853" width="5.625" style="5" customWidth="1"/>
    <col min="4854" max="4854" width="32.625" style="5" customWidth="1"/>
    <col min="4855" max="4860" width="8.625" style="5"/>
    <col min="4861" max="4861" width="32.625" style="5" customWidth="1"/>
    <col min="4862" max="4862" width="5.625" style="5" customWidth="1"/>
    <col min="4863" max="4863" width="32.625" style="5" customWidth="1"/>
    <col min="4864" max="4864" width="5.625" style="5" customWidth="1"/>
    <col min="4865" max="5106" width="8.625" style="5"/>
    <col min="5107" max="5107" width="5.625" style="5" customWidth="1"/>
    <col min="5108" max="5108" width="32.625" style="5" customWidth="1"/>
    <col min="5109" max="5109" width="5.625" style="5" customWidth="1"/>
    <col min="5110" max="5110" width="32.625" style="5" customWidth="1"/>
    <col min="5111" max="5116" width="8.625" style="5"/>
    <col min="5117" max="5117" width="32.625" style="5" customWidth="1"/>
    <col min="5118" max="5118" width="5.625" style="5" customWidth="1"/>
    <col min="5119" max="5119" width="32.625" style="5" customWidth="1"/>
    <col min="5120" max="5120" width="5.625" style="5" customWidth="1"/>
    <col min="5121" max="5362" width="8.625" style="5"/>
    <col min="5363" max="5363" width="5.625" style="5" customWidth="1"/>
    <col min="5364" max="5364" width="32.625" style="5" customWidth="1"/>
    <col min="5365" max="5365" width="5.625" style="5" customWidth="1"/>
    <col min="5366" max="5366" width="32.625" style="5" customWidth="1"/>
    <col min="5367" max="5372" width="8.625" style="5"/>
    <col min="5373" max="5373" width="32.625" style="5" customWidth="1"/>
    <col min="5374" max="5374" width="5.625" style="5" customWidth="1"/>
    <col min="5375" max="5375" width="32.625" style="5" customWidth="1"/>
    <col min="5376" max="5376" width="5.625" style="5" customWidth="1"/>
    <col min="5377" max="5618" width="8.625" style="5"/>
    <col min="5619" max="5619" width="5.625" style="5" customWidth="1"/>
    <col min="5620" max="5620" width="32.625" style="5" customWidth="1"/>
    <col min="5621" max="5621" width="5.625" style="5" customWidth="1"/>
    <col min="5622" max="5622" width="32.625" style="5" customWidth="1"/>
    <col min="5623" max="5628" width="8.625" style="5"/>
    <col min="5629" max="5629" width="32.625" style="5" customWidth="1"/>
    <col min="5630" max="5630" width="5.625" style="5" customWidth="1"/>
    <col min="5631" max="5631" width="32.625" style="5" customWidth="1"/>
    <col min="5632" max="5632" width="5.625" style="5" customWidth="1"/>
    <col min="5633" max="5874" width="8.625" style="5"/>
    <col min="5875" max="5875" width="5.625" style="5" customWidth="1"/>
    <col min="5876" max="5876" width="32.625" style="5" customWidth="1"/>
    <col min="5877" max="5877" width="5.625" style="5" customWidth="1"/>
    <col min="5878" max="5878" width="32.625" style="5" customWidth="1"/>
    <col min="5879" max="5884" width="8.625" style="5"/>
    <col min="5885" max="5885" width="32.625" style="5" customWidth="1"/>
    <col min="5886" max="5886" width="5.625" style="5" customWidth="1"/>
    <col min="5887" max="5887" width="32.625" style="5" customWidth="1"/>
    <col min="5888" max="5888" width="5.625" style="5" customWidth="1"/>
    <col min="5889" max="6130" width="8.625" style="5"/>
    <col min="6131" max="6131" width="5.625" style="5" customWidth="1"/>
    <col min="6132" max="6132" width="32.625" style="5" customWidth="1"/>
    <col min="6133" max="6133" width="5.625" style="5" customWidth="1"/>
    <col min="6134" max="6134" width="32.625" style="5" customWidth="1"/>
    <col min="6135" max="6140" width="8.625" style="5"/>
    <col min="6141" max="6141" width="32.625" style="5" customWidth="1"/>
    <col min="6142" max="6142" width="5.625" style="5" customWidth="1"/>
    <col min="6143" max="6143" width="32.625" style="5" customWidth="1"/>
    <col min="6144" max="6144" width="5.625" style="5" customWidth="1"/>
    <col min="6145" max="6386" width="8.625" style="5"/>
    <col min="6387" max="6387" width="5.625" style="5" customWidth="1"/>
    <col min="6388" max="6388" width="32.625" style="5" customWidth="1"/>
    <col min="6389" max="6389" width="5.625" style="5" customWidth="1"/>
    <col min="6390" max="6390" width="32.625" style="5" customWidth="1"/>
    <col min="6391" max="6396" width="8.625" style="5"/>
    <col min="6397" max="6397" width="32.625" style="5" customWidth="1"/>
    <col min="6398" max="6398" width="5.625" style="5" customWidth="1"/>
    <col min="6399" max="6399" width="32.625" style="5" customWidth="1"/>
    <col min="6400" max="6400" width="5.625" style="5" customWidth="1"/>
    <col min="6401" max="6642" width="8.625" style="5"/>
    <col min="6643" max="6643" width="5.625" style="5" customWidth="1"/>
    <col min="6644" max="6644" width="32.625" style="5" customWidth="1"/>
    <col min="6645" max="6645" width="5.625" style="5" customWidth="1"/>
    <col min="6646" max="6646" width="32.625" style="5" customWidth="1"/>
    <col min="6647" max="6652" width="8.625" style="5"/>
    <col min="6653" max="6653" width="32.625" style="5" customWidth="1"/>
    <col min="6654" max="6654" width="5.625" style="5" customWidth="1"/>
    <col min="6655" max="6655" width="32.625" style="5" customWidth="1"/>
    <col min="6656" max="6656" width="5.625" style="5" customWidth="1"/>
    <col min="6657" max="6898" width="8.625" style="5"/>
    <col min="6899" max="6899" width="5.625" style="5" customWidth="1"/>
    <col min="6900" max="6900" width="32.625" style="5" customWidth="1"/>
    <col min="6901" max="6901" width="5.625" style="5" customWidth="1"/>
    <col min="6902" max="6902" width="32.625" style="5" customWidth="1"/>
    <col min="6903" max="6908" width="8.625" style="5"/>
    <col min="6909" max="6909" width="32.625" style="5" customWidth="1"/>
    <col min="6910" max="6910" width="5.625" style="5" customWidth="1"/>
    <col min="6911" max="6911" width="32.625" style="5" customWidth="1"/>
    <col min="6912" max="6912" width="5.625" style="5" customWidth="1"/>
    <col min="6913" max="7154" width="8.625" style="5"/>
    <col min="7155" max="7155" width="5.625" style="5" customWidth="1"/>
    <col min="7156" max="7156" width="32.625" style="5" customWidth="1"/>
    <col min="7157" max="7157" width="5.625" style="5" customWidth="1"/>
    <col min="7158" max="7158" width="32.625" style="5" customWidth="1"/>
    <col min="7159" max="7164" width="8.625" style="5"/>
    <col min="7165" max="7165" width="32.625" style="5" customWidth="1"/>
    <col min="7166" max="7166" width="5.625" style="5" customWidth="1"/>
    <col min="7167" max="7167" width="32.625" style="5" customWidth="1"/>
    <col min="7168" max="7168" width="5.625" style="5" customWidth="1"/>
    <col min="7169" max="7410" width="8.625" style="5"/>
    <col min="7411" max="7411" width="5.625" style="5" customWidth="1"/>
    <col min="7412" max="7412" width="32.625" style="5" customWidth="1"/>
    <col min="7413" max="7413" width="5.625" style="5" customWidth="1"/>
    <col min="7414" max="7414" width="32.625" style="5" customWidth="1"/>
    <col min="7415" max="7420" width="8.625" style="5"/>
    <col min="7421" max="7421" width="32.625" style="5" customWidth="1"/>
    <col min="7422" max="7422" width="5.625" style="5" customWidth="1"/>
    <col min="7423" max="7423" width="32.625" style="5" customWidth="1"/>
    <col min="7424" max="7424" width="5.625" style="5" customWidth="1"/>
    <col min="7425" max="7666" width="8.625" style="5"/>
    <col min="7667" max="7667" width="5.625" style="5" customWidth="1"/>
    <col min="7668" max="7668" width="32.625" style="5" customWidth="1"/>
    <col min="7669" max="7669" width="5.625" style="5" customWidth="1"/>
    <col min="7670" max="7670" width="32.625" style="5" customWidth="1"/>
    <col min="7671" max="7676" width="8.625" style="5"/>
    <col min="7677" max="7677" width="32.625" style="5" customWidth="1"/>
    <col min="7678" max="7678" width="5.625" style="5" customWidth="1"/>
    <col min="7679" max="7679" width="32.625" style="5" customWidth="1"/>
    <col min="7680" max="7680" width="5.625" style="5" customWidth="1"/>
    <col min="7681" max="7922" width="8.625" style="5"/>
    <col min="7923" max="7923" width="5.625" style="5" customWidth="1"/>
    <col min="7924" max="7924" width="32.625" style="5" customWidth="1"/>
    <col min="7925" max="7925" width="5.625" style="5" customWidth="1"/>
    <col min="7926" max="7926" width="32.625" style="5" customWidth="1"/>
    <col min="7927" max="7932" width="8.625" style="5"/>
    <col min="7933" max="7933" width="32.625" style="5" customWidth="1"/>
    <col min="7934" max="7934" width="5.625" style="5" customWidth="1"/>
    <col min="7935" max="7935" width="32.625" style="5" customWidth="1"/>
    <col min="7936" max="7936" width="5.625" style="5" customWidth="1"/>
    <col min="7937" max="8178" width="8.625" style="5"/>
    <col min="8179" max="8179" width="5.625" style="5" customWidth="1"/>
    <col min="8180" max="8180" width="32.625" style="5" customWidth="1"/>
    <col min="8181" max="8181" width="5.625" style="5" customWidth="1"/>
    <col min="8182" max="8182" width="32.625" style="5" customWidth="1"/>
    <col min="8183" max="8188" width="8.625" style="5"/>
    <col min="8189" max="8189" width="32.625" style="5" customWidth="1"/>
    <col min="8190" max="8190" width="5.625" style="5" customWidth="1"/>
    <col min="8191" max="8191" width="32.625" style="5" customWidth="1"/>
    <col min="8192" max="8192" width="5.625" style="5" customWidth="1"/>
    <col min="8193" max="8434" width="8.625" style="5"/>
    <col min="8435" max="8435" width="5.625" style="5" customWidth="1"/>
    <col min="8436" max="8436" width="32.625" style="5" customWidth="1"/>
    <col min="8437" max="8437" width="5.625" style="5" customWidth="1"/>
    <col min="8438" max="8438" width="32.625" style="5" customWidth="1"/>
    <col min="8439" max="8444" width="8.625" style="5"/>
    <col min="8445" max="8445" width="32.625" style="5" customWidth="1"/>
    <col min="8446" max="8446" width="5.625" style="5" customWidth="1"/>
    <col min="8447" max="8447" width="32.625" style="5" customWidth="1"/>
    <col min="8448" max="8448" width="5.625" style="5" customWidth="1"/>
    <col min="8449" max="8690" width="8.625" style="5"/>
    <col min="8691" max="8691" width="5.625" style="5" customWidth="1"/>
    <col min="8692" max="8692" width="32.625" style="5" customWidth="1"/>
    <col min="8693" max="8693" width="5.625" style="5" customWidth="1"/>
    <col min="8694" max="8694" width="32.625" style="5" customWidth="1"/>
    <col min="8695" max="8700" width="8.625" style="5"/>
    <col min="8701" max="8701" width="32.625" style="5" customWidth="1"/>
    <col min="8702" max="8702" width="5.625" style="5" customWidth="1"/>
    <col min="8703" max="8703" width="32.625" style="5" customWidth="1"/>
    <col min="8704" max="8704" width="5.625" style="5" customWidth="1"/>
    <col min="8705" max="8946" width="8.625" style="5"/>
    <col min="8947" max="8947" width="5.625" style="5" customWidth="1"/>
    <col min="8948" max="8948" width="32.625" style="5" customWidth="1"/>
    <col min="8949" max="8949" width="5.625" style="5" customWidth="1"/>
    <col min="8950" max="8950" width="32.625" style="5" customWidth="1"/>
    <col min="8951" max="8956" width="8.625" style="5"/>
    <col min="8957" max="8957" width="32.625" style="5" customWidth="1"/>
    <col min="8958" max="8958" width="5.625" style="5" customWidth="1"/>
    <col min="8959" max="8959" width="32.625" style="5" customWidth="1"/>
    <col min="8960" max="8960" width="5.625" style="5" customWidth="1"/>
    <col min="8961" max="9202" width="8.625" style="5"/>
    <col min="9203" max="9203" width="5.625" style="5" customWidth="1"/>
    <col min="9204" max="9204" width="32.625" style="5" customWidth="1"/>
    <col min="9205" max="9205" width="5.625" style="5" customWidth="1"/>
    <col min="9206" max="9206" width="32.625" style="5" customWidth="1"/>
    <col min="9207" max="9212" width="8.625" style="5"/>
    <col min="9213" max="9213" width="32.625" style="5" customWidth="1"/>
    <col min="9214" max="9214" width="5.625" style="5" customWidth="1"/>
    <col min="9215" max="9215" width="32.625" style="5" customWidth="1"/>
    <col min="9216" max="9216" width="5.625" style="5" customWidth="1"/>
    <col min="9217" max="9458" width="8.625" style="5"/>
    <col min="9459" max="9459" width="5.625" style="5" customWidth="1"/>
    <col min="9460" max="9460" width="32.625" style="5" customWidth="1"/>
    <col min="9461" max="9461" width="5.625" style="5" customWidth="1"/>
    <col min="9462" max="9462" width="32.625" style="5" customWidth="1"/>
    <col min="9463" max="9468" width="8.625" style="5"/>
    <col min="9469" max="9469" width="32.625" style="5" customWidth="1"/>
    <col min="9470" max="9470" width="5.625" style="5" customWidth="1"/>
    <col min="9471" max="9471" width="32.625" style="5" customWidth="1"/>
    <col min="9472" max="9472" width="5.625" style="5" customWidth="1"/>
    <col min="9473" max="9714" width="8.625" style="5"/>
    <col min="9715" max="9715" width="5.625" style="5" customWidth="1"/>
    <col min="9716" max="9716" width="32.625" style="5" customWidth="1"/>
    <col min="9717" max="9717" width="5.625" style="5" customWidth="1"/>
    <col min="9718" max="9718" width="32.625" style="5" customWidth="1"/>
    <col min="9719" max="9724" width="8.625" style="5"/>
    <col min="9725" max="9725" width="32.625" style="5" customWidth="1"/>
    <col min="9726" max="9726" width="5.625" style="5" customWidth="1"/>
    <col min="9727" max="9727" width="32.625" style="5" customWidth="1"/>
    <col min="9728" max="9728" width="5.625" style="5" customWidth="1"/>
    <col min="9729" max="9970" width="8.625" style="5"/>
    <col min="9971" max="9971" width="5.625" style="5" customWidth="1"/>
    <col min="9972" max="9972" width="32.625" style="5" customWidth="1"/>
    <col min="9973" max="9973" width="5.625" style="5" customWidth="1"/>
    <col min="9974" max="9974" width="32.625" style="5" customWidth="1"/>
    <col min="9975" max="9980" width="8.625" style="5"/>
    <col min="9981" max="9981" width="32.625" style="5" customWidth="1"/>
    <col min="9982" max="9982" width="5.625" style="5" customWidth="1"/>
    <col min="9983" max="9983" width="32.625" style="5" customWidth="1"/>
    <col min="9984" max="9984" width="5.625" style="5" customWidth="1"/>
    <col min="9985" max="10226" width="8.625" style="5"/>
    <col min="10227" max="10227" width="5.625" style="5" customWidth="1"/>
    <col min="10228" max="10228" width="32.625" style="5" customWidth="1"/>
    <col min="10229" max="10229" width="5.625" style="5" customWidth="1"/>
    <col min="10230" max="10230" width="32.625" style="5" customWidth="1"/>
    <col min="10231" max="10236" width="8.625" style="5"/>
    <col min="10237" max="10237" width="32.625" style="5" customWidth="1"/>
    <col min="10238" max="10238" width="5.625" style="5" customWidth="1"/>
    <col min="10239" max="10239" width="32.625" style="5" customWidth="1"/>
    <col min="10240" max="10240" width="5.625" style="5" customWidth="1"/>
    <col min="10241" max="10482" width="8.625" style="5"/>
    <col min="10483" max="10483" width="5.625" style="5" customWidth="1"/>
    <col min="10484" max="10484" width="32.625" style="5" customWidth="1"/>
    <col min="10485" max="10485" width="5.625" style="5" customWidth="1"/>
    <col min="10486" max="10486" width="32.625" style="5" customWidth="1"/>
    <col min="10487" max="10492" width="8.625" style="5"/>
    <col min="10493" max="10493" width="32.625" style="5" customWidth="1"/>
    <col min="10494" max="10494" width="5.625" style="5" customWidth="1"/>
    <col min="10495" max="10495" width="32.625" style="5" customWidth="1"/>
    <col min="10496" max="10496" width="5.625" style="5" customWidth="1"/>
    <col min="10497" max="10738" width="8.625" style="5"/>
    <col min="10739" max="10739" width="5.625" style="5" customWidth="1"/>
    <col min="10740" max="10740" width="32.625" style="5" customWidth="1"/>
    <col min="10741" max="10741" width="5.625" style="5" customWidth="1"/>
    <col min="10742" max="10742" width="32.625" style="5" customWidth="1"/>
    <col min="10743" max="10748" width="8.625" style="5"/>
    <col min="10749" max="10749" width="32.625" style="5" customWidth="1"/>
    <col min="10750" max="10750" width="5.625" style="5" customWidth="1"/>
    <col min="10751" max="10751" width="32.625" style="5" customWidth="1"/>
    <col min="10752" max="10752" width="5.625" style="5" customWidth="1"/>
    <col min="10753" max="10994" width="8.625" style="5"/>
    <col min="10995" max="10995" width="5.625" style="5" customWidth="1"/>
    <col min="10996" max="10996" width="32.625" style="5" customWidth="1"/>
    <col min="10997" max="10997" width="5.625" style="5" customWidth="1"/>
    <col min="10998" max="10998" width="32.625" style="5" customWidth="1"/>
    <col min="10999" max="11004" width="8.625" style="5"/>
    <col min="11005" max="11005" width="32.625" style="5" customWidth="1"/>
    <col min="11006" max="11006" width="5.625" style="5" customWidth="1"/>
    <col min="11007" max="11007" width="32.625" style="5" customWidth="1"/>
    <col min="11008" max="11008" width="5.625" style="5" customWidth="1"/>
    <col min="11009" max="11250" width="8.625" style="5"/>
    <col min="11251" max="11251" width="5.625" style="5" customWidth="1"/>
    <col min="11252" max="11252" width="32.625" style="5" customWidth="1"/>
    <col min="11253" max="11253" width="5.625" style="5" customWidth="1"/>
    <col min="11254" max="11254" width="32.625" style="5" customWidth="1"/>
    <col min="11255" max="11260" width="8.625" style="5"/>
    <col min="11261" max="11261" width="32.625" style="5" customWidth="1"/>
    <col min="11262" max="11262" width="5.625" style="5" customWidth="1"/>
    <col min="11263" max="11263" width="32.625" style="5" customWidth="1"/>
    <col min="11264" max="11264" width="5.625" style="5" customWidth="1"/>
    <col min="11265" max="11506" width="8.625" style="5"/>
    <col min="11507" max="11507" width="5.625" style="5" customWidth="1"/>
    <col min="11508" max="11508" width="32.625" style="5" customWidth="1"/>
    <col min="11509" max="11509" width="5.625" style="5" customWidth="1"/>
    <col min="11510" max="11510" width="32.625" style="5" customWidth="1"/>
    <col min="11511" max="11516" width="8.625" style="5"/>
    <col min="11517" max="11517" width="32.625" style="5" customWidth="1"/>
    <col min="11518" max="11518" width="5.625" style="5" customWidth="1"/>
    <col min="11519" max="11519" width="32.625" style="5" customWidth="1"/>
    <col min="11520" max="11520" width="5.625" style="5" customWidth="1"/>
    <col min="11521" max="11762" width="8.625" style="5"/>
    <col min="11763" max="11763" width="5.625" style="5" customWidth="1"/>
    <col min="11764" max="11764" width="32.625" style="5" customWidth="1"/>
    <col min="11765" max="11765" width="5.625" style="5" customWidth="1"/>
    <col min="11766" max="11766" width="32.625" style="5" customWidth="1"/>
    <col min="11767" max="11772" width="8.625" style="5"/>
    <col min="11773" max="11773" width="32.625" style="5" customWidth="1"/>
    <col min="11774" max="11774" width="5.625" style="5" customWidth="1"/>
    <col min="11775" max="11775" width="32.625" style="5" customWidth="1"/>
    <col min="11776" max="11776" width="5.625" style="5" customWidth="1"/>
    <col min="11777" max="12018" width="8.625" style="5"/>
    <col min="12019" max="12019" width="5.625" style="5" customWidth="1"/>
    <col min="12020" max="12020" width="32.625" style="5" customWidth="1"/>
    <col min="12021" max="12021" width="5.625" style="5" customWidth="1"/>
    <col min="12022" max="12022" width="32.625" style="5" customWidth="1"/>
    <col min="12023" max="12028" width="8.625" style="5"/>
    <col min="12029" max="12029" width="32.625" style="5" customWidth="1"/>
    <col min="12030" max="12030" width="5.625" style="5" customWidth="1"/>
    <col min="12031" max="12031" width="32.625" style="5" customWidth="1"/>
    <col min="12032" max="12032" width="5.625" style="5" customWidth="1"/>
    <col min="12033" max="12274" width="8.625" style="5"/>
    <col min="12275" max="12275" width="5.625" style="5" customWidth="1"/>
    <col min="12276" max="12276" width="32.625" style="5" customWidth="1"/>
    <col min="12277" max="12277" width="5.625" style="5" customWidth="1"/>
    <col min="12278" max="12278" width="32.625" style="5" customWidth="1"/>
    <col min="12279" max="12284" width="8.625" style="5"/>
    <col min="12285" max="12285" width="32.625" style="5" customWidth="1"/>
    <col min="12286" max="12286" width="5.625" style="5" customWidth="1"/>
    <col min="12287" max="12287" width="32.625" style="5" customWidth="1"/>
    <col min="12288" max="12288" width="5.625" style="5" customWidth="1"/>
    <col min="12289" max="12530" width="8.625" style="5"/>
    <col min="12531" max="12531" width="5.625" style="5" customWidth="1"/>
    <col min="12532" max="12532" width="32.625" style="5" customWidth="1"/>
    <col min="12533" max="12533" width="5.625" style="5" customWidth="1"/>
    <col min="12534" max="12534" width="32.625" style="5" customWidth="1"/>
    <col min="12535" max="12540" width="8.625" style="5"/>
    <col min="12541" max="12541" width="32.625" style="5" customWidth="1"/>
    <col min="12542" max="12542" width="5.625" style="5" customWidth="1"/>
    <col min="12543" max="12543" width="32.625" style="5" customWidth="1"/>
    <col min="12544" max="12544" width="5.625" style="5" customWidth="1"/>
    <col min="12545" max="12786" width="8.625" style="5"/>
    <col min="12787" max="12787" width="5.625" style="5" customWidth="1"/>
    <col min="12788" max="12788" width="32.625" style="5" customWidth="1"/>
    <col min="12789" max="12789" width="5.625" style="5" customWidth="1"/>
    <col min="12790" max="12790" width="32.625" style="5" customWidth="1"/>
    <col min="12791" max="12796" width="8.625" style="5"/>
    <col min="12797" max="12797" width="32.625" style="5" customWidth="1"/>
    <col min="12798" max="12798" width="5.625" style="5" customWidth="1"/>
    <col min="12799" max="12799" width="32.625" style="5" customWidth="1"/>
    <col min="12800" max="12800" width="5.625" style="5" customWidth="1"/>
    <col min="12801" max="13042" width="8.625" style="5"/>
    <col min="13043" max="13043" width="5.625" style="5" customWidth="1"/>
    <col min="13044" max="13044" width="32.625" style="5" customWidth="1"/>
    <col min="13045" max="13045" width="5.625" style="5" customWidth="1"/>
    <col min="13046" max="13046" width="32.625" style="5" customWidth="1"/>
    <col min="13047" max="13052" width="8.625" style="5"/>
    <col min="13053" max="13053" width="32.625" style="5" customWidth="1"/>
    <col min="13054" max="13054" width="5.625" style="5" customWidth="1"/>
    <col min="13055" max="13055" width="32.625" style="5" customWidth="1"/>
    <col min="13056" max="13056" width="5.625" style="5" customWidth="1"/>
    <col min="13057" max="13298" width="8.625" style="5"/>
    <col min="13299" max="13299" width="5.625" style="5" customWidth="1"/>
    <col min="13300" max="13300" width="32.625" style="5" customWidth="1"/>
    <col min="13301" max="13301" width="5.625" style="5" customWidth="1"/>
    <col min="13302" max="13302" width="32.625" style="5" customWidth="1"/>
    <col min="13303" max="13308" width="8.625" style="5"/>
    <col min="13309" max="13309" width="32.625" style="5" customWidth="1"/>
    <col min="13310" max="13310" width="5.625" style="5" customWidth="1"/>
    <col min="13311" max="13311" width="32.625" style="5" customWidth="1"/>
    <col min="13312" max="13312" width="5.625" style="5" customWidth="1"/>
    <col min="13313" max="13554" width="8.625" style="5"/>
    <col min="13555" max="13555" width="5.625" style="5" customWidth="1"/>
    <col min="13556" max="13556" width="32.625" style="5" customWidth="1"/>
    <col min="13557" max="13557" width="5.625" style="5" customWidth="1"/>
    <col min="13558" max="13558" width="32.625" style="5" customWidth="1"/>
    <col min="13559" max="13564" width="8.625" style="5"/>
    <col min="13565" max="13565" width="32.625" style="5" customWidth="1"/>
    <col min="13566" max="13566" width="5.625" style="5" customWidth="1"/>
    <col min="13567" max="13567" width="32.625" style="5" customWidth="1"/>
    <col min="13568" max="13568" width="5.625" style="5" customWidth="1"/>
    <col min="13569" max="13810" width="8.625" style="5"/>
    <col min="13811" max="13811" width="5.625" style="5" customWidth="1"/>
    <col min="13812" max="13812" width="32.625" style="5" customWidth="1"/>
    <col min="13813" max="13813" width="5.625" style="5" customWidth="1"/>
    <col min="13814" max="13814" width="32.625" style="5" customWidth="1"/>
    <col min="13815" max="13820" width="8.625" style="5"/>
    <col min="13821" max="13821" width="32.625" style="5" customWidth="1"/>
    <col min="13822" max="13822" width="5.625" style="5" customWidth="1"/>
    <col min="13823" max="13823" width="32.625" style="5" customWidth="1"/>
    <col min="13824" max="13824" width="5.625" style="5" customWidth="1"/>
    <col min="13825" max="14066" width="8.625" style="5"/>
    <col min="14067" max="14067" width="5.625" style="5" customWidth="1"/>
    <col min="14068" max="14068" width="32.625" style="5" customWidth="1"/>
    <col min="14069" max="14069" width="5.625" style="5" customWidth="1"/>
    <col min="14070" max="14070" width="32.625" style="5" customWidth="1"/>
    <col min="14071" max="14076" width="8.625" style="5"/>
    <col min="14077" max="14077" width="32.625" style="5" customWidth="1"/>
    <col min="14078" max="14078" width="5.625" style="5" customWidth="1"/>
    <col min="14079" max="14079" width="32.625" style="5" customWidth="1"/>
    <col min="14080" max="14080" width="5.625" style="5" customWidth="1"/>
    <col min="14081" max="14322" width="8.625" style="5"/>
    <col min="14323" max="14323" width="5.625" style="5" customWidth="1"/>
    <col min="14324" max="14324" width="32.625" style="5" customWidth="1"/>
    <col min="14325" max="14325" width="5.625" style="5" customWidth="1"/>
    <col min="14326" max="14326" width="32.625" style="5" customWidth="1"/>
    <col min="14327" max="14332" width="8.625" style="5"/>
    <col min="14333" max="14333" width="32.625" style="5" customWidth="1"/>
    <col min="14334" max="14334" width="5.625" style="5" customWidth="1"/>
    <col min="14335" max="14335" width="32.625" style="5" customWidth="1"/>
    <col min="14336" max="14336" width="5.625" style="5" customWidth="1"/>
    <col min="14337" max="14578" width="8.625" style="5"/>
    <col min="14579" max="14579" width="5.625" style="5" customWidth="1"/>
    <col min="14580" max="14580" width="32.625" style="5" customWidth="1"/>
    <col min="14581" max="14581" width="5.625" style="5" customWidth="1"/>
    <col min="14582" max="14582" width="32.625" style="5" customWidth="1"/>
    <col min="14583" max="14588" width="8.625" style="5"/>
    <col min="14589" max="14589" width="32.625" style="5" customWidth="1"/>
    <col min="14590" max="14590" width="5.625" style="5" customWidth="1"/>
    <col min="14591" max="14591" width="32.625" style="5" customWidth="1"/>
    <col min="14592" max="14592" width="5.625" style="5" customWidth="1"/>
    <col min="14593" max="14834" width="8.625" style="5"/>
    <col min="14835" max="14835" width="5.625" style="5" customWidth="1"/>
    <col min="14836" max="14836" width="32.625" style="5" customWidth="1"/>
    <col min="14837" max="14837" width="5.625" style="5" customWidth="1"/>
    <col min="14838" max="14838" width="32.625" style="5" customWidth="1"/>
    <col min="14839" max="14844" width="8.625" style="5"/>
    <col min="14845" max="14845" width="32.625" style="5" customWidth="1"/>
    <col min="14846" max="14846" width="5.625" style="5" customWidth="1"/>
    <col min="14847" max="14847" width="32.625" style="5" customWidth="1"/>
    <col min="14848" max="14848" width="5.625" style="5" customWidth="1"/>
    <col min="14849" max="15090" width="8.625" style="5"/>
    <col min="15091" max="15091" width="5.625" style="5" customWidth="1"/>
    <col min="15092" max="15092" width="32.625" style="5" customWidth="1"/>
    <col min="15093" max="15093" width="5.625" style="5" customWidth="1"/>
    <col min="15094" max="15094" width="32.625" style="5" customWidth="1"/>
    <col min="15095" max="15100" width="8.625" style="5"/>
    <col min="15101" max="15101" width="32.625" style="5" customWidth="1"/>
    <col min="15102" max="15102" width="5.625" style="5" customWidth="1"/>
    <col min="15103" max="15103" width="32.625" style="5" customWidth="1"/>
    <col min="15104" max="15104" width="5.625" style="5" customWidth="1"/>
    <col min="15105" max="15346" width="8.625" style="5"/>
    <col min="15347" max="15347" width="5.625" style="5" customWidth="1"/>
    <col min="15348" max="15348" width="32.625" style="5" customWidth="1"/>
    <col min="15349" max="15349" width="5.625" style="5" customWidth="1"/>
    <col min="15350" max="15350" width="32.625" style="5" customWidth="1"/>
    <col min="15351" max="15356" width="8.625" style="5"/>
    <col min="15357" max="15357" width="32.625" style="5" customWidth="1"/>
    <col min="15358" max="15358" width="5.625" style="5" customWidth="1"/>
    <col min="15359" max="15359" width="32.625" style="5" customWidth="1"/>
    <col min="15360" max="15360" width="5.625" style="5" customWidth="1"/>
    <col min="15361" max="15602" width="8.625" style="5"/>
    <col min="15603" max="15603" width="5.625" style="5" customWidth="1"/>
    <col min="15604" max="15604" width="32.625" style="5" customWidth="1"/>
    <col min="15605" max="15605" width="5.625" style="5" customWidth="1"/>
    <col min="15606" max="15606" width="32.625" style="5" customWidth="1"/>
    <col min="15607" max="15612" width="8.625" style="5"/>
    <col min="15613" max="15613" width="32.625" style="5" customWidth="1"/>
    <col min="15614" max="15614" width="5.625" style="5" customWidth="1"/>
    <col min="15615" max="15615" width="32.625" style="5" customWidth="1"/>
    <col min="15616" max="15616" width="5.625" style="5" customWidth="1"/>
    <col min="15617" max="15858" width="8.625" style="5"/>
    <col min="15859" max="15859" width="5.625" style="5" customWidth="1"/>
    <col min="15860" max="15860" width="32.625" style="5" customWidth="1"/>
    <col min="15861" max="15861" width="5.625" style="5" customWidth="1"/>
    <col min="15862" max="15862" width="32.625" style="5" customWidth="1"/>
    <col min="15863" max="15868" width="8.625" style="5"/>
    <col min="15869" max="15869" width="32.625" style="5" customWidth="1"/>
    <col min="15870" max="15870" width="5.625" style="5" customWidth="1"/>
    <col min="15871" max="15871" width="32.625" style="5" customWidth="1"/>
    <col min="15872" max="15872" width="5.625" style="5" customWidth="1"/>
    <col min="15873" max="16114" width="8.625" style="5"/>
    <col min="16115" max="16115" width="5.625" style="5" customWidth="1"/>
    <col min="16116" max="16116" width="32.625" style="5" customWidth="1"/>
    <col min="16117" max="16117" width="5.625" style="5" customWidth="1"/>
    <col min="16118" max="16118" width="32.625" style="5" customWidth="1"/>
    <col min="16119" max="16124" width="8.625" style="5"/>
    <col min="16125" max="16125" width="32.625" style="5" customWidth="1"/>
    <col min="16126" max="16126" width="5.625" style="5" customWidth="1"/>
    <col min="16127" max="16127" width="32.625" style="5" customWidth="1"/>
    <col min="16128" max="16128" width="5.625" style="5" customWidth="1"/>
    <col min="16129" max="16384" width="8.625" style="5"/>
  </cols>
  <sheetData>
    <row r="1" spans="1:13" ht="18" customHeight="1" x14ac:dyDescent="0.2">
      <c r="M1" s="1" t="s">
        <v>83</v>
      </c>
    </row>
    <row r="2" spans="1:13" ht="42.75" customHeight="1" x14ac:dyDescent="0.2"/>
    <row r="3" spans="1:13" ht="23.25" customHeight="1" x14ac:dyDescent="0.2">
      <c r="A3" s="140" t="s">
        <v>542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23.25" customHeight="1" x14ac:dyDescent="0.2">
      <c r="A4" s="140" t="s">
        <v>543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3" ht="12.7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21" customHeight="1" x14ac:dyDescent="0.2">
      <c r="A6" s="98"/>
      <c r="B6" s="99"/>
      <c r="C6" s="99"/>
      <c r="D6" s="100"/>
      <c r="E6" s="101"/>
      <c r="F6" s="157" t="s">
        <v>540</v>
      </c>
      <c r="G6" s="158"/>
      <c r="H6" s="158"/>
      <c r="I6" s="158"/>
      <c r="J6" s="159"/>
      <c r="K6" s="102"/>
    </row>
    <row r="7" spans="1:13" ht="39" customHeight="1" x14ac:dyDescent="0.2">
      <c r="A7" s="92"/>
      <c r="B7" s="89"/>
      <c r="C7" s="89"/>
      <c r="D7" s="90" t="s">
        <v>23</v>
      </c>
      <c r="E7" s="91" t="s">
        <v>513</v>
      </c>
      <c r="F7" s="82" t="s">
        <v>40</v>
      </c>
      <c r="G7" s="82" t="s">
        <v>41</v>
      </c>
      <c r="H7" s="82" t="s">
        <v>45</v>
      </c>
      <c r="I7" s="82" t="s">
        <v>46</v>
      </c>
      <c r="J7" s="82" t="s">
        <v>47</v>
      </c>
      <c r="K7" s="93" t="s">
        <v>91</v>
      </c>
    </row>
    <row r="8" spans="1:13" ht="38.25" customHeight="1" x14ac:dyDescent="0.2">
      <c r="A8" s="92"/>
      <c r="B8" s="88"/>
      <c r="C8" s="88"/>
      <c r="D8" s="43" t="s">
        <v>25</v>
      </c>
      <c r="E8" s="43" t="s">
        <v>512</v>
      </c>
      <c r="F8" s="81" t="s">
        <v>42</v>
      </c>
      <c r="G8" s="81" t="s">
        <v>43</v>
      </c>
      <c r="H8" s="81" t="s">
        <v>44</v>
      </c>
      <c r="I8" s="81" t="s">
        <v>154</v>
      </c>
      <c r="J8" s="81" t="s">
        <v>153</v>
      </c>
      <c r="K8" s="93" t="s">
        <v>1</v>
      </c>
    </row>
    <row r="9" spans="1:13" ht="18.75" customHeight="1" x14ac:dyDescent="0.2">
      <c r="A9" s="160" t="s">
        <v>541</v>
      </c>
      <c r="B9" s="162" t="s">
        <v>159</v>
      </c>
      <c r="C9" s="164" t="s">
        <v>160</v>
      </c>
      <c r="D9" s="121" t="s">
        <v>505</v>
      </c>
      <c r="E9" s="122" t="s">
        <v>516</v>
      </c>
      <c r="F9" s="61">
        <v>1146.5043350000001</v>
      </c>
      <c r="G9" s="61">
        <v>613.27132099999994</v>
      </c>
      <c r="H9" s="61">
        <v>1169.270784</v>
      </c>
      <c r="I9" s="61">
        <v>745.34778500000004</v>
      </c>
      <c r="J9" s="61">
        <v>3640.265394</v>
      </c>
      <c r="K9" s="94">
        <v>7314.659619</v>
      </c>
    </row>
    <row r="10" spans="1:13" ht="18.75" customHeight="1" x14ac:dyDescent="0.2">
      <c r="A10" s="161"/>
      <c r="B10" s="163"/>
      <c r="C10" s="165"/>
      <c r="D10" s="121" t="s">
        <v>506</v>
      </c>
      <c r="E10" s="122" t="s">
        <v>515</v>
      </c>
      <c r="F10" s="62">
        <v>1440.887978</v>
      </c>
      <c r="G10" s="62">
        <v>764.48695999999995</v>
      </c>
      <c r="H10" s="62">
        <v>1307.8979119999999</v>
      </c>
      <c r="I10" s="62">
        <v>755.24290800000006</v>
      </c>
      <c r="J10" s="62">
        <v>4165.3715670000001</v>
      </c>
      <c r="K10" s="95">
        <v>8433.8873249999997</v>
      </c>
    </row>
    <row r="11" spans="1:13" ht="18.75" customHeight="1" thickBot="1" x14ac:dyDescent="0.25">
      <c r="A11" s="161"/>
      <c r="B11" s="163"/>
      <c r="C11" s="166"/>
      <c r="D11" s="121" t="s">
        <v>506</v>
      </c>
      <c r="E11" s="123" t="s">
        <v>516</v>
      </c>
      <c r="F11" s="103">
        <v>1337.644577</v>
      </c>
      <c r="G11" s="103">
        <v>688.801243</v>
      </c>
      <c r="H11" s="103">
        <v>1046.0982919999999</v>
      </c>
      <c r="I11" s="103">
        <v>662.35198600000001</v>
      </c>
      <c r="J11" s="103">
        <v>3697.400067</v>
      </c>
      <c r="K11" s="104">
        <v>7432.2961649999997</v>
      </c>
    </row>
    <row r="12" spans="1:13" ht="18.75" customHeight="1" x14ac:dyDescent="0.2">
      <c r="A12" s="161"/>
      <c r="B12" s="162" t="s">
        <v>155</v>
      </c>
      <c r="C12" s="139" t="s">
        <v>156</v>
      </c>
      <c r="D12" s="124" t="s">
        <v>505</v>
      </c>
      <c r="E12" s="125" t="s">
        <v>516</v>
      </c>
      <c r="F12" s="105">
        <v>168.487111</v>
      </c>
      <c r="G12" s="105">
        <v>432.27190100000001</v>
      </c>
      <c r="H12" s="105">
        <v>312.95855499999999</v>
      </c>
      <c r="I12" s="105">
        <v>89.644485000000003</v>
      </c>
      <c r="J12" s="105">
        <v>3014.201278</v>
      </c>
      <c r="K12" s="106">
        <v>4017.56333</v>
      </c>
    </row>
    <row r="13" spans="1:13" ht="18.75" customHeight="1" x14ac:dyDescent="0.2">
      <c r="A13" s="161"/>
      <c r="B13" s="163"/>
      <c r="C13" s="135"/>
      <c r="D13" s="121" t="s">
        <v>506</v>
      </c>
      <c r="E13" s="122" t="s">
        <v>515</v>
      </c>
      <c r="F13" s="61">
        <v>198.84417400000001</v>
      </c>
      <c r="G13" s="61">
        <v>731.39097000000004</v>
      </c>
      <c r="H13" s="61">
        <v>580.38763300000005</v>
      </c>
      <c r="I13" s="61">
        <v>96.361424</v>
      </c>
      <c r="J13" s="61">
        <v>2953.1888560000002</v>
      </c>
      <c r="K13" s="94">
        <v>4560.173057</v>
      </c>
    </row>
    <row r="14" spans="1:13" ht="18.75" customHeight="1" thickBot="1" x14ac:dyDescent="0.25">
      <c r="A14" s="161"/>
      <c r="B14" s="167"/>
      <c r="C14" s="153"/>
      <c r="D14" s="126" t="s">
        <v>506</v>
      </c>
      <c r="E14" s="127" t="s">
        <v>516</v>
      </c>
      <c r="F14" s="107">
        <v>451.68383799999998</v>
      </c>
      <c r="G14" s="107">
        <v>511.60993999999999</v>
      </c>
      <c r="H14" s="107">
        <v>348.37026200000003</v>
      </c>
      <c r="I14" s="107">
        <v>59.363577999999997</v>
      </c>
      <c r="J14" s="107">
        <v>1706.9512569999999</v>
      </c>
      <c r="K14" s="108">
        <v>3077.9788749999998</v>
      </c>
    </row>
    <row r="15" spans="1:13" ht="18.75" customHeight="1" x14ac:dyDescent="0.2">
      <c r="A15" s="161"/>
      <c r="B15" s="163" t="s">
        <v>91</v>
      </c>
      <c r="C15" s="135" t="s">
        <v>1</v>
      </c>
      <c r="D15" s="128" t="s">
        <v>505</v>
      </c>
      <c r="E15" s="129" t="s">
        <v>516</v>
      </c>
      <c r="F15" s="61">
        <v>1314.991446</v>
      </c>
      <c r="G15" s="61">
        <v>1045.543222</v>
      </c>
      <c r="H15" s="61">
        <v>1482.229339</v>
      </c>
      <c r="I15" s="61">
        <v>834.99227000000008</v>
      </c>
      <c r="J15" s="61">
        <v>6654.4666720000005</v>
      </c>
      <c r="K15" s="94">
        <v>11332.222949000001</v>
      </c>
    </row>
    <row r="16" spans="1:13" ht="18.75" customHeight="1" x14ac:dyDescent="0.2">
      <c r="A16" s="161"/>
      <c r="B16" s="163"/>
      <c r="C16" s="135"/>
      <c r="D16" s="121" t="s">
        <v>506</v>
      </c>
      <c r="E16" s="122" t="s">
        <v>515</v>
      </c>
      <c r="F16" s="62">
        <v>1639.732152</v>
      </c>
      <c r="G16" s="62">
        <v>1495.8779300000001</v>
      </c>
      <c r="H16" s="62">
        <v>1888.285545</v>
      </c>
      <c r="I16" s="62">
        <v>851.60433200000011</v>
      </c>
      <c r="J16" s="62">
        <v>7118.5604230000008</v>
      </c>
      <c r="K16" s="95">
        <v>12994.060382</v>
      </c>
    </row>
    <row r="17" spans="1:11" ht="18.75" customHeight="1" thickBot="1" x14ac:dyDescent="0.25">
      <c r="A17" s="161"/>
      <c r="B17" s="167"/>
      <c r="C17" s="153"/>
      <c r="D17" s="121" t="s">
        <v>506</v>
      </c>
      <c r="E17" s="123" t="s">
        <v>516</v>
      </c>
      <c r="F17" s="103">
        <v>1789.3284149999999</v>
      </c>
      <c r="G17" s="103">
        <v>1200.4111829999999</v>
      </c>
      <c r="H17" s="103">
        <v>1394.468554</v>
      </c>
      <c r="I17" s="103">
        <v>721.71556399999997</v>
      </c>
      <c r="J17" s="103">
        <v>5404.3513240000002</v>
      </c>
      <c r="K17" s="104">
        <v>10510.27504</v>
      </c>
    </row>
    <row r="18" spans="1:11" ht="18.75" customHeight="1" x14ac:dyDescent="0.2">
      <c r="A18" s="149" t="s">
        <v>161</v>
      </c>
      <c r="B18" s="138" t="s">
        <v>162</v>
      </c>
      <c r="C18" s="139"/>
      <c r="D18" s="124" t="s">
        <v>505</v>
      </c>
      <c r="E18" s="125" t="s">
        <v>516</v>
      </c>
      <c r="F18" s="105">
        <v>421.37829799999997</v>
      </c>
      <c r="G18" s="105">
        <v>1685.7710669999999</v>
      </c>
      <c r="H18" s="105">
        <v>379.25006400000001</v>
      </c>
      <c r="I18" s="105">
        <v>1088.291072</v>
      </c>
      <c r="J18" s="105">
        <v>7782.9020069999997</v>
      </c>
      <c r="K18" s="106">
        <v>11357.592508</v>
      </c>
    </row>
    <row r="19" spans="1:11" ht="18.75" customHeight="1" x14ac:dyDescent="0.2">
      <c r="A19" s="150"/>
      <c r="B19" s="141"/>
      <c r="C19" s="135"/>
      <c r="D19" s="121" t="s">
        <v>506</v>
      </c>
      <c r="E19" s="122" t="s">
        <v>515</v>
      </c>
      <c r="F19" s="61">
        <v>504.43449900000002</v>
      </c>
      <c r="G19" s="61">
        <v>1463.8493659999999</v>
      </c>
      <c r="H19" s="61">
        <v>302.92904299999998</v>
      </c>
      <c r="I19" s="61">
        <v>1193.3086699999999</v>
      </c>
      <c r="J19" s="61">
        <v>7374.3347290000002</v>
      </c>
      <c r="K19" s="94">
        <v>10838.856307</v>
      </c>
    </row>
    <row r="20" spans="1:11" ht="18.75" customHeight="1" thickBot="1" x14ac:dyDescent="0.25">
      <c r="A20" s="151"/>
      <c r="B20" s="152"/>
      <c r="C20" s="153"/>
      <c r="D20" s="126" t="s">
        <v>506</v>
      </c>
      <c r="E20" s="127" t="s">
        <v>516</v>
      </c>
      <c r="F20" s="107">
        <v>324.06740600000001</v>
      </c>
      <c r="G20" s="107">
        <v>1106.95805</v>
      </c>
      <c r="H20" s="107">
        <v>263.62239299999999</v>
      </c>
      <c r="I20" s="107">
        <v>830.19428200000004</v>
      </c>
      <c r="J20" s="107">
        <v>5888.8384100000003</v>
      </c>
      <c r="K20" s="108">
        <v>8413.6805409999997</v>
      </c>
    </row>
    <row r="21" spans="1:11" ht="18.75" customHeight="1" x14ac:dyDescent="0.2">
      <c r="A21" s="149" t="s">
        <v>157</v>
      </c>
      <c r="B21" s="138" t="s">
        <v>158</v>
      </c>
      <c r="C21" s="139"/>
      <c r="D21" s="128" t="s">
        <v>505</v>
      </c>
      <c r="E21" s="129" t="s">
        <v>516</v>
      </c>
      <c r="F21" s="61">
        <v>893.61314800000002</v>
      </c>
      <c r="G21" s="61">
        <v>-640.22784499999989</v>
      </c>
      <c r="H21" s="61">
        <v>1102.9792749999999</v>
      </c>
      <c r="I21" s="61">
        <v>-253.29880199999991</v>
      </c>
      <c r="J21" s="61">
        <v>-1128.4353349999992</v>
      </c>
      <c r="K21" s="94">
        <v>-25.369558999998844</v>
      </c>
    </row>
    <row r="22" spans="1:11" ht="18.75" customHeight="1" x14ac:dyDescent="0.2">
      <c r="A22" s="150"/>
      <c r="B22" s="141"/>
      <c r="C22" s="135"/>
      <c r="D22" s="121" t="s">
        <v>506</v>
      </c>
      <c r="E22" s="122" t="s">
        <v>515</v>
      </c>
      <c r="F22" s="62">
        <v>1135.2976530000001</v>
      </c>
      <c r="G22" s="62">
        <v>32.028564000000188</v>
      </c>
      <c r="H22" s="62">
        <v>1585.3565020000001</v>
      </c>
      <c r="I22" s="62">
        <v>-341.70433799999978</v>
      </c>
      <c r="J22" s="62">
        <v>-255.77430599999934</v>
      </c>
      <c r="K22" s="95">
        <v>2155.2040750000015</v>
      </c>
    </row>
    <row r="23" spans="1:11" ht="18.75" customHeight="1" thickBot="1" x14ac:dyDescent="0.25">
      <c r="A23" s="154"/>
      <c r="B23" s="155"/>
      <c r="C23" s="156"/>
      <c r="D23" s="130" t="s">
        <v>506</v>
      </c>
      <c r="E23" s="131" t="s">
        <v>516</v>
      </c>
      <c r="F23" s="96">
        <v>1465.2610089999998</v>
      </c>
      <c r="G23" s="96">
        <v>93.45313299999998</v>
      </c>
      <c r="H23" s="96">
        <v>1130.8461609999999</v>
      </c>
      <c r="I23" s="96">
        <v>-108.47871800000007</v>
      </c>
      <c r="J23" s="96">
        <v>-484.48708600000009</v>
      </c>
      <c r="K23" s="97">
        <v>2096.5944989999998</v>
      </c>
    </row>
    <row r="24" spans="1:11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14">
    <mergeCell ref="A3:K3"/>
    <mergeCell ref="A4:K4"/>
    <mergeCell ref="A18:A20"/>
    <mergeCell ref="B18:C20"/>
    <mergeCell ref="A21:A23"/>
    <mergeCell ref="B21:C23"/>
    <mergeCell ref="F6:J6"/>
    <mergeCell ref="A9:A17"/>
    <mergeCell ref="B9:B11"/>
    <mergeCell ref="C9:C11"/>
    <mergeCell ref="B12:B14"/>
    <mergeCell ref="C12:C14"/>
    <mergeCell ref="B15:B17"/>
    <mergeCell ref="C15:C17"/>
  </mergeCells>
  <conditionalFormatting sqref="F9:K23">
    <cfRule type="cellIs" dxfId="0" priority="1" operator="lessThan">
      <formula>0</formula>
    </cfRule>
  </conditionalFormatting>
  <hyperlinks>
    <hyperlink ref="M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9:D2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3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2" t="s">
        <v>83</v>
      </c>
    </row>
    <row r="2" spans="1:6" ht="45" customHeight="1" x14ac:dyDescent="0.2">
      <c r="E2" s="42"/>
    </row>
    <row r="3" spans="1:6" ht="30" customHeight="1" x14ac:dyDescent="0.2">
      <c r="A3" s="136" t="s">
        <v>510</v>
      </c>
      <c r="B3" s="136"/>
      <c r="C3" s="136"/>
      <c r="D3" s="136"/>
    </row>
    <row r="4" spans="1:6" ht="30" customHeight="1" x14ac:dyDescent="0.2">
      <c r="A4" s="136" t="s">
        <v>508</v>
      </c>
      <c r="B4" s="136"/>
      <c r="C4" s="136"/>
      <c r="D4" s="136"/>
    </row>
    <row r="5" spans="1:6" ht="18" customHeight="1" x14ac:dyDescent="0.2">
      <c r="A5" s="7" t="s">
        <v>23</v>
      </c>
      <c r="B5" s="134" t="s">
        <v>513</v>
      </c>
      <c r="C5" s="135"/>
      <c r="D5" s="7" t="s">
        <v>24</v>
      </c>
    </row>
    <row r="6" spans="1:6" ht="18" customHeight="1" x14ac:dyDescent="0.2">
      <c r="A6" s="7" t="s">
        <v>25</v>
      </c>
      <c r="B6" s="134" t="s">
        <v>512</v>
      </c>
      <c r="C6" s="135"/>
      <c r="D6" s="8" t="s">
        <v>82</v>
      </c>
    </row>
    <row r="7" spans="1:6" ht="18" customHeight="1" x14ac:dyDescent="0.2">
      <c r="A7" s="10">
        <v>2015</v>
      </c>
      <c r="B7" s="45" t="s">
        <v>518</v>
      </c>
      <c r="C7" s="10" t="s">
        <v>514</v>
      </c>
      <c r="D7" s="71">
        <v>47741.594534000003</v>
      </c>
    </row>
    <row r="8" spans="1:6" ht="18" customHeight="1" x14ac:dyDescent="0.2">
      <c r="A8" s="11">
        <v>2015</v>
      </c>
      <c r="B8" s="48" t="s">
        <v>519</v>
      </c>
      <c r="C8" s="11" t="s">
        <v>515</v>
      </c>
      <c r="D8" s="72">
        <v>48081.377439999997</v>
      </c>
    </row>
    <row r="9" spans="1:6" ht="18" customHeight="1" x14ac:dyDescent="0.2">
      <c r="A9" s="10">
        <v>2015</v>
      </c>
      <c r="B9" s="45" t="s">
        <v>520</v>
      </c>
      <c r="C9" s="10" t="s">
        <v>516</v>
      </c>
      <c r="D9" s="71">
        <v>46165.672947999999</v>
      </c>
    </row>
    <row r="10" spans="1:6" ht="18" customHeight="1" x14ac:dyDescent="0.2">
      <c r="A10" s="11">
        <v>2015</v>
      </c>
      <c r="B10" s="48" t="s">
        <v>521</v>
      </c>
      <c r="C10" s="11" t="s">
        <v>517</v>
      </c>
      <c r="D10" s="72">
        <v>47912.432640999999</v>
      </c>
    </row>
    <row r="11" spans="1:6" ht="18" customHeight="1" x14ac:dyDescent="0.2">
      <c r="A11" s="83">
        <v>2016</v>
      </c>
      <c r="B11" s="84" t="s">
        <v>518</v>
      </c>
      <c r="C11" s="83" t="s">
        <v>514</v>
      </c>
      <c r="D11" s="85">
        <v>41972.662300000004</v>
      </c>
    </row>
    <row r="12" spans="1:6" ht="18" customHeight="1" x14ac:dyDescent="0.2">
      <c r="A12" s="11">
        <v>2016</v>
      </c>
      <c r="B12" s="48" t="s">
        <v>519</v>
      </c>
      <c r="C12" s="11" t="s">
        <v>515</v>
      </c>
      <c r="D12" s="72">
        <v>45387.213857000002</v>
      </c>
    </row>
    <row r="13" spans="1:6" ht="18" customHeight="1" thickBot="1" x14ac:dyDescent="0.25">
      <c r="A13" s="110">
        <v>2016</v>
      </c>
      <c r="B13" s="111" t="s">
        <v>520</v>
      </c>
      <c r="C13" s="110" t="s">
        <v>516</v>
      </c>
      <c r="D13" s="112">
        <v>41285.113270000002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5" width="14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90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61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26</v>
      </c>
      <c r="B5" s="141" t="s">
        <v>28</v>
      </c>
      <c r="C5" s="52" t="s">
        <v>546</v>
      </c>
      <c r="D5" s="52" t="s">
        <v>524</v>
      </c>
      <c r="E5" s="52" t="s">
        <v>546</v>
      </c>
      <c r="F5" s="142" t="s">
        <v>27</v>
      </c>
      <c r="G5" s="143" t="s">
        <v>114</v>
      </c>
      <c r="L5" s="5"/>
      <c r="M5" s="5"/>
    </row>
    <row r="6" spans="1:13" ht="18" customHeight="1" x14ac:dyDescent="0.2">
      <c r="A6" s="135"/>
      <c r="B6" s="141"/>
      <c r="C6" s="9">
        <v>2015</v>
      </c>
      <c r="D6" s="9">
        <v>2016</v>
      </c>
      <c r="E6" s="9">
        <v>2016</v>
      </c>
      <c r="F6" s="142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2"/>
      <c r="G7" s="143"/>
      <c r="L7" s="5"/>
      <c r="M7" s="5"/>
    </row>
    <row r="8" spans="1:13" ht="15.75" customHeight="1" x14ac:dyDescent="0.2">
      <c r="A8" s="10">
        <v>1</v>
      </c>
      <c r="B8" s="12" t="s">
        <v>115</v>
      </c>
      <c r="C8" s="63">
        <v>1298.828152</v>
      </c>
      <c r="D8" s="63">
        <v>1513.5782859999999</v>
      </c>
      <c r="E8" s="63">
        <v>1338.8401739999999</v>
      </c>
      <c r="F8" s="14" t="s">
        <v>93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64">
        <v>270.55038300000001</v>
      </c>
      <c r="D9" s="64">
        <v>454.87004000000002</v>
      </c>
      <c r="E9" s="64">
        <v>229.65467100000001</v>
      </c>
      <c r="F9" s="15" t="s">
        <v>94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63">
        <v>209.733677</v>
      </c>
      <c r="D10" s="63">
        <v>271.18235600000003</v>
      </c>
      <c r="E10" s="63">
        <v>209.84133299999999</v>
      </c>
      <c r="F10" s="14" t="s">
        <v>95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116</v>
      </c>
      <c r="C11" s="64">
        <v>1409.8835959999999</v>
      </c>
      <c r="D11" s="64">
        <v>1599.2797169999999</v>
      </c>
      <c r="E11" s="64">
        <v>1319.4959719999999</v>
      </c>
      <c r="F11" s="15" t="s">
        <v>96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63">
        <v>294.40582599999999</v>
      </c>
      <c r="D12" s="63">
        <v>337.75851299999999</v>
      </c>
      <c r="E12" s="63">
        <v>383.35622499999999</v>
      </c>
      <c r="F12" s="14" t="s">
        <v>97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64">
        <v>15286.638249</v>
      </c>
      <c r="D13" s="64">
        <v>12832.444907999999</v>
      </c>
      <c r="E13" s="64">
        <v>12172.304760999999</v>
      </c>
      <c r="F13" s="15" t="s">
        <v>98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117</v>
      </c>
      <c r="C14" s="63">
        <v>14124.399804999999</v>
      </c>
      <c r="D14" s="63">
        <v>13727.918999</v>
      </c>
      <c r="E14" s="63">
        <v>14081.064415999999</v>
      </c>
      <c r="F14" s="14" t="s">
        <v>99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64">
        <v>54.265771999999998</v>
      </c>
      <c r="D15" s="64">
        <v>73.912836999999996</v>
      </c>
      <c r="E15" s="64">
        <v>55.657496000000002</v>
      </c>
      <c r="F15" s="15" t="s">
        <v>100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84</v>
      </c>
      <c r="C16" s="63">
        <v>40.806458999999997</v>
      </c>
      <c r="D16" s="63">
        <v>47.471083999999998</v>
      </c>
      <c r="E16" s="63">
        <v>40.492387000000001</v>
      </c>
      <c r="F16" s="14" t="s">
        <v>101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118</v>
      </c>
      <c r="C17" s="64">
        <v>658.555522</v>
      </c>
      <c r="D17" s="64">
        <v>720.19354299999998</v>
      </c>
      <c r="E17" s="64">
        <v>590.88782300000003</v>
      </c>
      <c r="F17" s="15" t="s">
        <v>102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85</v>
      </c>
      <c r="C18" s="63">
        <v>585.44165799999996</v>
      </c>
      <c r="D18" s="63">
        <v>511.07542799999999</v>
      </c>
      <c r="E18" s="63">
        <v>400.68866200000002</v>
      </c>
      <c r="F18" s="14" t="s">
        <v>103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86</v>
      </c>
      <c r="C19" s="64">
        <v>14.082798</v>
      </c>
      <c r="D19" s="64">
        <v>24.201920999999999</v>
      </c>
      <c r="E19" s="64">
        <v>15.055007</v>
      </c>
      <c r="F19" s="15" t="s">
        <v>104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63">
        <v>431.7133</v>
      </c>
      <c r="D20" s="63">
        <v>576.47225400000002</v>
      </c>
      <c r="E20" s="63">
        <v>418.48063000000002</v>
      </c>
      <c r="F20" s="14" t="s">
        <v>105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87</v>
      </c>
      <c r="C21" s="64">
        <v>388.513147</v>
      </c>
      <c r="D21" s="64">
        <v>1211.5570230000001</v>
      </c>
      <c r="E21" s="64">
        <v>855.29253600000004</v>
      </c>
      <c r="F21" s="15" t="s">
        <v>106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63">
        <v>3588.5012849999998</v>
      </c>
      <c r="D22" s="63">
        <v>3667.8900800000001</v>
      </c>
      <c r="E22" s="63">
        <v>3139.2843010000001</v>
      </c>
      <c r="F22" s="14" t="s">
        <v>107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64">
        <v>2394.4220959999998</v>
      </c>
      <c r="D23" s="64">
        <v>2906.686874</v>
      </c>
      <c r="E23" s="64">
        <v>2250.673953</v>
      </c>
      <c r="F23" s="15" t="s">
        <v>108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63">
        <v>4046.7501630000002</v>
      </c>
      <c r="D24" s="63">
        <v>4112.7637580000001</v>
      </c>
      <c r="E24" s="63">
        <v>3119.3023800000001</v>
      </c>
      <c r="F24" s="14" t="s">
        <v>109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88</v>
      </c>
      <c r="C25" s="64">
        <v>145.46481299999999</v>
      </c>
      <c r="D25" s="64">
        <v>198.29230899999999</v>
      </c>
      <c r="E25" s="64">
        <v>208.16583199999999</v>
      </c>
      <c r="F25" s="15" t="s">
        <v>110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89</v>
      </c>
      <c r="C26" s="63">
        <v>588.75182400000006</v>
      </c>
      <c r="D26" s="63">
        <v>110.898438</v>
      </c>
      <c r="E26" s="63">
        <v>85.078629000000006</v>
      </c>
      <c r="F26" s="14" t="s">
        <v>111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64">
        <v>285.29422699999998</v>
      </c>
      <c r="D27" s="64">
        <v>348.79331100000002</v>
      </c>
      <c r="E27" s="64">
        <v>280.72226599999999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8">
        <v>21</v>
      </c>
      <c r="B28" s="19" t="s">
        <v>38</v>
      </c>
      <c r="C28" s="65">
        <v>48.670195999999997</v>
      </c>
      <c r="D28" s="65">
        <v>139.97217800000001</v>
      </c>
      <c r="E28" s="65">
        <v>90.773815999999997</v>
      </c>
      <c r="F28" s="20" t="s">
        <v>112</v>
      </c>
      <c r="G28" s="18">
        <v>21</v>
      </c>
      <c r="L28" s="5"/>
      <c r="M28" s="5"/>
    </row>
    <row r="29" spans="1:13" ht="20.100000000000001" customHeight="1" thickBot="1" x14ac:dyDescent="0.25">
      <c r="A29" s="21"/>
      <c r="B29" s="22" t="s">
        <v>91</v>
      </c>
      <c r="C29" s="66">
        <f t="shared" ref="C29:D29" si="0">SUM(C8:C28)</f>
        <v>46165.672947999999</v>
      </c>
      <c r="D29" s="66">
        <f t="shared" si="0"/>
        <v>45387.213856999995</v>
      </c>
      <c r="E29" s="66">
        <f>SUM(E8:E28)</f>
        <v>41285.113269999994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78"/>
      <c r="D30" s="78"/>
      <c r="E30" s="78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zoomScaleNormal="100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5" width="13.2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59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60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120</v>
      </c>
      <c r="B5" s="141" t="s">
        <v>127</v>
      </c>
      <c r="C5" s="52" t="s">
        <v>546</v>
      </c>
      <c r="D5" s="52" t="s">
        <v>524</v>
      </c>
      <c r="E5" s="52" t="s">
        <v>546</v>
      </c>
      <c r="F5" s="142" t="s">
        <v>126</v>
      </c>
      <c r="G5" s="143" t="s">
        <v>119</v>
      </c>
      <c r="L5" s="5"/>
      <c r="M5" s="5"/>
    </row>
    <row r="6" spans="1:13" ht="18" customHeight="1" x14ac:dyDescent="0.2">
      <c r="A6" s="135"/>
      <c r="B6" s="141"/>
      <c r="C6" s="75">
        <v>2015</v>
      </c>
      <c r="D6" s="75">
        <v>2016</v>
      </c>
      <c r="E6" s="75">
        <v>2016</v>
      </c>
      <c r="F6" s="142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2"/>
      <c r="G7" s="143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67">
        <v>11332.222949000001</v>
      </c>
      <c r="D8" s="67">
        <v>12994.060382</v>
      </c>
      <c r="E8" s="67">
        <v>10510.27504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68">
        <v>5899.3244000000004</v>
      </c>
      <c r="D9" s="68">
        <v>6432.2650190000004</v>
      </c>
      <c r="E9" s="68">
        <v>5022.6946770000004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67">
        <v>4915.0369970000002</v>
      </c>
      <c r="D10" s="67">
        <v>4590.7049699999998</v>
      </c>
      <c r="E10" s="67">
        <v>4915.3528020000003</v>
      </c>
      <c r="F10" s="14" t="s">
        <v>121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68">
        <v>15082.811121000001</v>
      </c>
      <c r="D11" s="68">
        <v>13016.619092000001</v>
      </c>
      <c r="E11" s="68">
        <v>13050.439098999999</v>
      </c>
      <c r="F11" s="15" t="s">
        <v>547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67">
        <v>1149.9127100000001</v>
      </c>
      <c r="D12" s="67">
        <v>820.96347000000003</v>
      </c>
      <c r="E12" s="67">
        <v>849.88327200000003</v>
      </c>
      <c r="F12" s="14" t="s">
        <v>548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68">
        <v>491.45718900000003</v>
      </c>
      <c r="D13" s="68">
        <v>326.23078700000002</v>
      </c>
      <c r="E13" s="68">
        <v>382.72799300000003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67">
        <v>1816.0156360000001</v>
      </c>
      <c r="D14" s="67">
        <v>1640.031555</v>
      </c>
      <c r="E14" s="67">
        <v>1160.093732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68">
        <v>561.43389100000002</v>
      </c>
      <c r="D15" s="68">
        <v>729.42354699999999</v>
      </c>
      <c r="E15" s="68">
        <v>728.87274400000001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67">
        <v>4805.6116389999997</v>
      </c>
      <c r="D16" s="67">
        <v>4534.6911110000001</v>
      </c>
      <c r="E16" s="67">
        <v>4432.5520720000004</v>
      </c>
      <c r="F16" s="14" t="s">
        <v>124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68">
        <v>111.841416</v>
      </c>
      <c r="D17" s="68">
        <v>302.21031599999998</v>
      </c>
      <c r="E17" s="68">
        <v>232.22183899999999</v>
      </c>
      <c r="F17" s="15" t="s">
        <v>125</v>
      </c>
      <c r="G17" s="11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21</v>
      </c>
      <c r="C18" s="69">
        <v>5.0000000000000001E-3</v>
      </c>
      <c r="D18" s="69">
        <v>1.3608E-2</v>
      </c>
      <c r="E18" s="69">
        <v>0</v>
      </c>
      <c r="F18" s="20" t="s">
        <v>22</v>
      </c>
      <c r="G18" s="18">
        <v>11</v>
      </c>
      <c r="L18" s="5"/>
      <c r="M18" s="5"/>
    </row>
    <row r="19" spans="1:13" ht="20.100000000000001" customHeight="1" thickBot="1" x14ac:dyDescent="0.25">
      <c r="A19" s="21"/>
      <c r="B19" s="22" t="s">
        <v>91</v>
      </c>
      <c r="C19" s="70">
        <f t="shared" ref="C19:D19" si="0">SUM(C8:C18)</f>
        <v>46165.672948000007</v>
      </c>
      <c r="D19" s="70">
        <f t="shared" si="0"/>
        <v>45387.213857000002</v>
      </c>
      <c r="E19" s="70">
        <f>SUM(E8:E18)</f>
        <v>41285.113270000002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2"/>
      <c r="D20" s="78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78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13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5" width="13.2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129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128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133</v>
      </c>
      <c r="B5" s="141" t="s">
        <v>134</v>
      </c>
      <c r="C5" s="52" t="s">
        <v>546</v>
      </c>
      <c r="D5" s="52" t="s">
        <v>524</v>
      </c>
      <c r="E5" s="52" t="s">
        <v>546</v>
      </c>
      <c r="F5" s="144" t="s">
        <v>39</v>
      </c>
      <c r="G5" s="143" t="s">
        <v>132</v>
      </c>
      <c r="L5" s="5"/>
      <c r="M5" s="5"/>
    </row>
    <row r="6" spans="1:13" ht="18" customHeight="1" x14ac:dyDescent="0.2">
      <c r="A6" s="135"/>
      <c r="B6" s="141"/>
      <c r="C6" s="80">
        <v>2015</v>
      </c>
      <c r="D6" s="80">
        <v>2016</v>
      </c>
      <c r="E6" s="80">
        <v>2016</v>
      </c>
      <c r="F6" s="144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4"/>
      <c r="G7" s="143"/>
      <c r="L7" s="5"/>
      <c r="M7" s="5"/>
    </row>
    <row r="8" spans="1:13" ht="20.100000000000001" customHeight="1" x14ac:dyDescent="0.2">
      <c r="A8" s="10">
        <v>1</v>
      </c>
      <c r="B8" s="25" t="s">
        <v>47</v>
      </c>
      <c r="C8" s="67">
        <v>6654.4666719999996</v>
      </c>
      <c r="D8" s="67">
        <v>7118.5604229999999</v>
      </c>
      <c r="E8" s="67">
        <v>5404.3513240000002</v>
      </c>
      <c r="F8" s="55" t="s">
        <v>153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6" t="s">
        <v>347</v>
      </c>
      <c r="C9" s="68">
        <v>5756.305703</v>
      </c>
      <c r="D9" s="68">
        <v>4498.2222899999997</v>
      </c>
      <c r="E9" s="68">
        <v>4500.6510639999997</v>
      </c>
      <c r="F9" s="56" t="s">
        <v>231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5" t="s">
        <v>348</v>
      </c>
      <c r="C10" s="67">
        <v>2902.3602540000002</v>
      </c>
      <c r="D10" s="67">
        <v>2866.586151</v>
      </c>
      <c r="E10" s="67">
        <v>2866.6541769999999</v>
      </c>
      <c r="F10" s="55" t="s">
        <v>232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6" t="s">
        <v>349</v>
      </c>
      <c r="C11" s="68">
        <v>2320.3146900000002</v>
      </c>
      <c r="D11" s="68">
        <v>1970.8940829999999</v>
      </c>
      <c r="E11" s="68">
        <v>2267.5075390000002</v>
      </c>
      <c r="F11" s="56" t="s">
        <v>233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5" t="s">
        <v>40</v>
      </c>
      <c r="C12" s="67">
        <v>1314.991446</v>
      </c>
      <c r="D12" s="67">
        <v>1639.732152</v>
      </c>
      <c r="E12" s="67">
        <v>1789.3284149999999</v>
      </c>
      <c r="F12" s="55" t="s">
        <v>42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6" t="s">
        <v>350</v>
      </c>
      <c r="C13" s="68">
        <v>1603.413857</v>
      </c>
      <c r="D13" s="68">
        <v>1643.669306</v>
      </c>
      <c r="E13" s="68">
        <v>1440.6938150000001</v>
      </c>
      <c r="F13" s="56" t="s">
        <v>234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5" t="s">
        <v>351</v>
      </c>
      <c r="C14" s="67">
        <v>1314.228578</v>
      </c>
      <c r="D14" s="67">
        <v>1041.303674</v>
      </c>
      <c r="E14" s="67">
        <v>1432.706314</v>
      </c>
      <c r="F14" s="55" t="s">
        <v>235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6" t="s">
        <v>45</v>
      </c>
      <c r="C15" s="68">
        <v>1482.229339</v>
      </c>
      <c r="D15" s="68">
        <v>1888.285545</v>
      </c>
      <c r="E15" s="68">
        <v>1394.468554</v>
      </c>
      <c r="F15" s="56" t="s">
        <v>44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5" t="s">
        <v>352</v>
      </c>
      <c r="C16" s="67">
        <v>1689.4613790000001</v>
      </c>
      <c r="D16" s="67">
        <v>1638.9665379999999</v>
      </c>
      <c r="E16" s="67">
        <v>1287.5432719999999</v>
      </c>
      <c r="F16" s="55" t="s">
        <v>236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6" t="s">
        <v>41</v>
      </c>
      <c r="C17" s="68">
        <v>1045.543222</v>
      </c>
      <c r="D17" s="68">
        <v>1495.8779300000001</v>
      </c>
      <c r="E17" s="68">
        <v>1200.4111829999999</v>
      </c>
      <c r="F17" s="56" t="s">
        <v>43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5" t="s">
        <v>353</v>
      </c>
      <c r="C18" s="67">
        <v>1466.3668849999999</v>
      </c>
      <c r="D18" s="67">
        <v>1340.6910929999999</v>
      </c>
      <c r="E18" s="67">
        <v>1077.2758530000001</v>
      </c>
      <c r="F18" s="55" t="s">
        <v>237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6" t="s">
        <v>354</v>
      </c>
      <c r="C19" s="68">
        <v>1167.130838</v>
      </c>
      <c r="D19" s="68">
        <v>1288.2304859999999</v>
      </c>
      <c r="E19" s="68">
        <v>1059.4091639999999</v>
      </c>
      <c r="F19" s="56" t="s">
        <v>238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5" t="s">
        <v>355</v>
      </c>
      <c r="C20" s="67">
        <v>1767.3322780000001</v>
      </c>
      <c r="D20" s="67">
        <v>1564.595</v>
      </c>
      <c r="E20" s="67">
        <v>1057.447979</v>
      </c>
      <c r="F20" s="55" t="s">
        <v>239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6" t="s">
        <v>46</v>
      </c>
      <c r="C21" s="68">
        <v>834.99226999999996</v>
      </c>
      <c r="D21" s="68">
        <v>851.604332</v>
      </c>
      <c r="E21" s="68">
        <v>721.71556399999997</v>
      </c>
      <c r="F21" s="56" t="s">
        <v>154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5" t="s">
        <v>358</v>
      </c>
      <c r="C22" s="67">
        <v>711.72666600000002</v>
      </c>
      <c r="D22" s="67">
        <v>608.85130300000003</v>
      </c>
      <c r="E22" s="67">
        <v>708.890041</v>
      </c>
      <c r="F22" s="55" t="s">
        <v>242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6" t="s">
        <v>356</v>
      </c>
      <c r="C23" s="68">
        <v>758.80501900000002</v>
      </c>
      <c r="D23" s="68">
        <v>669.22534399999995</v>
      </c>
      <c r="E23" s="68">
        <v>657.81587100000002</v>
      </c>
      <c r="F23" s="56" t="s">
        <v>240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5" t="s">
        <v>363</v>
      </c>
      <c r="C24" s="67">
        <v>654.27930000000003</v>
      </c>
      <c r="D24" s="67">
        <v>451.39770399999998</v>
      </c>
      <c r="E24" s="67">
        <v>623.79875000000004</v>
      </c>
      <c r="F24" s="55" t="s">
        <v>247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6" t="s">
        <v>359</v>
      </c>
      <c r="C25" s="68">
        <v>928.87214100000006</v>
      </c>
      <c r="D25" s="68">
        <v>650.10501499999998</v>
      </c>
      <c r="E25" s="68">
        <v>621.67973099999995</v>
      </c>
      <c r="F25" s="56" t="s">
        <v>243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5" t="s">
        <v>360</v>
      </c>
      <c r="C26" s="67">
        <v>979.52788699999996</v>
      </c>
      <c r="D26" s="67">
        <v>641.95501100000001</v>
      </c>
      <c r="E26" s="67">
        <v>614.04570000000001</v>
      </c>
      <c r="F26" s="55" t="s">
        <v>244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6" t="s">
        <v>357</v>
      </c>
      <c r="C27" s="68">
        <v>547.89920400000005</v>
      </c>
      <c r="D27" s="68">
        <v>567.25246900000002</v>
      </c>
      <c r="E27" s="68">
        <v>569.73561099999995</v>
      </c>
      <c r="F27" s="56" t="s">
        <v>241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5" t="s">
        <v>366</v>
      </c>
      <c r="C28" s="67">
        <v>368.26829900000001</v>
      </c>
      <c r="D28" s="67">
        <v>490.699364</v>
      </c>
      <c r="E28" s="67">
        <v>545.49386100000004</v>
      </c>
      <c r="F28" s="55" t="s">
        <v>250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6" t="s">
        <v>362</v>
      </c>
      <c r="C29" s="68">
        <v>497.65436399999999</v>
      </c>
      <c r="D29" s="68">
        <v>926.80335200000002</v>
      </c>
      <c r="E29" s="68">
        <v>503.96019899999999</v>
      </c>
      <c r="F29" s="56" t="s">
        <v>246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5" t="s">
        <v>365</v>
      </c>
      <c r="C30" s="67">
        <v>486.57393500000001</v>
      </c>
      <c r="D30" s="67">
        <v>644.74717199999998</v>
      </c>
      <c r="E30" s="67">
        <v>454.04326200000003</v>
      </c>
      <c r="F30" s="55" t="s">
        <v>249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6" t="s">
        <v>364</v>
      </c>
      <c r="C31" s="68">
        <v>526.87787400000002</v>
      </c>
      <c r="D31" s="68">
        <v>508.84288099999998</v>
      </c>
      <c r="E31" s="68">
        <v>453.00044300000002</v>
      </c>
      <c r="F31" s="56" t="s">
        <v>248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5" t="s">
        <v>384</v>
      </c>
      <c r="C32" s="67">
        <v>506.15549900000002</v>
      </c>
      <c r="D32" s="67">
        <v>571.99410499999999</v>
      </c>
      <c r="E32" s="67">
        <v>437.831075</v>
      </c>
      <c r="F32" s="55" t="s">
        <v>268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6" t="s">
        <v>368</v>
      </c>
      <c r="C33" s="68">
        <v>331.11183799999998</v>
      </c>
      <c r="D33" s="68">
        <v>266.06218799999999</v>
      </c>
      <c r="E33" s="68">
        <v>423.02471800000001</v>
      </c>
      <c r="F33" s="56" t="s">
        <v>252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5" t="s">
        <v>372</v>
      </c>
      <c r="C34" s="67">
        <v>307.340689</v>
      </c>
      <c r="D34" s="67">
        <v>312.24351200000001</v>
      </c>
      <c r="E34" s="67">
        <v>404.82645400000001</v>
      </c>
      <c r="F34" s="55" t="s">
        <v>256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6" t="s">
        <v>367</v>
      </c>
      <c r="C35" s="68">
        <v>406.88609200000002</v>
      </c>
      <c r="D35" s="68">
        <v>450.32919700000002</v>
      </c>
      <c r="E35" s="68">
        <v>403.61897900000002</v>
      </c>
      <c r="F35" s="56" t="s">
        <v>251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5" t="s">
        <v>361</v>
      </c>
      <c r="C36" s="67">
        <v>316.65915000000001</v>
      </c>
      <c r="D36" s="67">
        <v>244.04875100000001</v>
      </c>
      <c r="E36" s="67">
        <v>377.17665599999998</v>
      </c>
      <c r="F36" s="55" t="s">
        <v>245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6" t="s">
        <v>369</v>
      </c>
      <c r="C37" s="68">
        <v>347.894383</v>
      </c>
      <c r="D37" s="68">
        <v>415.652018</v>
      </c>
      <c r="E37" s="68">
        <v>359.319909</v>
      </c>
      <c r="F37" s="56" t="s">
        <v>253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5" t="s">
        <v>371</v>
      </c>
      <c r="C38" s="67">
        <v>424.691936</v>
      </c>
      <c r="D38" s="67">
        <v>458.1617</v>
      </c>
      <c r="E38" s="67">
        <v>351.08892400000002</v>
      </c>
      <c r="F38" s="55" t="s">
        <v>255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6" t="s">
        <v>374</v>
      </c>
      <c r="C39" s="68">
        <v>334.52175499999998</v>
      </c>
      <c r="D39" s="68">
        <v>369.63193100000001</v>
      </c>
      <c r="E39" s="68">
        <v>309.91760499999998</v>
      </c>
      <c r="F39" s="56" t="s">
        <v>258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5" t="s">
        <v>378</v>
      </c>
      <c r="C40" s="67">
        <v>632.01663099999996</v>
      </c>
      <c r="D40" s="67">
        <v>240.409852</v>
      </c>
      <c r="E40" s="67">
        <v>304.57617199999999</v>
      </c>
      <c r="F40" s="55" t="s">
        <v>262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6" t="s">
        <v>385</v>
      </c>
      <c r="C41" s="68">
        <v>202.37351699999999</v>
      </c>
      <c r="D41" s="68">
        <v>302.45034500000003</v>
      </c>
      <c r="E41" s="68">
        <v>287.184256</v>
      </c>
      <c r="F41" s="56" t="s">
        <v>269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5" t="s">
        <v>375</v>
      </c>
      <c r="C42" s="67">
        <v>377.20925799999998</v>
      </c>
      <c r="D42" s="67">
        <v>406.60697900000002</v>
      </c>
      <c r="E42" s="67">
        <v>282.00035500000001</v>
      </c>
      <c r="F42" s="55" t="s">
        <v>259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6" t="s">
        <v>370</v>
      </c>
      <c r="C43" s="68">
        <v>338.177369</v>
      </c>
      <c r="D43" s="68">
        <v>289.85048899999998</v>
      </c>
      <c r="E43" s="68">
        <v>280.98384199999998</v>
      </c>
      <c r="F43" s="56" t="s">
        <v>254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5" t="s">
        <v>376</v>
      </c>
      <c r="C44" s="67">
        <v>417.63826299999999</v>
      </c>
      <c r="D44" s="67">
        <v>423.478905</v>
      </c>
      <c r="E44" s="67">
        <v>268.273867</v>
      </c>
      <c r="F44" s="55" t="s">
        <v>260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6" t="s">
        <v>381</v>
      </c>
      <c r="C45" s="68">
        <v>175.465712</v>
      </c>
      <c r="D45" s="68">
        <v>201.69355100000001</v>
      </c>
      <c r="E45" s="68">
        <v>263.78526799999997</v>
      </c>
      <c r="F45" s="56" t="s">
        <v>265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5" t="s">
        <v>377</v>
      </c>
      <c r="C46" s="67">
        <v>292.266682</v>
      </c>
      <c r="D46" s="67">
        <v>189.412723</v>
      </c>
      <c r="E46" s="67">
        <v>221.35573199999999</v>
      </c>
      <c r="F46" s="55" t="s">
        <v>261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6" t="s">
        <v>373</v>
      </c>
      <c r="C47" s="68">
        <v>83.154381000000001</v>
      </c>
      <c r="D47" s="68">
        <v>243.650543</v>
      </c>
      <c r="E47" s="68">
        <v>182.703926</v>
      </c>
      <c r="F47" s="56" t="s">
        <v>257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5" t="s">
        <v>382</v>
      </c>
      <c r="C48" s="67">
        <v>178.744587</v>
      </c>
      <c r="D48" s="67">
        <v>228.126271</v>
      </c>
      <c r="E48" s="67">
        <v>175.98740900000001</v>
      </c>
      <c r="F48" s="55" t="s">
        <v>266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6" t="s">
        <v>380</v>
      </c>
      <c r="C49" s="68">
        <v>159.24814599999999</v>
      </c>
      <c r="D49" s="68">
        <v>167.06743700000001</v>
      </c>
      <c r="E49" s="68">
        <v>162.991862</v>
      </c>
      <c r="F49" s="56" t="s">
        <v>264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5" t="s">
        <v>379</v>
      </c>
      <c r="C50" s="67">
        <v>211.787981</v>
      </c>
      <c r="D50" s="67">
        <v>225.65012899999999</v>
      </c>
      <c r="E50" s="67">
        <v>162.62735799999999</v>
      </c>
      <c r="F50" s="55" t="s">
        <v>263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6" t="s">
        <v>388</v>
      </c>
      <c r="C51" s="68">
        <v>16.914712000000002</v>
      </c>
      <c r="D51" s="68">
        <v>151.01756900000001</v>
      </c>
      <c r="E51" s="68">
        <v>151.912533</v>
      </c>
      <c r="F51" s="56" t="s">
        <v>272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5" t="s">
        <v>387</v>
      </c>
      <c r="C52" s="67">
        <v>82.891779999999997</v>
      </c>
      <c r="D52" s="67">
        <v>159.59268700000001</v>
      </c>
      <c r="E52" s="67">
        <v>147.54657800000001</v>
      </c>
      <c r="F52" s="55" t="s">
        <v>271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6" t="s">
        <v>392</v>
      </c>
      <c r="C53" s="68">
        <v>145.75501600000001</v>
      </c>
      <c r="D53" s="68">
        <v>126.107618</v>
      </c>
      <c r="E53" s="68">
        <v>127.37351</v>
      </c>
      <c r="F53" s="56" t="s">
        <v>276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5" t="s">
        <v>383</v>
      </c>
      <c r="C54" s="67">
        <v>89.138457000000002</v>
      </c>
      <c r="D54" s="67">
        <v>116.322706</v>
      </c>
      <c r="E54" s="67">
        <v>116.232872</v>
      </c>
      <c r="F54" s="55" t="s">
        <v>267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6" t="s">
        <v>401</v>
      </c>
      <c r="C55" s="68">
        <v>138.40348700000001</v>
      </c>
      <c r="D55" s="68">
        <v>140.47589400000001</v>
      </c>
      <c r="E55" s="68">
        <v>108.31125</v>
      </c>
      <c r="F55" s="56" t="s">
        <v>285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5" t="s">
        <v>386</v>
      </c>
      <c r="C56" s="67">
        <v>48.683357999999998</v>
      </c>
      <c r="D56" s="67">
        <v>75.436554999999998</v>
      </c>
      <c r="E56" s="67">
        <v>102.645753</v>
      </c>
      <c r="F56" s="55" t="s">
        <v>270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6" t="s">
        <v>391</v>
      </c>
      <c r="C57" s="68">
        <v>153.27982</v>
      </c>
      <c r="D57" s="68">
        <v>36.347814</v>
      </c>
      <c r="E57" s="68">
        <v>101.725976</v>
      </c>
      <c r="F57" s="56" t="s">
        <v>275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5" t="s">
        <v>411</v>
      </c>
      <c r="C58" s="67">
        <v>86.850468000000006</v>
      </c>
      <c r="D58" s="67">
        <v>153.00780800000001</v>
      </c>
      <c r="E58" s="67">
        <v>90.261342999999997</v>
      </c>
      <c r="F58" s="55" t="s">
        <v>294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6" t="s">
        <v>390</v>
      </c>
      <c r="C59" s="68">
        <v>65.591117999999994</v>
      </c>
      <c r="D59" s="68">
        <v>87.393998999999994</v>
      </c>
      <c r="E59" s="68">
        <v>84.984402000000003</v>
      </c>
      <c r="F59" s="56" t="s">
        <v>274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5" t="s">
        <v>396</v>
      </c>
      <c r="C60" s="67">
        <v>55.065564999999999</v>
      </c>
      <c r="D60" s="67">
        <v>81.077749999999995</v>
      </c>
      <c r="E60" s="67">
        <v>84.513294000000002</v>
      </c>
      <c r="F60" s="55" t="s">
        <v>280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6" t="s">
        <v>393</v>
      </c>
      <c r="C61" s="68">
        <v>80.229893000000004</v>
      </c>
      <c r="D61" s="68">
        <v>70.086759000000001</v>
      </c>
      <c r="E61" s="68">
        <v>81.628635000000003</v>
      </c>
      <c r="F61" s="56" t="s">
        <v>277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5" t="s">
        <v>389</v>
      </c>
      <c r="C62" s="67">
        <v>80.594346999999999</v>
      </c>
      <c r="D62" s="67">
        <v>91.497882000000004</v>
      </c>
      <c r="E62" s="67">
        <v>78.550015999999999</v>
      </c>
      <c r="F62" s="55" t="s">
        <v>273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6" t="s">
        <v>423</v>
      </c>
      <c r="C63" s="68">
        <v>51.134580999999997</v>
      </c>
      <c r="D63" s="68">
        <v>8.6136940000000006</v>
      </c>
      <c r="E63" s="68">
        <v>69.079763999999997</v>
      </c>
      <c r="F63" s="56" t="s">
        <v>306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5" t="s">
        <v>403</v>
      </c>
      <c r="C64" s="67">
        <v>48.570577999999998</v>
      </c>
      <c r="D64" s="67">
        <v>62.972203</v>
      </c>
      <c r="E64" s="67">
        <v>68.683808999999997</v>
      </c>
      <c r="F64" s="55" t="s">
        <v>287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6" t="s">
        <v>398</v>
      </c>
      <c r="C65" s="68">
        <v>103.370484</v>
      </c>
      <c r="D65" s="68">
        <v>38.193126999999997</v>
      </c>
      <c r="E65" s="68">
        <v>65.481373000000005</v>
      </c>
      <c r="F65" s="56" t="s">
        <v>282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5" t="s">
        <v>395</v>
      </c>
      <c r="C66" s="67">
        <v>77.948008000000002</v>
      </c>
      <c r="D66" s="67">
        <v>73.406677000000002</v>
      </c>
      <c r="E66" s="67">
        <v>64.231959000000003</v>
      </c>
      <c r="F66" s="55" t="s">
        <v>279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6" t="s">
        <v>397</v>
      </c>
      <c r="C67" s="68">
        <v>69.190432000000001</v>
      </c>
      <c r="D67" s="68">
        <v>45.978001999999996</v>
      </c>
      <c r="E67" s="68">
        <v>55.116731999999999</v>
      </c>
      <c r="F67" s="56" t="s">
        <v>281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5" t="s">
        <v>399</v>
      </c>
      <c r="C68" s="67">
        <v>67.139743999999993</v>
      </c>
      <c r="D68" s="67">
        <v>76.914535000000001</v>
      </c>
      <c r="E68" s="67">
        <v>42.620775999999999</v>
      </c>
      <c r="F68" s="55" t="s">
        <v>283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6" t="s">
        <v>402</v>
      </c>
      <c r="C69" s="68">
        <v>17.44201</v>
      </c>
      <c r="D69" s="68">
        <v>40.434634000000003</v>
      </c>
      <c r="E69" s="68">
        <v>42.570078000000002</v>
      </c>
      <c r="F69" s="56" t="s">
        <v>286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5" t="s">
        <v>394</v>
      </c>
      <c r="C70" s="67">
        <v>30.396957</v>
      </c>
      <c r="D70" s="67">
        <v>38.231079000000001</v>
      </c>
      <c r="E70" s="67">
        <v>42.471421999999997</v>
      </c>
      <c r="F70" s="55" t="s">
        <v>278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6" t="s">
        <v>410</v>
      </c>
      <c r="C71" s="68">
        <v>37.565939</v>
      </c>
      <c r="D71" s="68">
        <v>16.883737</v>
      </c>
      <c r="E71" s="68">
        <v>33.542712000000002</v>
      </c>
      <c r="F71" s="56" t="s">
        <v>293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5" t="s">
        <v>405</v>
      </c>
      <c r="C72" s="67">
        <v>8.4846140000000005</v>
      </c>
      <c r="D72" s="67">
        <v>39.131176000000004</v>
      </c>
      <c r="E72" s="67">
        <v>33.359990000000003</v>
      </c>
      <c r="F72" s="55" t="s">
        <v>288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6" t="s">
        <v>415</v>
      </c>
      <c r="C73" s="68">
        <v>29.075614999999999</v>
      </c>
      <c r="D73" s="68">
        <v>33.206001000000001</v>
      </c>
      <c r="E73" s="68">
        <v>32.318277000000002</v>
      </c>
      <c r="F73" s="56" t="s">
        <v>298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5" t="s">
        <v>408</v>
      </c>
      <c r="C74" s="67">
        <v>42.036316999999997</v>
      </c>
      <c r="D74" s="67">
        <v>48.080683000000001</v>
      </c>
      <c r="E74" s="67">
        <v>30.066336</v>
      </c>
      <c r="F74" s="55" t="s">
        <v>291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6" t="s">
        <v>413</v>
      </c>
      <c r="C75" s="68">
        <v>18.617798000000001</v>
      </c>
      <c r="D75" s="68">
        <v>14.478752</v>
      </c>
      <c r="E75" s="68">
        <v>29.235441999999999</v>
      </c>
      <c r="F75" s="56" t="s">
        <v>296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5" t="s">
        <v>407</v>
      </c>
      <c r="C76" s="67">
        <v>22.520872000000001</v>
      </c>
      <c r="D76" s="67">
        <v>58.472557999999999</v>
      </c>
      <c r="E76" s="67">
        <v>25.753405999999998</v>
      </c>
      <c r="F76" s="55" t="s">
        <v>290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6" t="s">
        <v>417</v>
      </c>
      <c r="C77" s="68">
        <v>40.548423</v>
      </c>
      <c r="D77" s="68">
        <v>19.163585000000001</v>
      </c>
      <c r="E77" s="68">
        <v>24.925464999999999</v>
      </c>
      <c r="F77" s="56" t="s">
        <v>300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5" t="s">
        <v>431</v>
      </c>
      <c r="C78" s="67">
        <v>5.6731109999999996</v>
      </c>
      <c r="D78" s="67">
        <v>8.5120869999999993</v>
      </c>
      <c r="E78" s="67">
        <v>23.965119000000001</v>
      </c>
      <c r="F78" s="55" t="s">
        <v>314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6" t="s">
        <v>420</v>
      </c>
      <c r="C79" s="68">
        <v>44.570315000000001</v>
      </c>
      <c r="D79" s="68">
        <v>28.828399000000001</v>
      </c>
      <c r="E79" s="68">
        <v>23.501532000000001</v>
      </c>
      <c r="F79" s="56" t="s">
        <v>303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5" t="s">
        <v>412</v>
      </c>
      <c r="C80" s="67">
        <v>30.694213999999999</v>
      </c>
      <c r="D80" s="67">
        <v>30.586594000000002</v>
      </c>
      <c r="E80" s="67">
        <v>22.616268000000002</v>
      </c>
      <c r="F80" s="55" t="s">
        <v>295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6" t="s">
        <v>414</v>
      </c>
      <c r="C81" s="68">
        <v>15.320285</v>
      </c>
      <c r="D81" s="68">
        <v>16.683067000000001</v>
      </c>
      <c r="E81" s="68">
        <v>22.304931</v>
      </c>
      <c r="F81" s="56" t="s">
        <v>297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5" t="s">
        <v>421</v>
      </c>
      <c r="C82" s="67">
        <v>21.184667999999999</v>
      </c>
      <c r="D82" s="67">
        <v>13.298938</v>
      </c>
      <c r="E82" s="67">
        <v>21.811073</v>
      </c>
      <c r="F82" s="55" t="s">
        <v>304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6" t="s">
        <v>409</v>
      </c>
      <c r="C83" s="68">
        <v>13.049785999999999</v>
      </c>
      <c r="D83" s="68">
        <v>22.986611</v>
      </c>
      <c r="E83" s="68">
        <v>20.853192</v>
      </c>
      <c r="F83" s="56" t="s">
        <v>292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5" t="s">
        <v>406</v>
      </c>
      <c r="C84" s="67">
        <v>16.957343999999999</v>
      </c>
      <c r="D84" s="67">
        <v>17.087308</v>
      </c>
      <c r="E84" s="67">
        <v>20.670432000000002</v>
      </c>
      <c r="F84" s="55" t="s">
        <v>289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6" t="s">
        <v>404</v>
      </c>
      <c r="C85" s="68">
        <v>12.902943</v>
      </c>
      <c r="D85" s="68">
        <v>12.43235</v>
      </c>
      <c r="E85" s="68">
        <v>20.334257000000001</v>
      </c>
      <c r="F85" s="56" t="s">
        <v>476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5" t="s">
        <v>400</v>
      </c>
      <c r="C86" s="67">
        <v>93.677642000000006</v>
      </c>
      <c r="D86" s="67">
        <v>32.955717</v>
      </c>
      <c r="E86" s="67">
        <v>17.486719999999998</v>
      </c>
      <c r="F86" s="55" t="s">
        <v>284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6" t="s">
        <v>426</v>
      </c>
      <c r="C87" s="68">
        <v>15.043844</v>
      </c>
      <c r="D87" s="68">
        <v>8.458342</v>
      </c>
      <c r="E87" s="68">
        <v>14.993036</v>
      </c>
      <c r="F87" s="56" t="s">
        <v>309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5" t="s">
        <v>438</v>
      </c>
      <c r="C88" s="67">
        <v>2.383969</v>
      </c>
      <c r="D88" s="67">
        <v>19.615756999999999</v>
      </c>
      <c r="E88" s="67">
        <v>14.851817</v>
      </c>
      <c r="F88" s="55" t="s">
        <v>321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6" t="s">
        <v>439</v>
      </c>
      <c r="C89" s="68">
        <v>5.3959530000000004</v>
      </c>
      <c r="D89" s="68">
        <v>11.862048</v>
      </c>
      <c r="E89" s="68">
        <v>14.831134</v>
      </c>
      <c r="F89" s="56" t="s">
        <v>322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5" t="s">
        <v>418</v>
      </c>
      <c r="C90" s="67">
        <v>11.666232000000001</v>
      </c>
      <c r="D90" s="67">
        <v>9.8716559999999998</v>
      </c>
      <c r="E90" s="67">
        <v>12.681755000000001</v>
      </c>
      <c r="F90" s="55" t="s">
        <v>301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6" t="s">
        <v>419</v>
      </c>
      <c r="C91" s="68">
        <v>13.618505000000001</v>
      </c>
      <c r="D91" s="68">
        <v>18.949673000000001</v>
      </c>
      <c r="E91" s="68">
        <v>11.151666000000001</v>
      </c>
      <c r="F91" s="56" t="s">
        <v>302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5" t="s">
        <v>424</v>
      </c>
      <c r="C92" s="67">
        <v>10.051351</v>
      </c>
      <c r="D92" s="67">
        <v>7.9507279999999998</v>
      </c>
      <c r="E92" s="67">
        <v>10.561335</v>
      </c>
      <c r="F92" s="55" t="s">
        <v>307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6" t="s">
        <v>428</v>
      </c>
      <c r="C93" s="68">
        <v>24.652398000000002</v>
      </c>
      <c r="D93" s="68">
        <v>19.156262000000002</v>
      </c>
      <c r="E93" s="68">
        <v>10.504858</v>
      </c>
      <c r="F93" s="56" t="s">
        <v>311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5" t="s">
        <v>416</v>
      </c>
      <c r="C94" s="67">
        <v>10.687765000000001</v>
      </c>
      <c r="D94" s="67">
        <v>5.6693800000000003</v>
      </c>
      <c r="E94" s="67">
        <v>10.279114999999999</v>
      </c>
      <c r="F94" s="55" t="s">
        <v>299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6" t="s">
        <v>422</v>
      </c>
      <c r="C95" s="68">
        <v>4.7038310000000001</v>
      </c>
      <c r="D95" s="68">
        <v>8.6843190000000003</v>
      </c>
      <c r="E95" s="68">
        <v>9.5062320000000007</v>
      </c>
      <c r="F95" s="56" t="s">
        <v>305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5" t="s">
        <v>429</v>
      </c>
      <c r="C96" s="67">
        <v>3.3061569999999998</v>
      </c>
      <c r="D96" s="67">
        <v>10.742566</v>
      </c>
      <c r="E96" s="67">
        <v>8.8428609999999992</v>
      </c>
      <c r="F96" s="55" t="s">
        <v>312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6" t="s">
        <v>530</v>
      </c>
      <c r="C97" s="68">
        <v>0</v>
      </c>
      <c r="D97" s="68">
        <v>2.1623109999999999</v>
      </c>
      <c r="E97" s="68">
        <v>7.1272479999999998</v>
      </c>
      <c r="F97" s="56" t="s">
        <v>526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5" t="s">
        <v>432</v>
      </c>
      <c r="C98" s="67">
        <v>2.703354</v>
      </c>
      <c r="D98" s="67">
        <v>20.549706</v>
      </c>
      <c r="E98" s="67">
        <v>6.4886949999999999</v>
      </c>
      <c r="F98" s="55" t="s">
        <v>315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6" t="s">
        <v>555</v>
      </c>
      <c r="C99" s="68">
        <v>0</v>
      </c>
      <c r="D99" s="68">
        <v>0</v>
      </c>
      <c r="E99" s="68">
        <v>5.8286280000000001</v>
      </c>
      <c r="F99" s="56" t="s">
        <v>549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5" t="s">
        <v>436</v>
      </c>
      <c r="C100" s="67">
        <v>9.9789329999999996</v>
      </c>
      <c r="D100" s="67">
        <v>5.5431010000000001</v>
      </c>
      <c r="E100" s="67">
        <v>5.7703579999999999</v>
      </c>
      <c r="F100" s="55" t="s">
        <v>319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6" t="s">
        <v>447</v>
      </c>
      <c r="C101" s="68">
        <v>3.2216849999999999</v>
      </c>
      <c r="D101" s="68">
        <v>3.321428</v>
      </c>
      <c r="E101" s="68">
        <v>5.1797250000000004</v>
      </c>
      <c r="F101" s="56" t="s">
        <v>329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5" t="s">
        <v>437</v>
      </c>
      <c r="C102" s="67">
        <v>2.4704570000000001</v>
      </c>
      <c r="D102" s="67">
        <v>4.1804290000000002</v>
      </c>
      <c r="E102" s="67">
        <v>5.1614449999999996</v>
      </c>
      <c r="F102" s="55" t="s">
        <v>320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6" t="s">
        <v>434</v>
      </c>
      <c r="C103" s="68">
        <v>5.7326819999999996</v>
      </c>
      <c r="D103" s="68">
        <v>7.6409060000000002</v>
      </c>
      <c r="E103" s="68">
        <v>4.9444480000000004</v>
      </c>
      <c r="F103" s="56" t="s">
        <v>317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5" t="s">
        <v>427</v>
      </c>
      <c r="C104" s="67">
        <v>2.2635740000000002</v>
      </c>
      <c r="D104" s="67">
        <v>6.2646839999999999</v>
      </c>
      <c r="E104" s="67">
        <v>4.6374589999999998</v>
      </c>
      <c r="F104" s="55" t="s">
        <v>310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6" t="s">
        <v>425</v>
      </c>
      <c r="C105" s="68">
        <v>3.204815</v>
      </c>
      <c r="D105" s="68">
        <v>0.676369</v>
      </c>
      <c r="E105" s="68">
        <v>4.5953759999999999</v>
      </c>
      <c r="F105" s="56" t="s">
        <v>308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5" t="s">
        <v>445</v>
      </c>
      <c r="C106" s="67">
        <v>3.329542</v>
      </c>
      <c r="D106" s="67">
        <v>3.9800420000000001</v>
      </c>
      <c r="E106" s="67">
        <v>4.5779249999999996</v>
      </c>
      <c r="F106" s="55" t="s">
        <v>327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6" t="s">
        <v>440</v>
      </c>
      <c r="C107" s="68">
        <v>5.7979560000000001</v>
      </c>
      <c r="D107" s="68">
        <v>6.7390290000000004</v>
      </c>
      <c r="E107" s="68">
        <v>4.4612850000000002</v>
      </c>
      <c r="F107" s="56" t="s">
        <v>323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5" t="s">
        <v>435</v>
      </c>
      <c r="C108" s="67">
        <v>3.975473</v>
      </c>
      <c r="D108" s="67">
        <v>9.1017430000000008</v>
      </c>
      <c r="E108" s="67">
        <v>3.504359</v>
      </c>
      <c r="F108" s="55" t="s">
        <v>318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6" t="s">
        <v>452</v>
      </c>
      <c r="C109" s="68">
        <v>2.8215330000000001</v>
      </c>
      <c r="D109" s="68">
        <v>1.6259760000000001</v>
      </c>
      <c r="E109" s="68">
        <v>3.460054</v>
      </c>
      <c r="F109" s="56" t="s">
        <v>334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5" t="s">
        <v>491</v>
      </c>
      <c r="C110" s="67">
        <v>2.1025909999999999</v>
      </c>
      <c r="D110" s="67">
        <v>4.5497889999999996</v>
      </c>
      <c r="E110" s="67">
        <v>3.3080639999999999</v>
      </c>
      <c r="F110" s="55" t="s">
        <v>477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6" t="s">
        <v>444</v>
      </c>
      <c r="C111" s="68">
        <v>5.243906</v>
      </c>
      <c r="D111" s="68">
        <v>1.928466</v>
      </c>
      <c r="E111" s="68">
        <v>3.2215240000000001</v>
      </c>
      <c r="F111" s="56" t="s">
        <v>326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5" t="s">
        <v>430</v>
      </c>
      <c r="C112" s="67">
        <v>3.3859520000000001</v>
      </c>
      <c r="D112" s="67">
        <v>1.146698</v>
      </c>
      <c r="E112" s="67">
        <v>3.1907999999999999</v>
      </c>
      <c r="F112" s="55" t="s">
        <v>313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6" t="s">
        <v>446</v>
      </c>
      <c r="C113" s="68">
        <v>1.9852320000000001</v>
      </c>
      <c r="D113" s="68">
        <v>7.6890599999999996</v>
      </c>
      <c r="E113" s="68">
        <v>3.041633</v>
      </c>
      <c r="F113" s="56" t="s">
        <v>328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5" t="s">
        <v>443</v>
      </c>
      <c r="C114" s="67">
        <v>3.5033530000000002</v>
      </c>
      <c r="D114" s="67">
        <v>7.1310159999999998</v>
      </c>
      <c r="E114" s="67">
        <v>2.6880009999999999</v>
      </c>
      <c r="F114" s="55" t="s">
        <v>325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6" t="s">
        <v>442</v>
      </c>
      <c r="C115" s="68">
        <v>0.69011400000000001</v>
      </c>
      <c r="D115" s="68">
        <v>1.55169</v>
      </c>
      <c r="E115" s="68">
        <v>2.6106349999999998</v>
      </c>
      <c r="F115" s="56" t="s">
        <v>324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5" t="s">
        <v>441</v>
      </c>
      <c r="C116" s="67">
        <v>5.2541640000000003</v>
      </c>
      <c r="D116" s="67">
        <v>3.076616</v>
      </c>
      <c r="E116" s="67">
        <v>2.5715479999999999</v>
      </c>
      <c r="F116" s="55" t="s">
        <v>550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6" t="s">
        <v>463</v>
      </c>
      <c r="C117" s="68">
        <v>1.8061229999999999</v>
      </c>
      <c r="D117" s="68">
        <v>2.1272690000000001</v>
      </c>
      <c r="E117" s="68">
        <v>2.4985689999999998</v>
      </c>
      <c r="F117" s="56" t="s">
        <v>345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5" t="s">
        <v>448</v>
      </c>
      <c r="C118" s="67">
        <v>1.6636089999999999</v>
      </c>
      <c r="D118" s="67">
        <v>4.3158820000000002</v>
      </c>
      <c r="E118" s="67">
        <v>2.485017</v>
      </c>
      <c r="F118" s="55" t="s">
        <v>330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6" t="s">
        <v>456</v>
      </c>
      <c r="C119" s="68">
        <v>2.4373040000000001</v>
      </c>
      <c r="D119" s="68">
        <v>0.93826500000000002</v>
      </c>
      <c r="E119" s="68">
        <v>2.420509</v>
      </c>
      <c r="F119" s="56" t="s">
        <v>338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5" t="s">
        <v>449</v>
      </c>
      <c r="C120" s="67">
        <v>1.4744159999999999</v>
      </c>
      <c r="D120" s="67">
        <v>2.2981009999999999</v>
      </c>
      <c r="E120" s="67">
        <v>2.0979489999999998</v>
      </c>
      <c r="F120" s="55" t="s">
        <v>331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6" t="s">
        <v>501</v>
      </c>
      <c r="C121" s="68">
        <v>3.4200000000000002E-4</v>
      </c>
      <c r="D121" s="68">
        <v>3.7499999999999999E-3</v>
      </c>
      <c r="E121" s="68">
        <v>2.0797669999999999</v>
      </c>
      <c r="F121" s="56" t="s">
        <v>487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5" t="s">
        <v>433</v>
      </c>
      <c r="C122" s="67">
        <v>3.9909E-2</v>
      </c>
      <c r="D122" s="67">
        <v>5.1830379999999998</v>
      </c>
      <c r="E122" s="67">
        <v>1.9678450000000001</v>
      </c>
      <c r="F122" s="55" t="s">
        <v>316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6" t="s">
        <v>462</v>
      </c>
      <c r="C123" s="68">
        <v>2.6847150000000002</v>
      </c>
      <c r="D123" s="68">
        <v>2.3514629999999999</v>
      </c>
      <c r="E123" s="68">
        <v>1.9154409999999999</v>
      </c>
      <c r="F123" s="56" t="s">
        <v>344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5" t="s">
        <v>455</v>
      </c>
      <c r="C124" s="67">
        <v>4.551571</v>
      </c>
      <c r="D124" s="67">
        <v>1.600651</v>
      </c>
      <c r="E124" s="67">
        <v>1.7559130000000001</v>
      </c>
      <c r="F124" s="55" t="s">
        <v>337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6" t="s">
        <v>458</v>
      </c>
      <c r="C125" s="68">
        <v>0.25476900000000002</v>
      </c>
      <c r="D125" s="68">
        <v>1.137904</v>
      </c>
      <c r="E125" s="68">
        <v>1.6879919999999999</v>
      </c>
      <c r="F125" s="56" t="s">
        <v>340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5" t="s">
        <v>451</v>
      </c>
      <c r="C126" s="67">
        <v>8.3509229999999999</v>
      </c>
      <c r="D126" s="67">
        <v>6.6346540000000003</v>
      </c>
      <c r="E126" s="67">
        <v>1.629974</v>
      </c>
      <c r="F126" s="55" t="s">
        <v>333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6" t="s">
        <v>532</v>
      </c>
      <c r="C127" s="68">
        <v>1.33355</v>
      </c>
      <c r="D127" s="68">
        <v>1.311185</v>
      </c>
      <c r="E127" s="68">
        <v>1.5311330000000001</v>
      </c>
      <c r="F127" s="56" t="s">
        <v>528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5" t="s">
        <v>556</v>
      </c>
      <c r="C128" s="67">
        <v>5.6477620000000002</v>
      </c>
      <c r="D128" s="67">
        <v>5.9604999999999998E-2</v>
      </c>
      <c r="E128" s="67">
        <v>1.3260000000000001</v>
      </c>
      <c r="F128" s="55" t="s">
        <v>551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6" t="s">
        <v>531</v>
      </c>
      <c r="C129" s="68">
        <v>0.62113700000000005</v>
      </c>
      <c r="D129" s="68">
        <v>2.032375</v>
      </c>
      <c r="E129" s="68">
        <v>1.3049869999999999</v>
      </c>
      <c r="F129" s="56" t="s">
        <v>527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5" t="s">
        <v>529</v>
      </c>
      <c r="C130" s="67">
        <v>6.3879460000000003</v>
      </c>
      <c r="D130" s="67">
        <v>5.4938370000000001</v>
      </c>
      <c r="E130" s="67">
        <v>1.271963</v>
      </c>
      <c r="F130" s="55" t="s">
        <v>525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6" t="s">
        <v>557</v>
      </c>
      <c r="C131" s="68">
        <v>0.57421800000000001</v>
      </c>
      <c r="D131" s="68">
        <v>0.27657799999999999</v>
      </c>
      <c r="E131" s="68">
        <v>1.2708619999999999</v>
      </c>
      <c r="F131" s="56" t="s">
        <v>552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5" t="s">
        <v>454</v>
      </c>
      <c r="C132" s="67">
        <v>4.7510700000000003</v>
      </c>
      <c r="D132" s="67">
        <v>1.8095159999999999</v>
      </c>
      <c r="E132" s="67">
        <v>1.203986</v>
      </c>
      <c r="F132" s="55" t="s">
        <v>336</v>
      </c>
      <c r="G132" s="10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453</v>
      </c>
      <c r="C133" s="68">
        <v>1.0841019999999999</v>
      </c>
      <c r="D133" s="68">
        <v>0.80166700000000002</v>
      </c>
      <c r="E133" s="68">
        <v>1.0989530000000001</v>
      </c>
      <c r="F133" s="56" t="s">
        <v>335</v>
      </c>
      <c r="G133" s="11">
        <v>126</v>
      </c>
      <c r="L133" s="5"/>
      <c r="M133" s="5"/>
    </row>
    <row r="134" spans="1:13" ht="20.100000000000001" customHeight="1" x14ac:dyDescent="0.2">
      <c r="A134" s="11">
        <v>127</v>
      </c>
      <c r="B134" s="25" t="s">
        <v>558</v>
      </c>
      <c r="C134" s="67">
        <v>0.418269</v>
      </c>
      <c r="D134" s="67">
        <v>0.42105900000000002</v>
      </c>
      <c r="E134" s="67">
        <v>1.0469079999999999</v>
      </c>
      <c r="F134" s="55" t="s">
        <v>553</v>
      </c>
      <c r="G134" s="10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450</v>
      </c>
      <c r="C135" s="68">
        <v>2.5032130000000001</v>
      </c>
      <c r="D135" s="68">
        <v>2.3335460000000001</v>
      </c>
      <c r="E135" s="68">
        <v>1.036138</v>
      </c>
      <c r="F135" s="56" t="s">
        <v>332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5" t="s">
        <v>559</v>
      </c>
      <c r="C136" s="67">
        <v>5.1233000000000004</v>
      </c>
      <c r="D136" s="67">
        <v>0.60753000000000001</v>
      </c>
      <c r="E136" s="67">
        <v>1.0126029999999999</v>
      </c>
      <c r="F136" s="55" t="s">
        <v>554</v>
      </c>
      <c r="G136" s="10">
        <v>129</v>
      </c>
      <c r="L136" s="5"/>
      <c r="M136" s="5"/>
    </row>
    <row r="137" spans="1:13" ht="20.100000000000001" customHeight="1" thickBot="1" x14ac:dyDescent="0.25">
      <c r="A137" s="11"/>
      <c r="B137" s="26" t="s">
        <v>464</v>
      </c>
      <c r="C137" s="68">
        <v>160.35270899999998</v>
      </c>
      <c r="D137" s="68">
        <v>26.140392999999989</v>
      </c>
      <c r="E137" s="68">
        <v>7.3084620000000022</v>
      </c>
      <c r="F137" s="56" t="s">
        <v>346</v>
      </c>
      <c r="G137" s="11"/>
      <c r="L137" s="5"/>
      <c r="M137" s="5"/>
    </row>
    <row r="138" spans="1:13" ht="19.5" customHeight="1" thickBot="1" x14ac:dyDescent="0.25">
      <c r="A138" s="21"/>
      <c r="B138" s="54" t="s">
        <v>91</v>
      </c>
      <c r="C138" s="70">
        <f>SUM(C8:C137)</f>
        <v>46165.672948000014</v>
      </c>
      <c r="D138" s="70">
        <f>SUM(D8:D137)</f>
        <v>45387.213857000017</v>
      </c>
      <c r="E138" s="70">
        <f>SUM(E8:E137)</f>
        <v>41285.113270000016</v>
      </c>
      <c r="F138" s="58" t="s">
        <v>1</v>
      </c>
      <c r="G138" s="24"/>
      <c r="L138" s="5"/>
      <c r="M138" s="5"/>
    </row>
    <row r="139" spans="1:13" ht="35.1" customHeight="1" x14ac:dyDescent="0.2">
      <c r="A139" s="2"/>
      <c r="B139" s="2"/>
      <c r="C139" s="2"/>
      <c r="D139" s="2"/>
      <c r="E139" s="2"/>
      <c r="F139" s="2"/>
      <c r="G139" s="2"/>
      <c r="L139" s="5"/>
      <c r="M139" s="5"/>
    </row>
    <row r="140" spans="1:13" ht="35.1" customHeight="1" x14ac:dyDescent="0.2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 x14ac:dyDescent="0.2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 x14ac:dyDescent="0.2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 x14ac:dyDescent="0.2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3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2" t="s">
        <v>83</v>
      </c>
    </row>
    <row r="2" spans="1:6" ht="45" customHeight="1" x14ac:dyDescent="0.2">
      <c r="E2" s="42"/>
    </row>
    <row r="3" spans="1:6" ht="30" customHeight="1" x14ac:dyDescent="0.2">
      <c r="A3" s="136" t="s">
        <v>511</v>
      </c>
      <c r="B3" s="136"/>
      <c r="C3" s="136"/>
      <c r="D3" s="136"/>
    </row>
    <row r="4" spans="1:6" ht="30" customHeight="1" x14ac:dyDescent="0.2">
      <c r="A4" s="136" t="s">
        <v>509</v>
      </c>
      <c r="B4" s="136"/>
      <c r="C4" s="136"/>
      <c r="D4" s="136"/>
    </row>
    <row r="5" spans="1:6" ht="18" customHeight="1" x14ac:dyDescent="0.2">
      <c r="A5" s="7" t="s">
        <v>23</v>
      </c>
      <c r="B5" s="134" t="s">
        <v>513</v>
      </c>
      <c r="C5" s="135"/>
      <c r="D5" s="7" t="s">
        <v>24</v>
      </c>
    </row>
    <row r="6" spans="1:6" ht="18" customHeight="1" x14ac:dyDescent="0.2">
      <c r="A6" s="7" t="s">
        <v>25</v>
      </c>
      <c r="B6" s="134" t="s">
        <v>512</v>
      </c>
      <c r="C6" s="135"/>
      <c r="D6" s="8" t="s">
        <v>82</v>
      </c>
    </row>
    <row r="7" spans="1:6" ht="18" customHeight="1" x14ac:dyDescent="0.2">
      <c r="A7" s="10">
        <v>2015</v>
      </c>
      <c r="B7" s="45" t="s">
        <v>518</v>
      </c>
      <c r="C7" s="10" t="s">
        <v>514</v>
      </c>
      <c r="D7" s="71">
        <v>163877.35836300001</v>
      </c>
    </row>
    <row r="8" spans="1:6" ht="18" customHeight="1" x14ac:dyDescent="0.2">
      <c r="A8" s="11">
        <v>2015</v>
      </c>
      <c r="B8" s="48" t="s">
        <v>519</v>
      </c>
      <c r="C8" s="11" t="s">
        <v>515</v>
      </c>
      <c r="D8" s="72">
        <v>169645.14038500001</v>
      </c>
    </row>
    <row r="9" spans="1:6" ht="18" customHeight="1" x14ac:dyDescent="0.2">
      <c r="A9" s="10">
        <v>2015</v>
      </c>
      <c r="B9" s="45" t="s">
        <v>520</v>
      </c>
      <c r="C9" s="10" t="s">
        <v>516</v>
      </c>
      <c r="D9" s="71">
        <v>157305.03593499999</v>
      </c>
    </row>
    <row r="10" spans="1:6" ht="18" customHeight="1" x14ac:dyDescent="0.2">
      <c r="A10" s="11">
        <v>2015</v>
      </c>
      <c r="B10" s="48" t="s">
        <v>521</v>
      </c>
      <c r="C10" s="11" t="s">
        <v>517</v>
      </c>
      <c r="D10" s="72">
        <v>164205.82884900001</v>
      </c>
    </row>
    <row r="11" spans="1:6" ht="18" customHeight="1" x14ac:dyDescent="0.2">
      <c r="A11" s="83">
        <v>2016</v>
      </c>
      <c r="B11" s="84" t="s">
        <v>518</v>
      </c>
      <c r="C11" s="83" t="s">
        <v>514</v>
      </c>
      <c r="D11" s="85">
        <v>140500.49389400001</v>
      </c>
    </row>
    <row r="12" spans="1:6" ht="18" customHeight="1" x14ac:dyDescent="0.2">
      <c r="A12" s="11">
        <v>2016</v>
      </c>
      <c r="B12" s="48" t="s">
        <v>519</v>
      </c>
      <c r="C12" s="11" t="s">
        <v>515</v>
      </c>
      <c r="D12" s="72">
        <v>136950.69052800001</v>
      </c>
    </row>
    <row r="13" spans="1:6" ht="18" customHeight="1" thickBot="1" x14ac:dyDescent="0.25">
      <c r="A13" s="110">
        <v>2016</v>
      </c>
      <c r="B13" s="111" t="s">
        <v>520</v>
      </c>
      <c r="C13" s="110" t="s">
        <v>516</v>
      </c>
      <c r="D13" s="112">
        <v>114011.570868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5" width="13.2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135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69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26</v>
      </c>
      <c r="B5" s="141" t="s">
        <v>28</v>
      </c>
      <c r="C5" s="52" t="s">
        <v>546</v>
      </c>
      <c r="D5" s="52" t="s">
        <v>524</v>
      </c>
      <c r="E5" s="52" t="s">
        <v>546</v>
      </c>
      <c r="F5" s="142" t="s">
        <v>27</v>
      </c>
      <c r="G5" s="143" t="s">
        <v>114</v>
      </c>
      <c r="L5" s="5"/>
      <c r="M5" s="5"/>
    </row>
    <row r="6" spans="1:13" ht="18" customHeight="1" x14ac:dyDescent="0.2">
      <c r="A6" s="135"/>
      <c r="B6" s="141"/>
      <c r="C6" s="80">
        <v>2015</v>
      </c>
      <c r="D6" s="80">
        <v>2016</v>
      </c>
      <c r="E6" s="80">
        <v>2016</v>
      </c>
      <c r="F6" s="142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2"/>
      <c r="G7" s="143"/>
      <c r="L7" s="5"/>
      <c r="M7" s="5"/>
    </row>
    <row r="8" spans="1:13" ht="15.75" customHeight="1" x14ac:dyDescent="0.2">
      <c r="A8" s="10">
        <v>1</v>
      </c>
      <c r="B8" s="12" t="s">
        <v>115</v>
      </c>
      <c r="C8" s="67">
        <v>6406.7528030000003</v>
      </c>
      <c r="D8" s="67">
        <v>5156.6025140000002</v>
      </c>
      <c r="E8" s="67">
        <v>5079.0216559999999</v>
      </c>
      <c r="F8" s="14" t="s">
        <v>93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68">
        <v>8866.9180209999995</v>
      </c>
      <c r="D9" s="68">
        <v>7427.7534450000003</v>
      </c>
      <c r="E9" s="68">
        <v>6987.409541</v>
      </c>
      <c r="F9" s="15" t="s">
        <v>94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67">
        <v>758.09824400000002</v>
      </c>
      <c r="D10" s="67">
        <v>922.49836000000005</v>
      </c>
      <c r="E10" s="67">
        <v>746.21695299999999</v>
      </c>
      <c r="F10" s="14" t="s">
        <v>95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116</v>
      </c>
      <c r="C11" s="68">
        <v>7035.3655099999996</v>
      </c>
      <c r="D11" s="68">
        <v>7806.1191820000004</v>
      </c>
      <c r="E11" s="68">
        <v>6332.288125</v>
      </c>
      <c r="F11" s="15" t="s">
        <v>96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67">
        <v>2136.1984050000001</v>
      </c>
      <c r="D12" s="67">
        <v>1657.8147779999999</v>
      </c>
      <c r="E12" s="67">
        <v>1696.1380670000001</v>
      </c>
      <c r="F12" s="14" t="s">
        <v>97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68">
        <v>12180.113167</v>
      </c>
      <c r="D13" s="68">
        <v>12207.666450000001</v>
      </c>
      <c r="E13" s="68">
        <v>10474.961851</v>
      </c>
      <c r="F13" s="15" t="s">
        <v>98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117</v>
      </c>
      <c r="C14" s="67">
        <v>5745.1449759999996</v>
      </c>
      <c r="D14" s="67">
        <v>5233.0864929999998</v>
      </c>
      <c r="E14" s="67">
        <v>4637.8469789999999</v>
      </c>
      <c r="F14" s="14" t="s">
        <v>99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68">
        <v>575.26469699999996</v>
      </c>
      <c r="D15" s="68">
        <v>636.60384699999997</v>
      </c>
      <c r="E15" s="68">
        <v>527.42396900000006</v>
      </c>
      <c r="F15" s="15" t="s">
        <v>100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84</v>
      </c>
      <c r="C16" s="67">
        <v>1641.713962</v>
      </c>
      <c r="D16" s="67">
        <v>1316.3742580000001</v>
      </c>
      <c r="E16" s="67">
        <v>1136.376207</v>
      </c>
      <c r="F16" s="14" t="s">
        <v>101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118</v>
      </c>
      <c r="C17" s="68">
        <v>2037.771778</v>
      </c>
      <c r="D17" s="68">
        <v>1871.729008</v>
      </c>
      <c r="E17" s="68">
        <v>1708.9500640000001</v>
      </c>
      <c r="F17" s="15" t="s">
        <v>102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85</v>
      </c>
      <c r="C18" s="67">
        <v>5579.61312</v>
      </c>
      <c r="D18" s="67">
        <v>5371.6231250000001</v>
      </c>
      <c r="E18" s="67">
        <v>5127.221603</v>
      </c>
      <c r="F18" s="14" t="s">
        <v>103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86</v>
      </c>
      <c r="C19" s="68">
        <v>958.111356</v>
      </c>
      <c r="D19" s="68">
        <v>1137.5357509999999</v>
      </c>
      <c r="E19" s="68">
        <v>899.80428400000005</v>
      </c>
      <c r="F19" s="15" t="s">
        <v>104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67">
        <v>2096.0100950000001</v>
      </c>
      <c r="D20" s="67">
        <v>2168.4518849999999</v>
      </c>
      <c r="E20" s="67">
        <v>1563.30258</v>
      </c>
      <c r="F20" s="14" t="s">
        <v>105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87</v>
      </c>
      <c r="C21" s="68">
        <v>6390.985275</v>
      </c>
      <c r="D21" s="68">
        <v>3071.471974</v>
      </c>
      <c r="E21" s="68">
        <v>1836.1973660000001</v>
      </c>
      <c r="F21" s="15" t="s">
        <v>106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67">
        <v>15697.735006000001</v>
      </c>
      <c r="D22" s="67">
        <v>12631.337939999999</v>
      </c>
      <c r="E22" s="67">
        <v>11189.443079999999</v>
      </c>
      <c r="F22" s="14" t="s">
        <v>107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68">
        <v>41740.410065999997</v>
      </c>
      <c r="D23" s="68">
        <v>32850.079856999997</v>
      </c>
      <c r="E23" s="68">
        <v>27603.645977</v>
      </c>
      <c r="F23" s="15" t="s">
        <v>108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67">
        <v>27334.625811000002</v>
      </c>
      <c r="D24" s="67">
        <v>26385.062390999999</v>
      </c>
      <c r="E24" s="67">
        <v>19341.669819999999</v>
      </c>
      <c r="F24" s="14" t="s">
        <v>109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88</v>
      </c>
      <c r="C25" s="68">
        <v>4041.520344</v>
      </c>
      <c r="D25" s="68">
        <v>3483.153847</v>
      </c>
      <c r="E25" s="68">
        <v>2767.4524059999999</v>
      </c>
      <c r="F25" s="15" t="s">
        <v>110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89</v>
      </c>
      <c r="C26" s="67">
        <v>2173.9407110000002</v>
      </c>
      <c r="D26" s="67">
        <v>2295.6768579999998</v>
      </c>
      <c r="E26" s="67">
        <v>1569.8558909999999</v>
      </c>
      <c r="F26" s="14" t="s">
        <v>111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68">
        <v>3878.8149330000001</v>
      </c>
      <c r="D27" s="68">
        <v>3297.9334739999999</v>
      </c>
      <c r="E27" s="68">
        <v>2758.4169529999999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8">
        <v>21</v>
      </c>
      <c r="B28" s="19" t="s">
        <v>38</v>
      </c>
      <c r="C28" s="69">
        <v>29.927655000000001</v>
      </c>
      <c r="D28" s="69">
        <v>22.115091</v>
      </c>
      <c r="E28" s="69">
        <v>27.927496000000001</v>
      </c>
      <c r="F28" s="20" t="s">
        <v>112</v>
      </c>
      <c r="G28" s="18">
        <v>21</v>
      </c>
      <c r="L28" s="5"/>
      <c r="M28" s="5"/>
    </row>
    <row r="29" spans="1:13" ht="19.5" customHeight="1" thickBot="1" x14ac:dyDescent="0.25">
      <c r="A29" s="21"/>
      <c r="B29" s="22" t="s">
        <v>91</v>
      </c>
      <c r="C29" s="70">
        <f t="shared" ref="C29:D29" si="0">SUM(C8:C28)</f>
        <v>157305.03593499999</v>
      </c>
      <c r="D29" s="70">
        <f t="shared" si="0"/>
        <v>136950.69052800001</v>
      </c>
      <c r="E29" s="70">
        <f>SUM(E8:E28)</f>
        <v>114011.570868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78"/>
      <c r="D30" s="78"/>
      <c r="E30" s="78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5" width="13.2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136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80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120</v>
      </c>
      <c r="B5" s="141" t="s">
        <v>127</v>
      </c>
      <c r="C5" s="52" t="s">
        <v>546</v>
      </c>
      <c r="D5" s="52" t="s">
        <v>524</v>
      </c>
      <c r="E5" s="52" t="s">
        <v>546</v>
      </c>
      <c r="F5" s="142" t="s">
        <v>126</v>
      </c>
      <c r="G5" s="143" t="s">
        <v>119</v>
      </c>
      <c r="L5" s="5"/>
      <c r="M5" s="5"/>
    </row>
    <row r="6" spans="1:13" ht="18" customHeight="1" x14ac:dyDescent="0.2">
      <c r="A6" s="135"/>
      <c r="B6" s="141"/>
      <c r="C6" s="80">
        <v>2015</v>
      </c>
      <c r="D6" s="80">
        <v>2016</v>
      </c>
      <c r="E6" s="80">
        <v>2016</v>
      </c>
      <c r="F6" s="142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2"/>
      <c r="G7" s="143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67">
        <v>11357.592508</v>
      </c>
      <c r="D8" s="67">
        <v>10838.856307</v>
      </c>
      <c r="E8" s="67">
        <v>8413.6805409999997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68">
        <v>4985.4553480000004</v>
      </c>
      <c r="D9" s="68">
        <v>4928.0251399999997</v>
      </c>
      <c r="E9" s="68">
        <v>4142.3360380000004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67">
        <v>7665.7138880000002</v>
      </c>
      <c r="D10" s="67">
        <v>7142.7217209999999</v>
      </c>
      <c r="E10" s="67">
        <v>5632.0679570000002</v>
      </c>
      <c r="F10" s="14" t="s">
        <v>121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68">
        <v>54009.343882000001</v>
      </c>
      <c r="D11" s="68">
        <v>47472.236976</v>
      </c>
      <c r="E11" s="68">
        <v>39444.445769999998</v>
      </c>
      <c r="F11" s="15" t="s">
        <v>122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67">
        <v>2470.6815750000001</v>
      </c>
      <c r="D12" s="67">
        <v>1616.8386270000001</v>
      </c>
      <c r="E12" s="67">
        <v>1645.360516</v>
      </c>
      <c r="F12" s="14" t="s">
        <v>123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68">
        <v>2088.2018349999998</v>
      </c>
      <c r="D13" s="68">
        <v>1530.155436</v>
      </c>
      <c r="E13" s="68">
        <v>1333.5710240000001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67">
        <v>22119.361872000001</v>
      </c>
      <c r="D14" s="67">
        <v>19339.183008</v>
      </c>
      <c r="E14" s="67">
        <v>17517.936931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68">
        <v>5575.250513</v>
      </c>
      <c r="D15" s="68">
        <v>4373.3318939999999</v>
      </c>
      <c r="E15" s="68">
        <v>3968.9292209999999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67">
        <v>40137.093483999997</v>
      </c>
      <c r="D16" s="67">
        <v>35882.183435999999</v>
      </c>
      <c r="E16" s="67">
        <v>28320.118957999999</v>
      </c>
      <c r="F16" s="14" t="s">
        <v>124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68">
        <v>6896.3410299999996</v>
      </c>
      <c r="D17" s="68">
        <v>3827.1579830000001</v>
      </c>
      <c r="E17" s="68">
        <v>3593.123912</v>
      </c>
      <c r="F17" s="15" t="s">
        <v>125</v>
      </c>
      <c r="G17" s="11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21</v>
      </c>
      <c r="C18" s="69">
        <v>0</v>
      </c>
      <c r="D18" s="69">
        <v>0</v>
      </c>
      <c r="E18" s="69">
        <v>0</v>
      </c>
      <c r="F18" s="20" t="s">
        <v>22</v>
      </c>
      <c r="G18" s="18">
        <v>11</v>
      </c>
      <c r="L18" s="5"/>
      <c r="M18" s="5"/>
    </row>
    <row r="19" spans="1:13" ht="19.5" customHeight="1" thickBot="1" x14ac:dyDescent="0.25">
      <c r="A19" s="21"/>
      <c r="B19" s="22" t="s">
        <v>91</v>
      </c>
      <c r="C19" s="70">
        <f t="shared" ref="C19:D19" si="0">SUM(C8:C18)</f>
        <v>157305.03593499999</v>
      </c>
      <c r="D19" s="70">
        <f t="shared" si="0"/>
        <v>136950.69052800001</v>
      </c>
      <c r="E19" s="70">
        <f>SUM(E8:E18)</f>
        <v>114011.570868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13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5" width="13.2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40" t="s">
        <v>130</v>
      </c>
      <c r="B3" s="140"/>
      <c r="C3" s="140"/>
      <c r="D3" s="140"/>
      <c r="E3" s="140"/>
      <c r="F3" s="140"/>
      <c r="G3" s="140"/>
      <c r="L3" s="5"/>
      <c r="M3" s="5"/>
    </row>
    <row r="4" spans="1:13" ht="23.25" customHeight="1" x14ac:dyDescent="0.2">
      <c r="A4" s="140" t="s">
        <v>131</v>
      </c>
      <c r="B4" s="140"/>
      <c r="C4" s="140"/>
      <c r="D4" s="140"/>
      <c r="E4" s="140"/>
      <c r="F4" s="140"/>
      <c r="G4" s="140"/>
      <c r="L4" s="5"/>
      <c r="M4" s="5"/>
    </row>
    <row r="5" spans="1:13" ht="18" customHeight="1" x14ac:dyDescent="0.2">
      <c r="A5" s="135" t="s">
        <v>133</v>
      </c>
      <c r="B5" s="141" t="s">
        <v>134</v>
      </c>
      <c r="C5" s="52" t="s">
        <v>546</v>
      </c>
      <c r="D5" s="52" t="s">
        <v>524</v>
      </c>
      <c r="E5" s="52" t="s">
        <v>546</v>
      </c>
      <c r="F5" s="142" t="s">
        <v>39</v>
      </c>
      <c r="G5" s="143" t="s">
        <v>132</v>
      </c>
      <c r="L5" s="5"/>
      <c r="M5" s="5"/>
    </row>
    <row r="6" spans="1:13" ht="18" customHeight="1" x14ac:dyDescent="0.2">
      <c r="A6" s="135"/>
      <c r="B6" s="141"/>
      <c r="C6" s="80">
        <v>2015</v>
      </c>
      <c r="D6" s="80">
        <v>2016</v>
      </c>
      <c r="E6" s="80">
        <v>2016</v>
      </c>
      <c r="F6" s="142"/>
      <c r="G6" s="143"/>
      <c r="L6" s="5"/>
      <c r="M6" s="5"/>
    </row>
    <row r="7" spans="1:13" ht="18" customHeight="1" x14ac:dyDescent="0.2">
      <c r="A7" s="135"/>
      <c r="B7" s="141"/>
      <c r="C7" s="137" t="s">
        <v>92</v>
      </c>
      <c r="D7" s="138"/>
      <c r="E7" s="139"/>
      <c r="F7" s="142"/>
      <c r="G7" s="143"/>
      <c r="L7" s="5"/>
      <c r="M7" s="5"/>
    </row>
    <row r="8" spans="1:13" ht="20.100000000000001" customHeight="1" x14ac:dyDescent="0.2">
      <c r="A8" s="10">
        <v>1</v>
      </c>
      <c r="B8" s="25" t="s">
        <v>347</v>
      </c>
      <c r="C8" s="67">
        <v>22440.224547000002</v>
      </c>
      <c r="D8" s="67">
        <v>20048.453862999999</v>
      </c>
      <c r="E8" s="67">
        <v>17574.607919999999</v>
      </c>
      <c r="F8" s="55" t="s">
        <v>231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6" t="s">
        <v>355</v>
      </c>
      <c r="C9" s="68">
        <v>20773.876052</v>
      </c>
      <c r="D9" s="68">
        <v>18362.991558999998</v>
      </c>
      <c r="E9" s="68">
        <v>16532.370155000001</v>
      </c>
      <c r="F9" s="56" t="s">
        <v>239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5" t="s">
        <v>381</v>
      </c>
      <c r="C10" s="67">
        <v>11329.395429</v>
      </c>
      <c r="D10" s="67">
        <v>8747.0281520000008</v>
      </c>
      <c r="E10" s="67">
        <v>7000.1252450000002</v>
      </c>
      <c r="F10" s="55" t="s">
        <v>265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6" t="s">
        <v>362</v>
      </c>
      <c r="C11" s="68">
        <v>8244.0397439999997</v>
      </c>
      <c r="D11" s="68">
        <v>7820.6335680000002</v>
      </c>
      <c r="E11" s="68">
        <v>5889.5608990000001</v>
      </c>
      <c r="F11" s="56" t="s">
        <v>246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5" t="s">
        <v>47</v>
      </c>
      <c r="C12" s="67">
        <v>7782.9020069999997</v>
      </c>
      <c r="D12" s="67">
        <v>7374.3347290000002</v>
      </c>
      <c r="E12" s="67">
        <v>5888.8384100000003</v>
      </c>
      <c r="F12" s="55" t="s">
        <v>153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6" t="s">
        <v>360</v>
      </c>
      <c r="C13" s="68">
        <v>8942.8005709999998</v>
      </c>
      <c r="D13" s="68">
        <v>6422.9260949999998</v>
      </c>
      <c r="E13" s="68">
        <v>5373.4748460000001</v>
      </c>
      <c r="F13" s="56" t="s">
        <v>244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5" t="s">
        <v>348</v>
      </c>
      <c r="C14" s="67">
        <v>5138.0206159999998</v>
      </c>
      <c r="D14" s="67">
        <v>5299.264682</v>
      </c>
      <c r="E14" s="67">
        <v>4475.5692779999999</v>
      </c>
      <c r="F14" s="55" t="s">
        <v>232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6" t="s">
        <v>361</v>
      </c>
      <c r="C15" s="68">
        <v>5144.7362919999996</v>
      </c>
      <c r="D15" s="68">
        <v>4988.7207699999999</v>
      </c>
      <c r="E15" s="68">
        <v>3770.2836029999999</v>
      </c>
      <c r="F15" s="56" t="s">
        <v>245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5" t="s">
        <v>358</v>
      </c>
      <c r="C16" s="67">
        <v>4751.5090259999997</v>
      </c>
      <c r="D16" s="67">
        <v>4830.2695819999999</v>
      </c>
      <c r="E16" s="67">
        <v>3746.7448509999999</v>
      </c>
      <c r="F16" s="55" t="s">
        <v>242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6" t="s">
        <v>376</v>
      </c>
      <c r="C17" s="68">
        <v>4891.9377930000001</v>
      </c>
      <c r="D17" s="68">
        <v>3456.5194969999998</v>
      </c>
      <c r="E17" s="68">
        <v>2637.8535029999998</v>
      </c>
      <c r="F17" s="56" t="s">
        <v>260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5" t="s">
        <v>350</v>
      </c>
      <c r="C18" s="67">
        <v>2856.771123</v>
      </c>
      <c r="D18" s="67">
        <v>3267.0326209999998</v>
      </c>
      <c r="E18" s="67">
        <v>2631.0997980000002</v>
      </c>
      <c r="F18" s="55" t="s">
        <v>234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6" t="s">
        <v>357</v>
      </c>
      <c r="C19" s="68">
        <v>3318.8501470000001</v>
      </c>
      <c r="D19" s="68">
        <v>3149.508241</v>
      </c>
      <c r="E19" s="68">
        <v>2301.1919229999999</v>
      </c>
      <c r="F19" s="56" t="s">
        <v>241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5" t="s">
        <v>385</v>
      </c>
      <c r="C20" s="67">
        <v>3274.0625989999999</v>
      </c>
      <c r="D20" s="67">
        <v>2185.2964910000001</v>
      </c>
      <c r="E20" s="67">
        <v>2200.189629</v>
      </c>
      <c r="F20" s="55" t="s">
        <v>269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6" t="s">
        <v>364</v>
      </c>
      <c r="C21" s="68">
        <v>2456.4325170000002</v>
      </c>
      <c r="D21" s="68">
        <v>2587.828426</v>
      </c>
      <c r="E21" s="68">
        <v>2111.1635209999999</v>
      </c>
      <c r="F21" s="56" t="s">
        <v>248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5" t="s">
        <v>363</v>
      </c>
      <c r="C22" s="67">
        <v>2888.2502209999998</v>
      </c>
      <c r="D22" s="67">
        <v>2017.023236</v>
      </c>
      <c r="E22" s="67">
        <v>1699.4368919999999</v>
      </c>
      <c r="F22" s="55" t="s">
        <v>247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6" t="s">
        <v>373</v>
      </c>
      <c r="C23" s="68">
        <v>4109.2479400000002</v>
      </c>
      <c r="D23" s="68">
        <v>2621.3042409999998</v>
      </c>
      <c r="E23" s="68">
        <v>1593.94461</v>
      </c>
      <c r="F23" s="56" t="s">
        <v>257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5" t="s">
        <v>352</v>
      </c>
      <c r="C24" s="67">
        <v>1881.9082109999999</v>
      </c>
      <c r="D24" s="67">
        <v>2059.9057400000002</v>
      </c>
      <c r="E24" s="67">
        <v>1472.090459</v>
      </c>
      <c r="F24" s="55" t="s">
        <v>236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6" t="s">
        <v>367</v>
      </c>
      <c r="C25" s="68">
        <v>1488.9858630000001</v>
      </c>
      <c r="D25" s="68">
        <v>1285.9526069999999</v>
      </c>
      <c r="E25" s="68">
        <v>1352.5896499999999</v>
      </c>
      <c r="F25" s="56" t="s">
        <v>251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5" t="s">
        <v>366</v>
      </c>
      <c r="C26" s="67">
        <v>2536.3259309999999</v>
      </c>
      <c r="D26" s="67">
        <v>1868.5010729999999</v>
      </c>
      <c r="E26" s="67">
        <v>1311.5802550000001</v>
      </c>
      <c r="F26" s="55" t="s">
        <v>250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6" t="s">
        <v>359</v>
      </c>
      <c r="C27" s="68">
        <v>1905.5530670000001</v>
      </c>
      <c r="D27" s="68">
        <v>1477.7425270000001</v>
      </c>
      <c r="E27" s="68">
        <v>1166.849367</v>
      </c>
      <c r="F27" s="56" t="s">
        <v>243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5" t="s">
        <v>405</v>
      </c>
      <c r="C28" s="67">
        <v>1478.7565910000001</v>
      </c>
      <c r="D28" s="67">
        <v>339.70154100000002</v>
      </c>
      <c r="E28" s="67">
        <v>1109.947606</v>
      </c>
      <c r="F28" s="55" t="s">
        <v>288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6" t="s">
        <v>41</v>
      </c>
      <c r="C29" s="68">
        <v>1685.7710669999999</v>
      </c>
      <c r="D29" s="68">
        <v>1463.8493659999999</v>
      </c>
      <c r="E29" s="68">
        <v>1106.95805</v>
      </c>
      <c r="F29" s="56" t="s">
        <v>43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5" t="s">
        <v>370</v>
      </c>
      <c r="C30" s="67">
        <v>1684.384407</v>
      </c>
      <c r="D30" s="67">
        <v>1155.7331280000001</v>
      </c>
      <c r="E30" s="67">
        <v>1053.62453</v>
      </c>
      <c r="F30" s="55" t="s">
        <v>254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6" t="s">
        <v>389</v>
      </c>
      <c r="C31" s="68">
        <v>1361.106689</v>
      </c>
      <c r="D31" s="68">
        <v>1062.648641</v>
      </c>
      <c r="E31" s="68">
        <v>1043.0305599999999</v>
      </c>
      <c r="F31" s="56" t="s">
        <v>273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5" t="s">
        <v>386</v>
      </c>
      <c r="C32" s="67">
        <v>1345.4858200000001</v>
      </c>
      <c r="D32" s="67">
        <v>976.19144900000003</v>
      </c>
      <c r="E32" s="67">
        <v>985.566776</v>
      </c>
      <c r="F32" s="55" t="s">
        <v>270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6" t="s">
        <v>351</v>
      </c>
      <c r="C33" s="68">
        <v>1076.8657720000001</v>
      </c>
      <c r="D33" s="68">
        <v>1042.3230490000001</v>
      </c>
      <c r="E33" s="68">
        <v>908.65267300000005</v>
      </c>
      <c r="F33" s="56" t="s">
        <v>235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5" t="s">
        <v>353</v>
      </c>
      <c r="C34" s="67">
        <v>996.41377599999998</v>
      </c>
      <c r="D34" s="67">
        <v>1710.5495410000001</v>
      </c>
      <c r="E34" s="67">
        <v>904.18346599999995</v>
      </c>
      <c r="F34" s="55" t="s">
        <v>237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6" t="s">
        <v>354</v>
      </c>
      <c r="C35" s="68">
        <v>1016.17413</v>
      </c>
      <c r="D35" s="68">
        <v>1072.6211000000001</v>
      </c>
      <c r="E35" s="68">
        <v>869.66695800000002</v>
      </c>
      <c r="F35" s="56" t="s">
        <v>238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5" t="s">
        <v>435</v>
      </c>
      <c r="C36" s="67">
        <v>1155.0293549999999</v>
      </c>
      <c r="D36" s="67">
        <v>1181.173548</v>
      </c>
      <c r="E36" s="67">
        <v>866.20126500000003</v>
      </c>
      <c r="F36" s="55" t="s">
        <v>318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6" t="s">
        <v>388</v>
      </c>
      <c r="C37" s="68">
        <v>1099.1742220000001</v>
      </c>
      <c r="D37" s="68">
        <v>717.10633499999994</v>
      </c>
      <c r="E37" s="68">
        <v>850.52572499999997</v>
      </c>
      <c r="F37" s="56" t="s">
        <v>272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5" t="s">
        <v>378</v>
      </c>
      <c r="C38" s="67">
        <v>1401.096636</v>
      </c>
      <c r="D38" s="67">
        <v>520.30076199999996</v>
      </c>
      <c r="E38" s="67">
        <v>841.06862699999999</v>
      </c>
      <c r="F38" s="55" t="s">
        <v>262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6" t="s">
        <v>46</v>
      </c>
      <c r="C39" s="68">
        <v>1088.291072</v>
      </c>
      <c r="D39" s="68">
        <v>1193.3086699999999</v>
      </c>
      <c r="E39" s="68">
        <v>830.19428200000004</v>
      </c>
      <c r="F39" s="56" t="s">
        <v>154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5" t="s">
        <v>368</v>
      </c>
      <c r="C40" s="67">
        <v>865.38531599999999</v>
      </c>
      <c r="D40" s="67">
        <v>1062.7239320000001</v>
      </c>
      <c r="E40" s="67">
        <v>826.63694699999996</v>
      </c>
      <c r="F40" s="55" t="s">
        <v>252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6" t="s">
        <v>408</v>
      </c>
      <c r="C41" s="68">
        <v>677.44240500000001</v>
      </c>
      <c r="D41" s="68">
        <v>142.03711899999999</v>
      </c>
      <c r="E41" s="68">
        <v>759.86924499999998</v>
      </c>
      <c r="F41" s="56" t="s">
        <v>291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5" t="s">
        <v>446</v>
      </c>
      <c r="C42" s="67">
        <v>666.99368900000002</v>
      </c>
      <c r="D42" s="67">
        <v>693.35741800000005</v>
      </c>
      <c r="E42" s="67">
        <v>637.30112299999996</v>
      </c>
      <c r="F42" s="55" t="s">
        <v>328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6" t="s">
        <v>431</v>
      </c>
      <c r="C43" s="68">
        <v>588.64709400000004</v>
      </c>
      <c r="D43" s="68">
        <v>331.59313900000001</v>
      </c>
      <c r="E43" s="68">
        <v>620.21851000000004</v>
      </c>
      <c r="F43" s="56" t="s">
        <v>314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5" t="s">
        <v>418</v>
      </c>
      <c r="C44" s="67">
        <v>1115.398666</v>
      </c>
      <c r="D44" s="67">
        <v>716.032871</v>
      </c>
      <c r="E44" s="67">
        <v>600.31440299999997</v>
      </c>
      <c r="F44" s="55" t="s">
        <v>301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6" t="s">
        <v>406</v>
      </c>
      <c r="C45" s="68">
        <v>1219.444837</v>
      </c>
      <c r="D45" s="68">
        <v>1051.5043920000001</v>
      </c>
      <c r="E45" s="68">
        <v>578.01119900000003</v>
      </c>
      <c r="F45" s="56" t="s">
        <v>289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5" t="s">
        <v>422</v>
      </c>
      <c r="C46" s="67">
        <v>594.44182799999999</v>
      </c>
      <c r="D46" s="67">
        <v>576.64903600000002</v>
      </c>
      <c r="E46" s="67">
        <v>544.82042899999999</v>
      </c>
      <c r="F46" s="55" t="s">
        <v>305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6" t="s">
        <v>349</v>
      </c>
      <c r="C47" s="68">
        <v>585.42967199999998</v>
      </c>
      <c r="D47" s="68">
        <v>687.48938799999996</v>
      </c>
      <c r="E47" s="68">
        <v>477.672845</v>
      </c>
      <c r="F47" s="56" t="s">
        <v>233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5" t="s">
        <v>404</v>
      </c>
      <c r="C48" s="67">
        <v>547.51403500000004</v>
      </c>
      <c r="D48" s="67">
        <v>610.61437000000001</v>
      </c>
      <c r="E48" s="67">
        <v>456.25544300000001</v>
      </c>
      <c r="F48" s="55" t="s">
        <v>476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6" t="s">
        <v>411</v>
      </c>
      <c r="C49" s="68">
        <v>744.13908900000001</v>
      </c>
      <c r="D49" s="68">
        <v>879.86563799999999</v>
      </c>
      <c r="E49" s="68">
        <v>447.06837100000001</v>
      </c>
      <c r="F49" s="56" t="s">
        <v>294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5" t="s">
        <v>416</v>
      </c>
      <c r="C50" s="67">
        <v>582.60521900000003</v>
      </c>
      <c r="D50" s="67">
        <v>335.40499599999998</v>
      </c>
      <c r="E50" s="67">
        <v>426.99137000000002</v>
      </c>
      <c r="F50" s="55" t="s">
        <v>299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6" t="s">
        <v>371</v>
      </c>
      <c r="C51" s="68">
        <v>563.33183699999995</v>
      </c>
      <c r="D51" s="68">
        <v>590.74199799999997</v>
      </c>
      <c r="E51" s="68">
        <v>402.96983399999999</v>
      </c>
      <c r="F51" s="56" t="s">
        <v>255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5" t="s">
        <v>356</v>
      </c>
      <c r="C52" s="67">
        <v>480.98701399999999</v>
      </c>
      <c r="D52" s="67">
        <v>510.36048399999999</v>
      </c>
      <c r="E52" s="67">
        <v>370.96419100000003</v>
      </c>
      <c r="F52" s="55" t="s">
        <v>240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6" t="s">
        <v>372</v>
      </c>
      <c r="C53" s="68">
        <v>338.91422399999999</v>
      </c>
      <c r="D53" s="68">
        <v>404.69920400000001</v>
      </c>
      <c r="E53" s="68">
        <v>337.12186000000003</v>
      </c>
      <c r="F53" s="56" t="s">
        <v>256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5" t="s">
        <v>40</v>
      </c>
      <c r="C54" s="67">
        <v>421.37829799999997</v>
      </c>
      <c r="D54" s="67">
        <v>504.43449900000002</v>
      </c>
      <c r="E54" s="67">
        <v>324.06740600000001</v>
      </c>
      <c r="F54" s="55" t="s">
        <v>42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6" t="s">
        <v>369</v>
      </c>
      <c r="C55" s="68">
        <v>355.69687900000002</v>
      </c>
      <c r="D55" s="68">
        <v>497.25671499999999</v>
      </c>
      <c r="E55" s="68">
        <v>305.838776</v>
      </c>
      <c r="F55" s="56" t="s">
        <v>253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5" t="s">
        <v>427</v>
      </c>
      <c r="C56" s="67">
        <v>316.91562299999998</v>
      </c>
      <c r="D56" s="67">
        <v>310.60784200000001</v>
      </c>
      <c r="E56" s="67">
        <v>293.10815100000002</v>
      </c>
      <c r="F56" s="55" t="s">
        <v>310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6" t="s">
        <v>391</v>
      </c>
      <c r="C57" s="68">
        <v>400.994958</v>
      </c>
      <c r="D57" s="68">
        <v>373.59859299999999</v>
      </c>
      <c r="E57" s="68">
        <v>278.04720900000001</v>
      </c>
      <c r="F57" s="56" t="s">
        <v>275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5" t="s">
        <v>45</v>
      </c>
      <c r="C58" s="67">
        <v>379.25006400000001</v>
      </c>
      <c r="D58" s="67">
        <v>302.92904299999998</v>
      </c>
      <c r="E58" s="67">
        <v>263.62239299999999</v>
      </c>
      <c r="F58" s="55" t="s">
        <v>44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6" t="s">
        <v>402</v>
      </c>
      <c r="C59" s="68">
        <v>245.34502000000001</v>
      </c>
      <c r="D59" s="68">
        <v>268.41453300000001</v>
      </c>
      <c r="E59" s="68">
        <v>210.91128399999999</v>
      </c>
      <c r="F59" s="56" t="s">
        <v>286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5" t="s">
        <v>491</v>
      </c>
      <c r="C60" s="67">
        <v>180.154076</v>
      </c>
      <c r="D60" s="67">
        <v>146.061747</v>
      </c>
      <c r="E60" s="67">
        <v>179.601214</v>
      </c>
      <c r="F60" s="55" t="s">
        <v>477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6" t="s">
        <v>443</v>
      </c>
      <c r="C61" s="68">
        <v>103.6155</v>
      </c>
      <c r="D61" s="68">
        <v>111.136383</v>
      </c>
      <c r="E61" s="68">
        <v>170.080344</v>
      </c>
      <c r="F61" s="56" t="s">
        <v>325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5" t="s">
        <v>415</v>
      </c>
      <c r="C62" s="67">
        <v>223.35797199999999</v>
      </c>
      <c r="D62" s="67">
        <v>256.40280999999999</v>
      </c>
      <c r="E62" s="67">
        <v>165.75698499999999</v>
      </c>
      <c r="F62" s="55" t="s">
        <v>298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6" t="s">
        <v>414</v>
      </c>
      <c r="C63" s="68">
        <v>153.393787</v>
      </c>
      <c r="D63" s="68">
        <v>247.30635799999999</v>
      </c>
      <c r="E63" s="68">
        <v>155.91729699999999</v>
      </c>
      <c r="F63" s="56" t="s">
        <v>297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5" t="s">
        <v>375</v>
      </c>
      <c r="C64" s="67">
        <v>187.668992</v>
      </c>
      <c r="D64" s="67">
        <v>283.470731</v>
      </c>
      <c r="E64" s="67">
        <v>152.76469700000001</v>
      </c>
      <c r="F64" s="55" t="s">
        <v>259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6" t="s">
        <v>390</v>
      </c>
      <c r="C65" s="68">
        <v>165.24007499999999</v>
      </c>
      <c r="D65" s="68">
        <v>187.791338</v>
      </c>
      <c r="E65" s="68">
        <v>146.22400500000001</v>
      </c>
      <c r="F65" s="56" t="s">
        <v>274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5" t="s">
        <v>426</v>
      </c>
      <c r="C66" s="67">
        <v>89.543847999999997</v>
      </c>
      <c r="D66" s="67">
        <v>107.823542</v>
      </c>
      <c r="E66" s="67">
        <v>113.989671</v>
      </c>
      <c r="F66" s="55" t="s">
        <v>309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6" t="s">
        <v>450</v>
      </c>
      <c r="C67" s="68">
        <v>259.35502300000002</v>
      </c>
      <c r="D67" s="68">
        <v>165.16448700000001</v>
      </c>
      <c r="E67" s="68">
        <v>103.603983</v>
      </c>
      <c r="F67" s="56" t="s">
        <v>332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5" t="s">
        <v>387</v>
      </c>
      <c r="C68" s="67">
        <v>214.96616</v>
      </c>
      <c r="D68" s="67">
        <v>126.427922</v>
      </c>
      <c r="E68" s="67">
        <v>103.581132</v>
      </c>
      <c r="F68" s="55" t="s">
        <v>271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6" t="s">
        <v>442</v>
      </c>
      <c r="C69" s="68">
        <v>65.194214000000002</v>
      </c>
      <c r="D69" s="68">
        <v>65.578902999999997</v>
      </c>
      <c r="E69" s="68">
        <v>97.380611000000002</v>
      </c>
      <c r="F69" s="56" t="s">
        <v>324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5" t="s">
        <v>399</v>
      </c>
      <c r="C70" s="67">
        <v>125.43188499999999</v>
      </c>
      <c r="D70" s="67">
        <v>120.876289</v>
      </c>
      <c r="E70" s="67">
        <v>94.789570999999995</v>
      </c>
      <c r="F70" s="55" t="s">
        <v>283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6" t="s">
        <v>492</v>
      </c>
      <c r="C71" s="68">
        <v>10.056117</v>
      </c>
      <c r="D71" s="68">
        <v>10.338778</v>
      </c>
      <c r="E71" s="68">
        <v>88.329943</v>
      </c>
      <c r="F71" s="56" t="s">
        <v>478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5" t="s">
        <v>395</v>
      </c>
      <c r="C72" s="67">
        <v>112.124107</v>
      </c>
      <c r="D72" s="67">
        <v>92.622141999999997</v>
      </c>
      <c r="E72" s="67">
        <v>85.237830000000002</v>
      </c>
      <c r="F72" s="55" t="s">
        <v>279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6" t="s">
        <v>393</v>
      </c>
      <c r="C73" s="68">
        <v>38.353067000000003</v>
      </c>
      <c r="D73" s="68">
        <v>116.106313</v>
      </c>
      <c r="E73" s="68">
        <v>71.125170999999995</v>
      </c>
      <c r="F73" s="56" t="s">
        <v>277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5" t="s">
        <v>428</v>
      </c>
      <c r="C74" s="67">
        <v>84.414759000000004</v>
      </c>
      <c r="D74" s="67">
        <v>64.711190999999999</v>
      </c>
      <c r="E74" s="67">
        <v>68.449540999999996</v>
      </c>
      <c r="F74" s="55" t="s">
        <v>311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6" t="s">
        <v>382</v>
      </c>
      <c r="C75" s="68">
        <v>62.466414999999998</v>
      </c>
      <c r="D75" s="68">
        <v>74.872686000000002</v>
      </c>
      <c r="E75" s="68">
        <v>57.866194999999998</v>
      </c>
      <c r="F75" s="56" t="s">
        <v>266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5" t="s">
        <v>448</v>
      </c>
      <c r="C76" s="67">
        <v>281.79512499999998</v>
      </c>
      <c r="D76" s="67">
        <v>139.31335899999999</v>
      </c>
      <c r="E76" s="67">
        <v>54.052182999999999</v>
      </c>
      <c r="F76" s="55" t="s">
        <v>330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6" t="s">
        <v>417</v>
      </c>
      <c r="C77" s="68">
        <v>71.697183999999993</v>
      </c>
      <c r="D77" s="68">
        <v>95.640247000000002</v>
      </c>
      <c r="E77" s="68">
        <v>52.200322999999997</v>
      </c>
      <c r="F77" s="56" t="s">
        <v>300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5" t="s">
        <v>457</v>
      </c>
      <c r="C78" s="67">
        <v>35.806880999999997</v>
      </c>
      <c r="D78" s="67">
        <v>60.090960000000003</v>
      </c>
      <c r="E78" s="67">
        <v>51.052219999999998</v>
      </c>
      <c r="F78" s="55" t="s">
        <v>339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6" t="s">
        <v>456</v>
      </c>
      <c r="C79" s="68">
        <v>253.99280200000001</v>
      </c>
      <c r="D79" s="68">
        <v>66.428779000000006</v>
      </c>
      <c r="E79" s="68">
        <v>50.550961999999998</v>
      </c>
      <c r="F79" s="56" t="s">
        <v>338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5" t="s">
        <v>396</v>
      </c>
      <c r="C80" s="67">
        <v>52.896008999999999</v>
      </c>
      <c r="D80" s="67">
        <v>35.145873000000002</v>
      </c>
      <c r="E80" s="67">
        <v>48.882086999999999</v>
      </c>
      <c r="F80" s="55" t="s">
        <v>280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6" t="s">
        <v>493</v>
      </c>
      <c r="C81" s="68">
        <v>31.516127999999998</v>
      </c>
      <c r="D81" s="68">
        <v>77.372743999999997</v>
      </c>
      <c r="E81" s="68">
        <v>43.221812999999997</v>
      </c>
      <c r="F81" s="56" t="s">
        <v>479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5" t="s">
        <v>437</v>
      </c>
      <c r="C82" s="67">
        <v>33.489024999999998</v>
      </c>
      <c r="D82" s="67">
        <v>0.107625</v>
      </c>
      <c r="E82" s="67">
        <v>40.045250000000003</v>
      </c>
      <c r="F82" s="55" t="s">
        <v>320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6" t="s">
        <v>496</v>
      </c>
      <c r="C83" s="68">
        <v>34.504137999999998</v>
      </c>
      <c r="D83" s="68">
        <v>22.642551999999998</v>
      </c>
      <c r="E83" s="68">
        <v>38.931083999999998</v>
      </c>
      <c r="F83" s="56" t="s">
        <v>482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5" t="s">
        <v>379</v>
      </c>
      <c r="C84" s="67">
        <v>51.032273000000004</v>
      </c>
      <c r="D84" s="67">
        <v>55.300998</v>
      </c>
      <c r="E84" s="67">
        <v>32.544043000000002</v>
      </c>
      <c r="F84" s="55" t="s">
        <v>263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6" t="s">
        <v>401</v>
      </c>
      <c r="C85" s="68">
        <v>43.871735000000001</v>
      </c>
      <c r="D85" s="68">
        <v>38.623907000000003</v>
      </c>
      <c r="E85" s="68">
        <v>28.633102000000001</v>
      </c>
      <c r="F85" s="56" t="s">
        <v>285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5" t="s">
        <v>452</v>
      </c>
      <c r="C86" s="67">
        <v>34.154659000000002</v>
      </c>
      <c r="D86" s="67">
        <v>24.599263000000001</v>
      </c>
      <c r="E86" s="67">
        <v>26.351863999999999</v>
      </c>
      <c r="F86" s="55" t="s">
        <v>334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6" t="s">
        <v>410</v>
      </c>
      <c r="C87" s="68">
        <v>7.910342</v>
      </c>
      <c r="D87" s="68">
        <v>12.268724000000001</v>
      </c>
      <c r="E87" s="68">
        <v>24.866496000000001</v>
      </c>
      <c r="F87" s="56" t="s">
        <v>293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5" t="s">
        <v>445</v>
      </c>
      <c r="C88" s="67">
        <v>12.175541000000001</v>
      </c>
      <c r="D88" s="67">
        <v>9.2690570000000001</v>
      </c>
      <c r="E88" s="67">
        <v>21.641166999999999</v>
      </c>
      <c r="F88" s="55" t="s">
        <v>327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6" t="s">
        <v>434</v>
      </c>
      <c r="C89" s="68">
        <v>18.698785000000001</v>
      </c>
      <c r="D89" s="68">
        <v>34.469168000000003</v>
      </c>
      <c r="E89" s="68">
        <v>17.941986</v>
      </c>
      <c r="F89" s="56" t="s">
        <v>317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5" t="s">
        <v>377</v>
      </c>
      <c r="C90" s="67">
        <v>24.550926</v>
      </c>
      <c r="D90" s="67">
        <v>32.548904</v>
      </c>
      <c r="E90" s="67">
        <v>16.065270999999999</v>
      </c>
      <c r="F90" s="55" t="s">
        <v>261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6" t="s">
        <v>392</v>
      </c>
      <c r="C91" s="68">
        <v>13.948983999999999</v>
      </c>
      <c r="D91" s="68">
        <v>17.744306999999999</v>
      </c>
      <c r="E91" s="68">
        <v>14.791558999999999</v>
      </c>
      <c r="F91" s="56" t="s">
        <v>276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5" t="s">
        <v>494</v>
      </c>
      <c r="C92" s="67">
        <v>60.619743999999997</v>
      </c>
      <c r="D92" s="67">
        <v>12.011964000000001</v>
      </c>
      <c r="E92" s="67">
        <v>12.942913000000001</v>
      </c>
      <c r="F92" s="55" t="s">
        <v>480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6" t="s">
        <v>421</v>
      </c>
      <c r="C93" s="68">
        <v>3.6395430000000002</v>
      </c>
      <c r="D93" s="68">
        <v>20.091778999999999</v>
      </c>
      <c r="E93" s="68">
        <v>10.708342999999999</v>
      </c>
      <c r="F93" s="56" t="s">
        <v>304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5" t="s">
        <v>460</v>
      </c>
      <c r="C94" s="67">
        <v>47.552194999999998</v>
      </c>
      <c r="D94" s="67">
        <v>116.028533</v>
      </c>
      <c r="E94" s="67">
        <v>10.243046</v>
      </c>
      <c r="F94" s="55" t="s">
        <v>342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6" t="s">
        <v>433</v>
      </c>
      <c r="C95" s="68">
        <v>33.405791999999998</v>
      </c>
      <c r="D95" s="68">
        <v>12.201180000000001</v>
      </c>
      <c r="E95" s="68">
        <v>9.9464089999999992</v>
      </c>
      <c r="F95" s="56" t="s">
        <v>316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5" t="s">
        <v>497</v>
      </c>
      <c r="C96" s="67">
        <v>9.0766290000000005</v>
      </c>
      <c r="D96" s="67">
        <v>5.3050220000000001</v>
      </c>
      <c r="E96" s="67">
        <v>9.55626</v>
      </c>
      <c r="F96" s="55" t="s">
        <v>483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6" t="s">
        <v>451</v>
      </c>
      <c r="C97" s="68">
        <v>63.320779999999999</v>
      </c>
      <c r="D97" s="68">
        <v>5.7586389999999996</v>
      </c>
      <c r="E97" s="68">
        <v>8.8958390000000005</v>
      </c>
      <c r="F97" s="56" t="s">
        <v>333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5" t="s">
        <v>365</v>
      </c>
      <c r="C98" s="67">
        <v>4.6961550000000001</v>
      </c>
      <c r="D98" s="67">
        <v>8.0500679999999996</v>
      </c>
      <c r="E98" s="67">
        <v>7.8792669999999996</v>
      </c>
      <c r="F98" s="55" t="s">
        <v>249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6" t="s">
        <v>430</v>
      </c>
      <c r="C99" s="68">
        <v>9.7169740000000004</v>
      </c>
      <c r="D99" s="68">
        <v>10.161032000000001</v>
      </c>
      <c r="E99" s="68">
        <v>7.1631419999999997</v>
      </c>
      <c r="F99" s="56" t="s">
        <v>313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5" t="s">
        <v>384</v>
      </c>
      <c r="C100" s="67">
        <v>63.512711000000003</v>
      </c>
      <c r="D100" s="67">
        <v>44.268707999999997</v>
      </c>
      <c r="E100" s="67">
        <v>6.0232229999999998</v>
      </c>
      <c r="F100" s="55" t="s">
        <v>268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6" t="s">
        <v>398</v>
      </c>
      <c r="C101" s="68">
        <v>17.666827999999999</v>
      </c>
      <c r="D101" s="68">
        <v>10.004148000000001</v>
      </c>
      <c r="E101" s="68">
        <v>5.5050809999999997</v>
      </c>
      <c r="F101" s="56" t="s">
        <v>282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5" t="s">
        <v>397</v>
      </c>
      <c r="C102" s="67">
        <v>2.4599329999999999</v>
      </c>
      <c r="D102" s="67">
        <v>3.3621859999999999</v>
      </c>
      <c r="E102" s="67">
        <v>5.4920640000000001</v>
      </c>
      <c r="F102" s="55" t="s">
        <v>281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6" t="s">
        <v>425</v>
      </c>
      <c r="C103" s="68">
        <v>3.3502179999999999</v>
      </c>
      <c r="D103" s="68">
        <v>1.6795059999999999</v>
      </c>
      <c r="E103" s="68">
        <v>5.1705990000000002</v>
      </c>
      <c r="F103" s="56" t="s">
        <v>308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5" t="s">
        <v>503</v>
      </c>
      <c r="C104" s="67">
        <v>0.82754700000000003</v>
      </c>
      <c r="D104" s="67">
        <v>2.251201</v>
      </c>
      <c r="E104" s="67">
        <v>4.6405940000000001</v>
      </c>
      <c r="F104" s="55" t="s">
        <v>489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6" t="s">
        <v>429</v>
      </c>
      <c r="C105" s="68">
        <v>4.5453619999999999</v>
      </c>
      <c r="D105" s="68">
        <v>8.4596839999999993</v>
      </c>
      <c r="E105" s="68">
        <v>4.5868219999999997</v>
      </c>
      <c r="F105" s="56" t="s">
        <v>312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5" t="s">
        <v>436</v>
      </c>
      <c r="C106" s="67">
        <v>4.6826759999999998</v>
      </c>
      <c r="D106" s="67">
        <v>3.975921</v>
      </c>
      <c r="E106" s="67">
        <v>4.3535959999999996</v>
      </c>
      <c r="F106" s="55" t="s">
        <v>319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6" t="s">
        <v>447</v>
      </c>
      <c r="C107" s="68">
        <v>3.7343310000000001</v>
      </c>
      <c r="D107" s="68">
        <v>4.5500210000000001</v>
      </c>
      <c r="E107" s="68">
        <v>4.3206420000000003</v>
      </c>
      <c r="F107" s="56" t="s">
        <v>329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5" t="s">
        <v>459</v>
      </c>
      <c r="C108" s="67">
        <v>6.6597730000000004</v>
      </c>
      <c r="D108" s="67">
        <v>3.5832250000000001</v>
      </c>
      <c r="E108" s="67">
        <v>4.1835750000000003</v>
      </c>
      <c r="F108" s="55" t="s">
        <v>341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6" t="s">
        <v>423</v>
      </c>
      <c r="C109" s="68">
        <v>5.0429870000000001</v>
      </c>
      <c r="D109" s="68">
        <v>7.1994769999999999</v>
      </c>
      <c r="E109" s="68">
        <v>4.1163819999999998</v>
      </c>
      <c r="F109" s="56" t="s">
        <v>306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5" t="s">
        <v>495</v>
      </c>
      <c r="C110" s="67">
        <v>3.0037050000000001</v>
      </c>
      <c r="D110" s="67">
        <v>7.0689529999999996</v>
      </c>
      <c r="E110" s="67">
        <v>3.7729560000000002</v>
      </c>
      <c r="F110" s="55" t="s">
        <v>481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6" t="s">
        <v>453</v>
      </c>
      <c r="C111" s="68">
        <v>6.292243</v>
      </c>
      <c r="D111" s="68">
        <v>4.0565179999999996</v>
      </c>
      <c r="E111" s="68">
        <v>3.6649470000000002</v>
      </c>
      <c r="F111" s="56" t="s">
        <v>335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5" t="s">
        <v>400</v>
      </c>
      <c r="C112" s="67">
        <v>3.5513710000000001</v>
      </c>
      <c r="D112" s="67">
        <v>7.0208120000000003</v>
      </c>
      <c r="E112" s="67">
        <v>3.2965110000000002</v>
      </c>
      <c r="F112" s="55" t="s">
        <v>284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6" t="s">
        <v>380</v>
      </c>
      <c r="C113" s="68">
        <v>5.1445610000000004</v>
      </c>
      <c r="D113" s="68">
        <v>5.2133649999999996</v>
      </c>
      <c r="E113" s="68">
        <v>3.115507</v>
      </c>
      <c r="F113" s="56" t="s">
        <v>264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5" t="s">
        <v>432</v>
      </c>
      <c r="C114" s="67">
        <v>3.5194860000000001</v>
      </c>
      <c r="D114" s="67">
        <v>6.4845629999999996</v>
      </c>
      <c r="E114" s="67">
        <v>3.079278</v>
      </c>
      <c r="F114" s="55" t="s">
        <v>315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6" t="s">
        <v>424</v>
      </c>
      <c r="C115" s="68">
        <v>5.9006360000000004</v>
      </c>
      <c r="D115" s="68">
        <v>4.884817</v>
      </c>
      <c r="E115" s="68">
        <v>3.0774509999999999</v>
      </c>
      <c r="F115" s="56" t="s">
        <v>307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5" t="s">
        <v>498</v>
      </c>
      <c r="C116" s="67">
        <v>4.0658279999999998</v>
      </c>
      <c r="D116" s="67">
        <v>11.899665000000001</v>
      </c>
      <c r="E116" s="67">
        <v>2.9306480000000001</v>
      </c>
      <c r="F116" s="55" t="s">
        <v>484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6" t="s">
        <v>461</v>
      </c>
      <c r="C117" s="68">
        <v>2.0796939999999999</v>
      </c>
      <c r="D117" s="68">
        <v>2.1862159999999999</v>
      </c>
      <c r="E117" s="68">
        <v>2.6951200000000002</v>
      </c>
      <c r="F117" s="56" t="s">
        <v>343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5" t="s">
        <v>374</v>
      </c>
      <c r="C118" s="67">
        <v>3.8557399999999999</v>
      </c>
      <c r="D118" s="67">
        <v>2.9736929999999999</v>
      </c>
      <c r="E118" s="67">
        <v>2.5932360000000001</v>
      </c>
      <c r="F118" s="55" t="s">
        <v>258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6" t="s">
        <v>504</v>
      </c>
      <c r="C119" s="68">
        <v>1.100433</v>
      </c>
      <c r="D119" s="68">
        <v>1.7095450000000001</v>
      </c>
      <c r="E119" s="68">
        <v>2.3776890000000002</v>
      </c>
      <c r="F119" s="56" t="s">
        <v>490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5" t="s">
        <v>535</v>
      </c>
      <c r="C120" s="67">
        <v>1.0732740000000001</v>
      </c>
      <c r="D120" s="67">
        <v>13.373381999999999</v>
      </c>
      <c r="E120" s="67">
        <v>2.270079</v>
      </c>
      <c r="F120" s="55" t="s">
        <v>533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6" t="s">
        <v>500</v>
      </c>
      <c r="C121" s="68">
        <v>1.4503710000000001</v>
      </c>
      <c r="D121" s="68">
        <v>2.0865840000000002</v>
      </c>
      <c r="E121" s="68">
        <v>1.8312550000000001</v>
      </c>
      <c r="F121" s="56" t="s">
        <v>486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5" t="s">
        <v>501</v>
      </c>
      <c r="C122" s="67">
        <v>4.0102690000000001</v>
      </c>
      <c r="D122" s="67">
        <v>1.6164320000000001</v>
      </c>
      <c r="E122" s="67">
        <v>1.784653</v>
      </c>
      <c r="F122" s="55" t="s">
        <v>487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6" t="s">
        <v>531</v>
      </c>
      <c r="C123" s="68">
        <v>3.0672220000000001</v>
      </c>
      <c r="D123" s="68">
        <v>2.4028510000000001</v>
      </c>
      <c r="E123" s="68">
        <v>1.769198</v>
      </c>
      <c r="F123" s="56" t="s">
        <v>527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5" t="s">
        <v>502</v>
      </c>
      <c r="C124" s="67">
        <v>1.780521</v>
      </c>
      <c r="D124" s="67">
        <v>4.3762790000000003</v>
      </c>
      <c r="E124" s="67">
        <v>1.702949</v>
      </c>
      <c r="F124" s="55" t="s">
        <v>488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6" t="s">
        <v>499</v>
      </c>
      <c r="C125" s="68">
        <v>4.9960979999999999</v>
      </c>
      <c r="D125" s="68">
        <v>3.4109020000000001</v>
      </c>
      <c r="E125" s="68">
        <v>1.638177</v>
      </c>
      <c r="F125" s="56" t="s">
        <v>485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5" t="s">
        <v>563</v>
      </c>
      <c r="C126" s="67">
        <v>0.86328300000000002</v>
      </c>
      <c r="D126" s="67">
        <v>0.37061300000000003</v>
      </c>
      <c r="E126" s="67">
        <v>1.6228800000000001</v>
      </c>
      <c r="F126" s="55" t="s">
        <v>560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6" t="s">
        <v>564</v>
      </c>
      <c r="C127" s="68">
        <v>3.6583999999999998E-2</v>
      </c>
      <c r="D127" s="68">
        <v>0</v>
      </c>
      <c r="E127" s="68">
        <v>1.592409</v>
      </c>
      <c r="F127" s="56" t="s">
        <v>561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5" t="s">
        <v>458</v>
      </c>
      <c r="C128" s="67">
        <v>1.156731</v>
      </c>
      <c r="D128" s="67">
        <v>1.201924</v>
      </c>
      <c r="E128" s="67">
        <v>1.4613240000000001</v>
      </c>
      <c r="F128" s="55" t="s">
        <v>340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6" t="s">
        <v>536</v>
      </c>
      <c r="C129" s="68">
        <v>2.5424199999999999</v>
      </c>
      <c r="D129" s="68">
        <v>6.2850039999999998</v>
      </c>
      <c r="E129" s="68">
        <v>1.385535</v>
      </c>
      <c r="F129" s="56" t="s">
        <v>534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5" t="s">
        <v>565</v>
      </c>
      <c r="C130" s="67">
        <v>8.9591000000000004E-2</v>
      </c>
      <c r="D130" s="67">
        <v>0.56859999999999999</v>
      </c>
      <c r="E130" s="67">
        <v>1.2402979999999999</v>
      </c>
      <c r="F130" s="55" t="s">
        <v>562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6" t="s">
        <v>409</v>
      </c>
      <c r="C131" s="68">
        <v>0.98987199999999997</v>
      </c>
      <c r="D131" s="68">
        <v>1.54931</v>
      </c>
      <c r="E131" s="68">
        <v>1.211924</v>
      </c>
      <c r="F131" s="56" t="s">
        <v>292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5" t="s">
        <v>557</v>
      </c>
      <c r="C132" s="67">
        <v>1.0383560000000001</v>
      </c>
      <c r="D132" s="67">
        <v>0.66751099999999997</v>
      </c>
      <c r="E132" s="67">
        <v>1.2097279999999999</v>
      </c>
      <c r="F132" s="55" t="s">
        <v>552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6" t="s">
        <v>454</v>
      </c>
      <c r="C133" s="68">
        <v>0.60544299999999995</v>
      </c>
      <c r="D133" s="68">
        <v>1.1846140000000001</v>
      </c>
      <c r="E133" s="68">
        <v>1.191236</v>
      </c>
      <c r="F133" s="56" t="s">
        <v>336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5" t="s">
        <v>532</v>
      </c>
      <c r="C134" s="67">
        <v>0.69602399999999998</v>
      </c>
      <c r="D134" s="67">
        <v>1.4559000000000001E-2</v>
      </c>
      <c r="E134" s="67">
        <v>1.1259950000000001</v>
      </c>
      <c r="F134" s="55" t="s">
        <v>528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6" t="s">
        <v>403</v>
      </c>
      <c r="C135" s="68">
        <v>0.89710100000000004</v>
      </c>
      <c r="D135" s="68">
        <v>1.5554209999999999</v>
      </c>
      <c r="E135" s="68">
        <v>1.0760050000000001</v>
      </c>
      <c r="F135" s="56" t="s">
        <v>287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5" t="s">
        <v>394</v>
      </c>
      <c r="C136" s="67">
        <v>0.43338500000000002</v>
      </c>
      <c r="D136" s="67">
        <v>0.242363</v>
      </c>
      <c r="E136" s="67">
        <v>0.97375999999999996</v>
      </c>
      <c r="F136" s="55" t="s">
        <v>278</v>
      </c>
      <c r="G136" s="10">
        <v>129</v>
      </c>
      <c r="L136" s="5"/>
      <c r="M136" s="5"/>
    </row>
    <row r="137" spans="1:13" ht="20.100000000000001" customHeight="1" thickBot="1" x14ac:dyDescent="0.25">
      <c r="A137" s="11"/>
      <c r="B137" s="26" t="s">
        <v>464</v>
      </c>
      <c r="C137" s="68">
        <v>584.27398100000016</v>
      </c>
      <c r="D137" s="68">
        <v>522.02561100000014</v>
      </c>
      <c r="E137" s="68">
        <v>152.6864020000001</v>
      </c>
      <c r="F137" s="56" t="s">
        <v>346</v>
      </c>
      <c r="G137" s="11"/>
      <c r="L137" s="5"/>
      <c r="M137" s="5"/>
    </row>
    <row r="138" spans="1:13" ht="19.5" customHeight="1" thickBot="1" x14ac:dyDescent="0.25">
      <c r="A138" s="21"/>
      <c r="B138" s="54" t="s">
        <v>91</v>
      </c>
      <c r="C138" s="70">
        <f>SUM(C8:C137)</f>
        <v>157305.03593500002</v>
      </c>
      <c r="D138" s="70">
        <f>SUM(D8:D137)</f>
        <v>136950.69052800012</v>
      </c>
      <c r="E138" s="70">
        <f>SUM(E8:E137)</f>
        <v>114011.570868</v>
      </c>
      <c r="F138" s="58" t="s">
        <v>1</v>
      </c>
      <c r="G138" s="24"/>
      <c r="L138" s="5"/>
      <c r="M138" s="5"/>
    </row>
    <row r="139" spans="1:13" ht="35.1" customHeight="1" x14ac:dyDescent="0.2">
      <c r="A139" s="2"/>
      <c r="B139" s="2"/>
      <c r="C139" s="2"/>
      <c r="D139" s="2"/>
      <c r="E139" s="2"/>
      <c r="F139" s="2"/>
      <c r="G139" s="2"/>
      <c r="L139" s="5"/>
      <c r="M139" s="5"/>
    </row>
    <row r="140" spans="1:13" ht="35.1" customHeight="1" x14ac:dyDescent="0.2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 x14ac:dyDescent="0.2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 x14ac:dyDescent="0.2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 x14ac:dyDescent="0.2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BAKIMLI;Majed_Ajeebi</dc:creator>
  <cp:lastModifiedBy>DELL</cp:lastModifiedBy>
  <cp:lastPrinted>2016-12-12T06:55:59Z</cp:lastPrinted>
  <dcterms:created xsi:type="dcterms:W3CDTF">2016-08-11T05:20:00Z</dcterms:created>
  <dcterms:modified xsi:type="dcterms:W3CDTF">2016-12-18T08:57:57Z</dcterms:modified>
</cp:coreProperties>
</file>