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14\المساندة_الفنية\(01) التقارير\التقارير ربع السنوية\2018\Q3 2018\2018Q3\"/>
    </mc:Choice>
  </mc:AlternateContent>
  <bookViews>
    <workbookView xWindow="0" yWindow="0" windowWidth="28800" windowHeight="11235" tabRatio="842"/>
  </bookViews>
  <sheets>
    <sheet name="الفهرس Index" sheetId="15" r:id="rId1"/>
    <sheet name="00" sheetId="33" r:id="rId2"/>
    <sheet name="1" sheetId="5" r:id="rId3"/>
    <sheet name="1.1" sheetId="32" r:id="rId4"/>
    <sheet name="1.2" sheetId="11" r:id="rId5"/>
    <sheet name="1.3" sheetId="17" r:id="rId6"/>
    <sheet name="1.4" sheetId="18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23" r:id="rId13"/>
    <sheet name="2.5" sheetId="24" r:id="rId14"/>
    <sheet name="2.6" sheetId="30" r:id="rId15"/>
    <sheet name="3" sheetId="35" r:id="rId16"/>
    <sheet name="4" sheetId="25" r:id="rId17"/>
    <sheet name="5" sheetId="26" r:id="rId18"/>
    <sheet name="6" sheetId="28" r:id="rId19"/>
  </sheets>
  <definedNames>
    <definedName name="_xlnm.Print_Area" localSheetId="1">'00'!$A$1:$D$24</definedName>
    <definedName name="_xlnm.Print_Area" localSheetId="2">'1'!$A$1:$H$12</definedName>
    <definedName name="_xlnm.Print_Area" localSheetId="3">'1.1'!$A$1:$G$12</definedName>
    <definedName name="_xlnm.Print_Area" localSheetId="4">'1.2'!$A$1:$G$29</definedName>
    <definedName name="_xlnm.Print_Area" localSheetId="5">'1.3'!$A$1:$G$19</definedName>
    <definedName name="_xlnm.Print_Area" localSheetId="6">'1.4'!$A$1:$G$159</definedName>
    <definedName name="_xlnm.Print_Area" localSheetId="7">'1.5'!$A$1:$G$38</definedName>
    <definedName name="_xlnm.Print_Area" localSheetId="8">'2'!$A$1:$D$11</definedName>
    <definedName name="_xlnm.Print_Area" localSheetId="9">'2.1'!$A$1:$G$29</definedName>
    <definedName name="_xlnm.Print_Area" localSheetId="10">'2.2'!$A$1:$G$19</definedName>
    <definedName name="_xlnm.Print_Area" localSheetId="11">'2.3'!$A$1:$G$159</definedName>
    <definedName name="_xlnm.Print_Area" localSheetId="12">'2.4'!$A$1:$G$11</definedName>
    <definedName name="_xlnm.Print_Area" localSheetId="13">'2.5'!$A$1:$G$11</definedName>
    <definedName name="_xlnm.Print_Area" localSheetId="14">'2.6'!$A$1:$G$46</definedName>
    <definedName name="_xlnm.Print_Area" localSheetId="15">'3'!$A$1:$G$12</definedName>
    <definedName name="_xlnm.Print_Area" localSheetId="16">'4'!$A$1:$F$12</definedName>
    <definedName name="_xlnm.Print_Area" localSheetId="17">'5'!$A$1:$D$17</definedName>
    <definedName name="_xlnm.Print_Area" localSheetId="18">'6'!$A$1:$L$14</definedName>
    <definedName name="_xlnm.Print_Area" localSheetId="0">'الفهرس Index'!$A$1:$D$24</definedName>
    <definedName name="_xlnm.Print_Titles" localSheetId="6">'1.4'!$1:$7</definedName>
    <definedName name="_xlnm.Print_Titles" localSheetId="11">'2.3'!$1:$7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8" i="30" l="1"/>
  <c r="D8" i="30"/>
  <c r="E8" i="30"/>
  <c r="C159" i="22" l="1"/>
  <c r="D159" i="22"/>
  <c r="E159" i="22"/>
  <c r="C159" i="18" l="1"/>
  <c r="D159" i="18"/>
  <c r="E159" i="18"/>
  <c r="C20" i="30" l="1"/>
  <c r="D20" i="30"/>
  <c r="E20" i="30"/>
  <c r="C19" i="34" l="1"/>
  <c r="D19" i="34"/>
  <c r="E19" i="34"/>
  <c r="E29" i="34" l="1"/>
  <c r="D29" i="34"/>
  <c r="C29" i="34"/>
  <c r="E8" i="34"/>
  <c r="D8" i="34"/>
  <c r="C8" i="34"/>
  <c r="C38" i="34" l="1"/>
  <c r="D38" i="34"/>
  <c r="E38" i="34"/>
  <c r="E30" i="30"/>
  <c r="D30" i="30"/>
  <c r="C30" i="30"/>
  <c r="E46" i="30"/>
  <c r="C46" i="30" l="1"/>
  <c r="D46" i="30"/>
  <c r="E11" i="24" l="1"/>
  <c r="D11" i="24"/>
  <c r="C11" i="24"/>
  <c r="E11" i="23"/>
  <c r="D11" i="23"/>
  <c r="C11" i="23"/>
  <c r="E19" i="21"/>
  <c r="D19" i="21"/>
  <c r="C19" i="21"/>
  <c r="E29" i="20"/>
  <c r="D29" i="20"/>
  <c r="C29" i="20"/>
  <c r="E19" i="17"/>
  <c r="D19" i="17"/>
  <c r="C19" i="17"/>
  <c r="E29" i="11"/>
  <c r="D29" i="11"/>
  <c r="C29" i="11"/>
</calcChain>
</file>

<file path=xl/sharedStrings.xml><?xml version="1.0" encoding="utf-8"?>
<sst xmlns="http://schemas.openxmlformats.org/spreadsheetml/2006/main" count="1284" uniqueCount="667">
  <si>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</si>
  <si>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</si>
  <si>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</si>
  <si>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</si>
  <si>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</si>
  <si>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</si>
  <si>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</si>
  <si>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</si>
  <si>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</si>
  <si>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</si>
  <si>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</si>
  <si>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</si>
  <si>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</si>
  <si>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</si>
  <si>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</si>
  <si>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</si>
  <si>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</si>
  <si>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</si>
  <si>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</si>
  <si>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</si>
  <si>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</si>
  <si>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</si>
  <si>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</si>
  <si>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</si>
  <si>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</si>
  <si>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</si>
  <si>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</si>
  <si>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</si>
  <si>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</si>
  <si>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</si>
  <si>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</si>
  <si>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</si>
  <si>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</si>
  <si>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</si>
  <si>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</si>
  <si>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</si>
  <si>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</si>
  <si>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</si>
  <si>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</si>
  <si>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</si>
  <si>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</si>
  <si>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</si>
  <si>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</si>
  <si>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</si>
  <si>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</si>
  <si>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</si>
  <si>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</si>
  <si>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</si>
  <si>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</si>
  <si>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</si>
  <si>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</si>
  <si>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</si>
  <si>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</si>
  <si>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</si>
  <si>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</si>
  <si>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</si>
  <si>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</si>
  <si>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</si>
  <si>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</si>
  <si>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</si>
  <si>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</si>
  <si>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</si>
  <si>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</si>
  <si>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</si>
  <si>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</si>
  <si>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</si>
  <si>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</si>
  <si>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</si>
  <si>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</si>
  <si>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</si>
  <si>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</si>
  <si>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</si>
  <si>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</si>
  <si>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</si>
  <si>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</si>
  <si>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</si>
  <si>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</si>
  <si>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</si>
  <si>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</si>
  <si>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</si>
  <si>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</si>
  <si>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</si>
  <si>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</si>
  <si>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</si>
  <si>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</si>
  <si>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</si>
  <si>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</si>
  <si>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</si>
  <si>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</si>
  <si>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</si>
  <si>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</si>
  <si>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</si>
  <si>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</si>
  <si>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</si>
  <si>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</si>
  <si>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</si>
  <si>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</si>
  <si>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</si>
  <si>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</si>
  <si>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</si>
  <si>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</si>
  <si>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</si>
  <si>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</si>
  <si>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</si>
  <si>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</si>
  <si>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</si>
  <si>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</si>
  <si>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</si>
  <si>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</si>
  <si>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</si>
  <si>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</si>
  <si>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</si>
  <si>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</si>
  <si>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</si>
  <si>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</si>
  <si>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</si>
  <si>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</si>
  <si>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</si>
  <si>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</si>
  <si>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</si>
  <si>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</si>
  <si>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</si>
  <si>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</si>
  <si>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</si>
  <si>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</si>
  <si>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</si>
  <si>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</si>
  <si>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</si>
  <si>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</si>
  <si>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</si>
  <si>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</si>
  <si>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</si>
  <si>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</si>
  <si>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</si>
  <si>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</si>
  <si>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</si>
  <si>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</si>
  <si>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</si>
  <si>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</si>
  <si>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</si>
  <si>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</si>
  <si>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</si>
  <si>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</si>
  <si>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</si>
  <si>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</si>
  <si>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</si>
  <si>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</si>
  <si>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</si>
  <si>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</si>
  <si>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</si>
  <si>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</si>
  <si>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</si>
  <si>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</si>
  <si>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</si>
  <si>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</si>
  <si>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</si>
  <si>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</si>
  <si>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</si>
  <si>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</si>
  <si>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</si>
  <si>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</si>
  <si>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</si>
  <si>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</si>
  <si>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</si>
  <si>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</si>
  <si>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</si>
  <si>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</si>
  <si>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</si>
  <si>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</si>
  <si>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</si>
  <si>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</si>
  <si>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</si>
  <si>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</si>
  <si>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</si>
  <si>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</si>
  <si>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</si>
  <si>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</si>
  <si>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</si>
  <si>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</si>
  <si>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</si>
  <si>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</si>
  <si>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</si>
  <si>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</si>
  <si>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</si>
  <si>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</si>
  <si>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</si>
  <si>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</si>
  <si>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</si>
  <si>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</si>
  <si>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</si>
  <si>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</si>
  <si>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</si>
  <si>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</si>
  <si>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</si>
  <si>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</si>
  <si>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</si>
  <si>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</si>
  <si>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</si>
  <si>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</si>
  <si>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</si>
  <si>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</si>
  <si>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</si>
  <si>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</si>
  <si>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</si>
  <si>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</si>
  <si>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</si>
  <si>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</si>
  <si>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</si>
  <si>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</si>
  <si>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</si>
  <si>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</si>
  <si>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</si>
  <si>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</si>
  <si>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</si>
  <si>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</si>
  <si>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</si>
  <si>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</si>
  <si>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</si>
  <si>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</si>
  <si>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</si>
  <si>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</si>
  <si>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</si>
  <si>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</si>
  <si>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</si>
  <si>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</si>
  <si>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</si>
  <si>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</si>
  <si>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</si>
  <si>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</si>
  <si>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</si>
  <si>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</si>
  <si>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</si>
  <si>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</si>
  <si>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</si>
  <si>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</si>
  <si>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</si>
  <si>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</si>
  <si>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</si>
  <si>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</si>
  <si>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</si>
  <si>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</si>
  <si>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</si>
  <si>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</si>
  <si>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</si>
  <si>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</si>
  <si>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</si>
  <si>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</si>
  <si>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</si>
  <si>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</si>
  <si>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</si>
  <si>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</si>
  <si>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</si>
  <si>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</si>
  <si>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</si>
  <si>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</si>
  <si>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</si>
  <si>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</si>
  <si>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</si>
  <si>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</si>
  <si>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</si>
  <si>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</si>
  <si>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</si>
  <si>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</si>
  <si>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</si>
  <si>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</si>
  <si>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</si>
  <si>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</si>
  <si>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</si>
  <si>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هاييتي</t>
  </si>
  <si>
    <t>كوبا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</si>
  <si>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</si>
  <si>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</si>
  <si>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</si>
  <si>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</si>
  <si>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</si>
  <si>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</si>
  <si>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</si>
  <si>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</si>
  <si>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</si>
  <si>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</si>
  <si>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</si>
  <si>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</si>
  <si>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</si>
  <si>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</si>
  <si>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</si>
  <si>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</si>
  <si>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</si>
  <si>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</si>
  <si>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</si>
  <si>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</si>
  <si>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</si>
  <si>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</si>
  <si>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</si>
  <si>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</si>
  <si>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</si>
  <si>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</si>
  <si>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</si>
  <si>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</si>
  <si>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</si>
  <si>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</si>
  <si>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</si>
  <si>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</si>
  <si>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</si>
  <si>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</si>
  <si>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</si>
  <si>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</si>
  <si>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</si>
  <si>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</si>
  <si>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</si>
  <si>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</si>
  <si>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</si>
  <si>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</si>
  <si>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</si>
  <si>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</si>
  <si>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</si>
  <si>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</si>
  <si>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</si>
  <si>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</si>
  <si>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</si>
  <si>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</si>
  <si>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</si>
  <si>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</si>
  <si>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</si>
  <si>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</si>
  <si>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</si>
  <si>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</si>
  <si>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</si>
  <si>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</si>
  <si>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</si>
  <si>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</si>
  <si>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</si>
  <si>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</si>
  <si>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</si>
  <si>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</si>
  <si>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</si>
  <si>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</si>
  <si>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</si>
  <si>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</si>
  <si>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</si>
  <si>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</si>
  <si>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</si>
  <si>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</si>
  <si>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</si>
  <si>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</si>
  <si>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</si>
  <si>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</si>
  <si>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</si>
  <si>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</si>
  <si>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</si>
  <si>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</si>
  <si>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</si>
  <si>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</si>
  <si>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</si>
  <si>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</si>
  <si>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</si>
  <si>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</si>
  <si>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</si>
  <si>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</si>
  <si>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</si>
  <si>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</si>
  <si>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</si>
  <si>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</si>
  <si>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</si>
  <si>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</si>
  <si>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</si>
  <si>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</si>
  <si>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HAITI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</si>
  <si>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</si>
  <si>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</si>
  <si>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</si>
  <si>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</si>
  <si>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</si>
  <si>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</si>
  <si>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</si>
  <si>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</si>
  <si>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</si>
  <si>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</si>
  <si>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</si>
  <si>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</si>
  <si>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</si>
  <si>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</si>
  <si>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</si>
  <si>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</si>
  <si>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</si>
  <si>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</si>
  <si>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</si>
  <si>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</si>
  <si>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</si>
  <si>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</si>
  <si>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</si>
  <si>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</si>
  <si>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</si>
  <si>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</si>
  <si>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</si>
  <si>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</si>
  <si>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</si>
  <si>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</si>
  <si>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</si>
  <si>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LESOTHO</t>
  </si>
  <si>
    <t>ALBANIA</t>
  </si>
  <si>
    <t>SYRIA</t>
  </si>
  <si>
    <t>LUXEMBOURG</t>
  </si>
  <si>
    <t>COSTA RICA</t>
  </si>
  <si>
    <t>DOMINICA</t>
  </si>
  <si>
    <t>HONDURAS</t>
  </si>
  <si>
    <t>نيكراجوا</t>
  </si>
  <si>
    <t>NICARAGUA</t>
  </si>
  <si>
    <t>جزر القمر</t>
  </si>
  <si>
    <t>النيجر</t>
  </si>
  <si>
    <t>بوليفيا</t>
  </si>
  <si>
    <t>COMOROS</t>
  </si>
  <si>
    <t>NIGER</t>
  </si>
  <si>
    <t>BOLIVIA</t>
  </si>
  <si>
    <t>موناكو</t>
  </si>
  <si>
    <t>مطار الجوف</t>
  </si>
  <si>
    <t>جزر فيجى</t>
  </si>
  <si>
    <t>قرقيزيا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</si>
  <si>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</si>
  <si>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</si>
  <si>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</si>
  <si>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</si>
  <si>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</si>
  <si>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</si>
  <si>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</si>
  <si>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</si>
  <si>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</si>
  <si>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</si>
  <si>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</si>
  <si>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</si>
  <si>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</si>
  <si>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</si>
  <si>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</si>
  <si>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</si>
  <si>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</si>
  <si>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</si>
  <si>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</si>
  <si>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</si>
  <si>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</si>
  <si>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</si>
  <si>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</si>
  <si>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</si>
  <si>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</si>
  <si>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</si>
  <si>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</si>
  <si>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</si>
  <si>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</si>
  <si>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</si>
  <si>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</si>
  <si>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</si>
  <si>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</si>
  <si>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</si>
  <si>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</si>
  <si>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</si>
  <si>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</si>
  <si>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</si>
  <si>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</si>
  <si>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</si>
  <si>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</si>
  <si>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</si>
  <si>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</si>
  <si>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</si>
  <si>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</si>
  <si>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</si>
  <si>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ليختشتاين</t>
  </si>
  <si>
    <t>سان مارينو</t>
  </si>
  <si>
    <t>Exports by Section</t>
  </si>
  <si>
    <t>Trade Volume and Trade Balance</t>
  </si>
  <si>
    <t>حجم التجارة والميزان التجاري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</si>
  <si>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</si>
  <si>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</si>
  <si>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</si>
  <si>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</si>
  <si>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</si>
  <si>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</si>
  <si>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</si>
  <si>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</si>
  <si>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</si>
  <si>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</si>
  <si>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Non-oil Exports by Group of Countries</t>
  </si>
  <si>
    <t>Non-oil Exports by Country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</si>
  <si>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</si>
  <si>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</si>
  <si>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</si>
  <si>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</si>
  <si>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</si>
  <si>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</si>
  <si>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</si>
  <si>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</si>
  <si>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المفاهيم والتعاريف</t>
  </si>
  <si>
    <t>00</t>
  </si>
  <si>
    <t>Concepts and Definitions</t>
  </si>
  <si>
    <t>الصادرات (اجمالي):</t>
  </si>
  <si>
    <t xml:space="preserve">تتكون الصادرات من صادرات السلع المحلية (الصادرات الوطنية) وصادرات السلع الأجنبية (إعادة التصدير). ويستند التقييم على أساس التسليم على ظهر السفينة (فوب). </t>
  </si>
  <si>
    <t>Exports consist of exports of domestic goods (national exports) and exports of foreign goods (re-exports). Valuation is on Free-on-Board (FOB) basis.</t>
  </si>
  <si>
    <t>Exports (Total):</t>
  </si>
  <si>
    <t>National Exports:</t>
  </si>
  <si>
    <t>Re-exports:</t>
  </si>
  <si>
    <t>Exports of all goods fully produced or manufactured in the country or undergone some modifications that lead to a change in their shapes and values.</t>
  </si>
  <si>
    <t>Refers to the sale of previously imported goods abroad without any clear modifications on them.</t>
  </si>
  <si>
    <t>Oil Exports:</t>
  </si>
  <si>
    <t>Non-oil Exports:</t>
  </si>
  <si>
    <t>Imports:</t>
  </si>
  <si>
    <t>صادرات جميع السلع التي تم إنتاجها أو تصنيعها محليا بالكامل أو التي أجرى عليها عمليات صناعية غيرت من شكلها وقيمتها.</t>
  </si>
  <si>
    <t>الصادرات الوطنية:</t>
  </si>
  <si>
    <t>إعادة التصدير:</t>
  </si>
  <si>
    <t>يشير إلى الصادرات من السلع المستوردة سابقا من دون أي تعديلات واضحة عليها.</t>
  </si>
  <si>
    <t>الصادرات البترولية:</t>
  </si>
  <si>
    <t>الصادرات غير البترولية:</t>
  </si>
  <si>
    <t>الواردات:</t>
  </si>
  <si>
    <t>هي صادرات السلع المصنفة في الفصل 27 (الوقود المعدني وزيوت معدنية ومنتجات تقطيرها، مواد قارية، شموع معدنية) من النظام المنسق (HS).</t>
  </si>
  <si>
    <t xml:space="preserve">تشير إلى جميع السلع الداخلة إلى البلاد من أجل تلبية احتياجاتها المحلية بعد خضوعها للإجراءات الجمركية. ويستند التقييم على أساس التكلفة والتأمين والشحن (سيف). </t>
  </si>
  <si>
    <t>Refer to all goods entering the country after passing through the customs procedures to meet its local needs. Valuation is on Cost, Insurance, and Freight (CIF) basis.</t>
  </si>
  <si>
    <t>Trade Volume:</t>
  </si>
  <si>
    <t>الحجم التجارة:</t>
  </si>
  <si>
    <t>Total exports minus imports.</t>
  </si>
  <si>
    <t>مجموع الصادرات والواردات.</t>
  </si>
  <si>
    <t>The sum of exports and imports.</t>
  </si>
  <si>
    <t>الميزان التجاري:</t>
  </si>
  <si>
    <t>إجمالي الصادرات ناقص الواردات.</t>
  </si>
  <si>
    <t>Trade Balance:</t>
  </si>
  <si>
    <t>الميزان التجاري بدون البترول:</t>
  </si>
  <si>
    <t>Non-oil Trade Balance:</t>
  </si>
  <si>
    <t>Non-oil exports minus imports.</t>
  </si>
  <si>
    <t>الصادرات غير البترولية ناقص الواردات.</t>
  </si>
  <si>
    <t>Total exports minus exports of goods classified in Chapter 27 (mineral fuels, mineral oils and products of their distillation; bituminous substances; mineral waxes) of the Harmonized System (HS).</t>
  </si>
  <si>
    <t xml:space="preserve">Exports of goods classified in Chapter 27 (mineral fuels, mineral oils and products of their distillation; bituminous substances; mineral waxes) of the Harmonized System (HS). </t>
  </si>
  <si>
    <t>إجمالي الصادرات مطروحا منها الصادرات من السلع المصنفة في الفصل 27 (الوقود المعدني وزيوت معدنية ومنتجات تقطيرها، مواد البيتومينية، شموع معدنية) من النظام المنسق (HS).</t>
  </si>
  <si>
    <t>جزيره ريونيون</t>
  </si>
  <si>
    <t>ملاوي</t>
  </si>
  <si>
    <t>زمبابوي</t>
  </si>
  <si>
    <t>طاجاكستان</t>
  </si>
  <si>
    <t>غينيا الاستوائية</t>
  </si>
  <si>
    <t>جمهورية افريقيا الوسطى</t>
  </si>
  <si>
    <t>ساو تومي وبرينسيبي</t>
  </si>
  <si>
    <t>REUNION</t>
  </si>
  <si>
    <t>MALAWI</t>
  </si>
  <si>
    <t>ZIMBABWE</t>
  </si>
  <si>
    <t>TAJIKISTAN</t>
  </si>
  <si>
    <t>EQUATORIAL GUINEA</t>
  </si>
  <si>
    <t>CENTRAL AFRICAN REPUBLIC</t>
  </si>
  <si>
    <t>SAO TOME AND PRINCIPE</t>
  </si>
  <si>
    <t>كازاخستان</t>
  </si>
  <si>
    <t>مـكـاو</t>
  </si>
  <si>
    <t>لاوس</t>
  </si>
  <si>
    <t>فينزولا</t>
  </si>
  <si>
    <t>KAZAKHSTAN</t>
  </si>
  <si>
    <t>MACAO</t>
  </si>
  <si>
    <t>Merchandise Exports</t>
  </si>
  <si>
    <t>الصادرات السلعية</t>
  </si>
  <si>
    <t>نسبة الصادرات غير البترولية للواردات، ربعي</t>
  </si>
  <si>
    <t>Ratio of Non-oil Exports to Imports, Quarterly</t>
  </si>
  <si>
    <t>الواردات السلعية، ربعي</t>
  </si>
  <si>
    <t>Merchandise Imports, Quarterly</t>
  </si>
  <si>
    <t>الصادرات السلعية، ربعي</t>
  </si>
  <si>
    <t>الصادرات البترولية وغير البترولية، ربعي</t>
  </si>
  <si>
    <t>Oil and Non-oil Exports, Quarterly</t>
  </si>
  <si>
    <t>Merchandise Exports, Quarterly</t>
  </si>
  <si>
    <t>Quarter</t>
  </si>
  <si>
    <t>الربع</t>
  </si>
  <si>
    <t>Q1</t>
  </si>
  <si>
    <t>Q2</t>
  </si>
  <si>
    <t>Q3</t>
  </si>
  <si>
    <t>Q4</t>
  </si>
  <si>
    <t>بروندى</t>
  </si>
  <si>
    <t>BURUNDI</t>
  </si>
  <si>
    <t>بروناي دار السلام</t>
  </si>
  <si>
    <t>BRUNEI DARUSSALAM</t>
  </si>
  <si>
    <t>بنما</t>
  </si>
  <si>
    <t>PANAMA</t>
  </si>
  <si>
    <t>غينيا بيساو</t>
  </si>
  <si>
    <t>GUINEA-BISSAU</t>
  </si>
  <si>
    <t>تريندادوتوباكو</t>
  </si>
  <si>
    <t>مطار الأمير سلطان (تبوك)</t>
  </si>
  <si>
    <t>مطار الوديعة (نجران)</t>
  </si>
  <si>
    <t>مطار أبها</t>
  </si>
  <si>
    <t>الأول</t>
  </si>
  <si>
    <t>الثاني</t>
  </si>
  <si>
    <t>الثالث</t>
  </si>
  <si>
    <t>الرابع</t>
  </si>
  <si>
    <t>حجم التجارة</t>
  </si>
  <si>
    <t>حجم التجارة والميزان التجاري, ربعي (مليون ريال)</t>
  </si>
  <si>
    <t>جمهورية جنوب السودان</t>
  </si>
  <si>
    <t>SOUTH SUDAN</t>
  </si>
  <si>
    <t>الربع الثاني/ Q2</t>
  </si>
  <si>
    <t>Yanbu Port</t>
  </si>
  <si>
    <t>Bat'ha</t>
  </si>
  <si>
    <t>Riyadh (Dry Port)</t>
  </si>
  <si>
    <t>Wadea Airport (Najran)</t>
  </si>
  <si>
    <t>Madenah Airport</t>
  </si>
  <si>
    <t>Abha Airport</t>
  </si>
  <si>
    <t>Qassim Airport</t>
  </si>
  <si>
    <t>Tabok Airport</t>
  </si>
  <si>
    <t>Bahrain</t>
  </si>
  <si>
    <t>Kuwait</t>
  </si>
  <si>
    <t>Jeddah Parcels Post</t>
  </si>
  <si>
    <t>Taif Airport</t>
  </si>
  <si>
    <t>Dammam Parcels</t>
  </si>
  <si>
    <t>Dammam Parcels Post</t>
  </si>
  <si>
    <t>Al Jawf Airport</t>
  </si>
  <si>
    <t>United Arab Emirates</t>
  </si>
  <si>
    <t>Sultanate Of Oman</t>
  </si>
  <si>
    <t>Qatar</t>
  </si>
  <si>
    <t>Jeddah Islamic Sea Port</t>
  </si>
  <si>
    <t>King Abdullah Seaport</t>
  </si>
  <si>
    <t>King Khalid International Airport</t>
  </si>
  <si>
    <t>King Abdulaziz International Airport</t>
  </si>
  <si>
    <t>ميناء الملك عبدالعزيز بالدمام</t>
  </si>
  <si>
    <t>مطار الملك عبدالعزيز الدولي بجدة</t>
  </si>
  <si>
    <t>مطار الملك فهد بالدمام</t>
  </si>
  <si>
    <t>مطار الملك خالد الدولي بالرياض</t>
  </si>
  <si>
    <t>الاتحاد الأوربي، غير مذكورة في مكان آخر</t>
  </si>
  <si>
    <t>VENEZUELA</t>
  </si>
  <si>
    <t>LATVIA</t>
  </si>
  <si>
    <t>PUERTO RICO</t>
  </si>
  <si>
    <t>SERBIA</t>
  </si>
  <si>
    <t>NORTH KOREA</t>
  </si>
  <si>
    <t>BELARUS</t>
  </si>
  <si>
    <t>MOLDOVA</t>
  </si>
  <si>
    <t>MACEDONIA</t>
  </si>
  <si>
    <t>UZBEKISTAN</t>
  </si>
  <si>
    <t>MONACO</t>
  </si>
  <si>
    <t>SAN MARINO</t>
  </si>
  <si>
    <t>LAOS</t>
  </si>
  <si>
    <t>KYRGYZSTAN</t>
  </si>
  <si>
    <t>ARMENIA</t>
  </si>
  <si>
    <t>SWAZILAND</t>
  </si>
  <si>
    <t>MONGOLIA</t>
  </si>
  <si>
    <t>ICELAND</t>
  </si>
  <si>
    <t>FIJI</t>
  </si>
  <si>
    <t>LIECHTENSTEIN</t>
  </si>
  <si>
    <t>EUROPEAN UNION, N.E.S</t>
  </si>
  <si>
    <t>الربع الثالث 2018</t>
  </si>
  <si>
    <t>Q3 2018</t>
  </si>
  <si>
    <t>الربع الثالث / Q3</t>
  </si>
  <si>
    <t>COTE D'IVOIRE</t>
  </si>
  <si>
    <t>تركمانستان</t>
  </si>
  <si>
    <t>TURKMENISTAN</t>
  </si>
  <si>
    <t>CONGO, THE DEMOCRATIC REPUBLIC</t>
  </si>
  <si>
    <t>جزر مارشال</t>
  </si>
  <si>
    <t>-</t>
  </si>
  <si>
    <t>MARSHALL ISLANDS</t>
  </si>
  <si>
    <t>اندورا</t>
  </si>
  <si>
    <t>ANDORRA</t>
  </si>
  <si>
    <t>TRINIDAD &amp; TOBAGO</t>
  </si>
  <si>
    <t>OTHER COUNTRIES</t>
  </si>
  <si>
    <t>انتيغوا وباربودا</t>
  </si>
  <si>
    <t>ANTIGUA AND BARBUDA</t>
  </si>
  <si>
    <t>BOSNIA &amp; HERZEGOVINA</t>
  </si>
  <si>
    <t>ايسـلاند</t>
  </si>
  <si>
    <t>ارميـنيا</t>
  </si>
  <si>
    <t>نيثرلاندز انتيليز</t>
  </si>
  <si>
    <t>NETHERLANDS ANTILLES</t>
  </si>
  <si>
    <t>سورينام</t>
  </si>
  <si>
    <t>SURINAME</t>
  </si>
  <si>
    <t>سوازى لاند</t>
  </si>
  <si>
    <t>ايـران</t>
  </si>
  <si>
    <t>IRAN</t>
  </si>
  <si>
    <t>مـنـغوليا</t>
  </si>
  <si>
    <t>انتاركتيكا</t>
  </si>
  <si>
    <t>ANTARCTICA</t>
  </si>
  <si>
    <t>أخرى</t>
  </si>
  <si>
    <t>Other</t>
  </si>
  <si>
    <t>Riyadh Parcels Post</t>
  </si>
  <si>
    <t>Madenah Parcels Post</t>
  </si>
  <si>
    <t>قطـر</t>
  </si>
  <si>
    <t>Trade with the GCC Countries in the Third Quarter, 2017-2018 (Million Riyals)</t>
  </si>
  <si>
    <t>التبادل التجاري مع دول مجلس التعاون الخليجي خلال الربع الثالث، 2017-2018 (مليون 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</si>
</sst>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rgb="FF474D9B"/>
      <name val="Neo Sans Arabic Medium"/>
      <family val="2"/>
    </font>
    <font>
      <sz val="9"/>
      <color rgb="FF474D9B"/>
      <name val="Neo Sans Arabic"/>
      <family val="2"/>
    </font>
    <font>
      <sz val="9"/>
      <color theme="1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 style="thin">
        <color theme="0"/>
      </right>
      <top style="medium">
        <color rgb="FF474D9B"/>
      </top>
      <bottom style="thin">
        <color theme="0"/>
      </bottom>
      <diagonal/>
    </border>
    <border>
      <left/>
      <right/>
      <top style="medium">
        <color rgb="FF474D9B"/>
      </top>
      <bottom style="thin">
        <color theme="0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232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10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3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15" fillId="2" borderId="17" xfId="0" applyFont="1" applyFill="1" applyBorder="1" applyAlignment="1">
      <alignment horizontal="center" vertical="center" wrapText="1" readingOrder="2"/>
    </xf>
    <xf numFmtId="0" fontId="15" fillId="2" borderId="17" xfId="0" applyFont="1" applyFill="1" applyBorder="1" applyAlignment="1">
      <alignment horizontal="center" vertical="center" wrapText="1" readingOrder="1"/>
    </xf>
    <xf numFmtId="0" fontId="13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 readingOrder="1"/>
    </xf>
    <xf numFmtId="0" fontId="18" fillId="3" borderId="1" xfId="1" applyFont="1" applyFill="1" applyBorder="1" applyAlignment="1">
      <alignment horizontal="center" vertical="center" wrapText="1" readingOrder="1"/>
    </xf>
    <xf numFmtId="0" fontId="18" fillId="3" borderId="1" xfId="1" applyFont="1" applyFill="1" applyBorder="1" applyAlignment="1">
      <alignment horizontal="left" vertical="center" wrapText="1" readingOrder="1"/>
    </xf>
    <xf numFmtId="164" fontId="18" fillId="3" borderId="1" xfId="1" applyNumberFormat="1" applyFont="1" applyFill="1" applyBorder="1" applyAlignment="1">
      <alignment horizontal="center" vertical="center" readingOrder="1"/>
    </xf>
    <xf numFmtId="0" fontId="18" fillId="4" borderId="2" xfId="1" applyFont="1" applyFill="1" applyBorder="1" applyAlignment="1">
      <alignment horizontal="center" vertical="center" wrapText="1" readingOrder="1"/>
    </xf>
    <xf numFmtId="0" fontId="18" fillId="4" borderId="2" xfId="1" applyFont="1" applyFill="1" applyBorder="1" applyAlignment="1">
      <alignment horizontal="left" vertical="center" wrapText="1" readingOrder="1"/>
    </xf>
    <xf numFmtId="164" fontId="18" fillId="4" borderId="2" xfId="1" applyNumberFormat="1" applyFont="1" applyFill="1" applyBorder="1" applyAlignment="1">
      <alignment horizontal="center" vertical="center" readingOrder="1"/>
    </xf>
    <xf numFmtId="0" fontId="18" fillId="3" borderId="11" xfId="1" applyFont="1" applyFill="1" applyBorder="1" applyAlignment="1">
      <alignment horizontal="center" vertical="center" wrapText="1" readingOrder="1"/>
    </xf>
    <xf numFmtId="164" fontId="18" fillId="3" borderId="11" xfId="1" applyNumberFormat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vertical="center" wrapText="1" readingOrder="2"/>
    </xf>
    <xf numFmtId="0" fontId="8" fillId="2" borderId="5" xfId="1" applyFont="1" applyFill="1" applyBorder="1" applyAlignment="1">
      <alignment vertical="center" wrapText="1" readingOrder="2"/>
    </xf>
    <xf numFmtId="0" fontId="18" fillId="3" borderId="1" xfId="1" applyFont="1" applyFill="1" applyBorder="1" applyAlignment="1">
      <alignment horizontal="right" vertical="center" wrapText="1" readingOrder="2"/>
    </xf>
    <xf numFmtId="0" fontId="18" fillId="3" borderId="1" xfId="1" applyFont="1" applyFill="1" applyBorder="1" applyAlignment="1">
      <alignment horizontal="left" vertical="center" wrapText="1"/>
    </xf>
    <xf numFmtId="0" fontId="18" fillId="4" borderId="2" xfId="1" applyFont="1" applyFill="1" applyBorder="1" applyAlignment="1">
      <alignment horizontal="right" vertical="center" wrapText="1" readingOrder="2"/>
    </xf>
    <xf numFmtId="0" fontId="18" fillId="4" borderId="2" xfId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center" vertical="center" wrapText="1" readingOrder="1"/>
    </xf>
    <xf numFmtId="0" fontId="18" fillId="3" borderId="3" xfId="1" applyFont="1" applyFill="1" applyBorder="1" applyAlignment="1">
      <alignment horizontal="right" vertical="center" wrapText="1" readingOrder="2"/>
    </xf>
    <xf numFmtId="0" fontId="18" fillId="3" borderId="3" xfId="1" applyFont="1" applyFill="1" applyBorder="1" applyAlignment="1">
      <alignment horizontal="left" vertical="center" wrapText="1"/>
    </xf>
    <xf numFmtId="0" fontId="20" fillId="4" borderId="12" xfId="1" applyFont="1" applyFill="1" applyBorder="1" applyAlignment="1">
      <alignment horizontal="center" vertical="center" wrapText="1" readingOrder="1"/>
    </xf>
    <xf numFmtId="0" fontId="21" fillId="4" borderId="12" xfId="1" applyFont="1" applyFill="1" applyBorder="1" applyAlignment="1">
      <alignment horizontal="right" vertical="center" wrapText="1" readingOrder="2"/>
    </xf>
    <xf numFmtId="0" fontId="21" fillId="4" borderId="12" xfId="1" applyFont="1" applyFill="1" applyBorder="1" applyAlignment="1">
      <alignment horizontal="left" vertical="center" wrapText="1"/>
    </xf>
    <xf numFmtId="0" fontId="18" fillId="4" borderId="12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18" fillId="3" borderId="9" xfId="1" applyNumberFormat="1" applyFont="1" applyFill="1" applyBorder="1" applyAlignment="1">
      <alignment horizontal="center" vertical="center" readingOrder="1"/>
    </xf>
    <xf numFmtId="164" fontId="18" fillId="4" borderId="20" xfId="1" applyNumberFormat="1" applyFont="1" applyFill="1" applyBorder="1" applyAlignment="1">
      <alignment horizontal="center" vertical="center" readingOrder="1"/>
    </xf>
    <xf numFmtId="164" fontId="18" fillId="3" borderId="21" xfId="1" applyNumberFormat="1" applyFont="1" applyFill="1" applyBorder="1" applyAlignment="1">
      <alignment horizontal="center" vertical="center" readingOrder="1"/>
    </xf>
    <xf numFmtId="0" fontId="18" fillId="3" borderId="9" xfId="1" applyFont="1" applyFill="1" applyBorder="1" applyAlignment="1">
      <alignment horizontal="center" vertical="center" wrapText="1" readingOrder="1"/>
    </xf>
    <xf numFmtId="0" fontId="18" fillId="4" borderId="20" xfId="1" applyFont="1" applyFill="1" applyBorder="1" applyAlignment="1">
      <alignment horizontal="center" vertical="center" wrapText="1" readingOrder="1"/>
    </xf>
    <xf numFmtId="0" fontId="18" fillId="3" borderId="22" xfId="1" applyFont="1" applyFill="1" applyBorder="1" applyAlignment="1">
      <alignment horizontal="center" vertical="center" wrapText="1" readingOrder="1"/>
    </xf>
    <xf numFmtId="0" fontId="18" fillId="3" borderId="1" xfId="1" applyFont="1" applyFill="1" applyBorder="1" applyAlignment="1">
      <alignment horizontal="right" vertical="center" readingOrder="2"/>
    </xf>
    <xf numFmtId="0" fontId="18" fillId="3" borderId="1" xfId="1" applyFont="1" applyFill="1" applyBorder="1" applyAlignment="1">
      <alignment horizontal="left" vertical="center"/>
    </xf>
    <xf numFmtId="0" fontId="18" fillId="4" borderId="2" xfId="1" applyFont="1" applyFill="1" applyBorder="1" applyAlignment="1">
      <alignment horizontal="right" vertical="center" readingOrder="2"/>
    </xf>
    <xf numFmtId="0" fontId="18" fillId="4" borderId="2" xfId="1" applyFont="1" applyFill="1" applyBorder="1" applyAlignment="1">
      <alignment horizontal="left" vertical="center"/>
    </xf>
    <xf numFmtId="0" fontId="21" fillId="4" borderId="12" xfId="1" applyFont="1" applyFill="1" applyBorder="1" applyAlignment="1">
      <alignment horizontal="right" vertical="center" readingOrder="2"/>
    </xf>
    <xf numFmtId="0" fontId="21" fillId="4" borderId="12" xfId="1" applyFont="1" applyFill="1" applyBorder="1" applyAlignment="1">
      <alignment horizontal="left" vertical="center"/>
    </xf>
    <xf numFmtId="0" fontId="21" fillId="7" borderId="2" xfId="1" applyFont="1" applyFill="1" applyBorder="1" applyAlignment="1">
      <alignment horizontal="center" vertical="center" wrapText="1" readingOrder="2"/>
    </xf>
    <xf numFmtId="0" fontId="21" fillId="7" borderId="2" xfId="1" applyFont="1" applyFill="1" applyBorder="1" applyAlignment="1">
      <alignment horizontal="right" vertical="center" readingOrder="2"/>
    </xf>
    <xf numFmtId="0" fontId="21" fillId="7" borderId="2" xfId="1" applyFont="1" applyFill="1" applyBorder="1" applyAlignment="1">
      <alignment horizontal="left" vertical="center"/>
    </xf>
    <xf numFmtId="0" fontId="21" fillId="7" borderId="2" xfId="1" applyFont="1" applyFill="1" applyBorder="1" applyAlignment="1">
      <alignment horizontal="center" vertical="center" wrapText="1" readingOrder="1"/>
    </xf>
    <xf numFmtId="0" fontId="18" fillId="3" borderId="1" xfId="1" applyFont="1" applyFill="1" applyBorder="1" applyAlignment="1">
      <alignment horizontal="center" vertical="center" wrapText="1" readingOrder="2"/>
    </xf>
    <xf numFmtId="0" fontId="18" fillId="4" borderId="2" xfId="1" applyFont="1" applyFill="1" applyBorder="1" applyAlignment="1">
      <alignment horizontal="center" vertical="center" wrapText="1" readingOrder="2"/>
    </xf>
    <xf numFmtId="0" fontId="20" fillId="4" borderId="12" xfId="1" applyFont="1" applyFill="1" applyBorder="1" applyAlignment="1">
      <alignment horizontal="center" vertical="center" wrapText="1" readingOrder="2"/>
    </xf>
    <xf numFmtId="0" fontId="18" fillId="3" borderId="4" xfId="1" applyFont="1" applyFill="1" applyBorder="1" applyAlignment="1">
      <alignment horizontal="center" vertical="center" wrapText="1" readingOrder="1"/>
    </xf>
    <xf numFmtId="0" fontId="18" fillId="4" borderId="23" xfId="1" applyFont="1" applyFill="1" applyBorder="1" applyAlignment="1">
      <alignment horizontal="center" vertical="center" wrapText="1" readingOrder="1"/>
    </xf>
    <xf numFmtId="0" fontId="18" fillId="3" borderId="13" xfId="1" applyFont="1" applyFill="1" applyBorder="1" applyAlignment="1">
      <alignment horizontal="center" vertical="center" wrapText="1" readingOrder="1"/>
    </xf>
    <xf numFmtId="0" fontId="18" fillId="4" borderId="15" xfId="1" applyFont="1" applyFill="1" applyBorder="1" applyAlignment="1">
      <alignment horizontal="center" vertical="center" wrapText="1" readingOrder="1"/>
    </xf>
    <xf numFmtId="0" fontId="18" fillId="3" borderId="5" xfId="1" applyFont="1" applyFill="1" applyBorder="1" applyAlignment="1">
      <alignment horizontal="center" vertical="center" wrapText="1" readingOrder="1"/>
    </xf>
    <xf numFmtId="0" fontId="20" fillId="4" borderId="16" xfId="1" applyFont="1" applyFill="1" applyBorder="1" applyAlignment="1">
      <alignment horizontal="center" vertical="center" wrapText="1" readingOrder="1"/>
    </xf>
    <xf numFmtId="0" fontId="18" fillId="3" borderId="3" xfId="1" applyFont="1" applyFill="1" applyBorder="1" applyAlignment="1">
      <alignment horizontal="right" vertical="center" readingOrder="2"/>
    </xf>
    <xf numFmtId="0" fontId="18" fillId="3" borderId="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4" borderId="15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164" fontId="18" fillId="3" borderId="9" xfId="1" applyNumberFormat="1" applyFont="1" applyFill="1" applyBorder="1" applyAlignment="1">
      <alignment horizontal="center" vertical="center" wrapText="1" readingOrder="1"/>
    </xf>
    <xf numFmtId="164" fontId="18" fillId="4" borderId="20" xfId="1" applyNumberFormat="1" applyFont="1" applyFill="1" applyBorder="1" applyAlignment="1">
      <alignment horizontal="center" vertical="center" wrapText="1" readingOrder="1"/>
    </xf>
    <xf numFmtId="164" fontId="18" fillId="3" borderId="21" xfId="1" applyNumberFormat="1" applyFont="1" applyFill="1" applyBorder="1" applyAlignment="1">
      <alignment horizontal="center" vertical="center" wrapText="1" readingOrder="1"/>
    </xf>
    <xf numFmtId="0" fontId="21" fillId="7" borderId="20" xfId="1" applyFont="1" applyFill="1" applyBorder="1" applyAlignment="1">
      <alignment horizontal="center" vertical="center" wrapText="1" readingOrder="1"/>
    </xf>
    <xf numFmtId="0" fontId="18" fillId="3" borderId="9" xfId="1" applyFont="1" applyFill="1" applyBorder="1" applyAlignment="1">
      <alignment horizontal="left" vertical="center" wrapText="1" readingOrder="1"/>
    </xf>
    <xf numFmtId="0" fontId="18" fillId="4" borderId="20" xfId="1" applyFont="1" applyFill="1" applyBorder="1" applyAlignment="1">
      <alignment horizontal="left" vertical="center" wrapText="1" readingOrder="1"/>
    </xf>
    <xf numFmtId="0" fontId="21" fillId="7" borderId="15" xfId="1" applyFont="1" applyFill="1" applyBorder="1" applyAlignment="1">
      <alignment horizontal="center" vertical="center" wrapText="1" readingOrder="2"/>
    </xf>
    <xf numFmtId="0" fontId="18" fillId="3" borderId="13" xfId="1" applyFont="1" applyFill="1" applyBorder="1" applyAlignment="1">
      <alignment horizontal="center" vertical="center" wrapText="1" readingOrder="2"/>
    </xf>
    <xf numFmtId="0" fontId="18" fillId="4" borderId="15" xfId="1" applyFont="1" applyFill="1" applyBorder="1" applyAlignment="1">
      <alignment horizontal="center" vertical="center" wrapText="1" readingOrder="2"/>
    </xf>
    <xf numFmtId="0" fontId="20" fillId="4" borderId="16" xfId="1" applyFont="1" applyFill="1" applyBorder="1" applyAlignment="1">
      <alignment horizontal="center" vertical="center" wrapText="1" readingOrder="2"/>
    </xf>
    <xf numFmtId="0" fontId="18" fillId="4" borderId="11" xfId="1" applyFont="1" applyFill="1" applyBorder="1" applyAlignment="1">
      <alignment horizontal="center" vertical="center" wrapText="1" readingOrder="1"/>
    </xf>
    <xf numFmtId="164" fontId="18" fillId="4" borderId="21" xfId="1" applyNumberFormat="1" applyFont="1" applyFill="1" applyBorder="1" applyAlignment="1">
      <alignment horizontal="center" vertical="center" wrapText="1" readingOrder="1"/>
    </xf>
    <xf numFmtId="0" fontId="18" fillId="3" borderId="13" xfId="1" applyFont="1" applyFill="1" applyBorder="1" applyAlignment="1">
      <alignment horizontal="right" vertical="center" readingOrder="2"/>
    </xf>
    <xf numFmtId="0" fontId="18" fillId="3" borderId="9" xfId="1" applyFont="1" applyFill="1" applyBorder="1" applyAlignment="1">
      <alignment horizontal="left" vertical="center"/>
    </xf>
    <xf numFmtId="0" fontId="18" fillId="4" borderId="15" xfId="1" applyFont="1" applyFill="1" applyBorder="1" applyAlignment="1">
      <alignment horizontal="right" vertical="center" readingOrder="2"/>
    </xf>
    <xf numFmtId="0" fontId="18" fillId="4" borderId="20" xfId="1" applyFont="1" applyFill="1" applyBorder="1" applyAlignment="1">
      <alignment horizontal="left" vertical="center"/>
    </xf>
    <xf numFmtId="0" fontId="21" fillId="4" borderId="16" xfId="1" applyFont="1" applyFill="1" applyBorder="1" applyAlignment="1">
      <alignment horizontal="right" vertical="center" wrapText="1" readingOrder="2"/>
    </xf>
    <xf numFmtId="0" fontId="21" fillId="4" borderId="23" xfId="1" applyFont="1" applyFill="1" applyBorder="1" applyAlignment="1">
      <alignment horizontal="left" vertical="center" wrapText="1"/>
    </xf>
    <xf numFmtId="0" fontId="16" fillId="6" borderId="2" xfId="0" quotePrefix="1" applyFont="1" applyFill="1" applyBorder="1" applyAlignment="1">
      <alignment horizontal="center" vertical="center" wrapText="1" readingOrder="1"/>
    </xf>
    <xf numFmtId="0" fontId="17" fillId="5" borderId="3" xfId="0" quotePrefix="1" applyFont="1" applyFill="1" applyBorder="1" applyAlignment="1">
      <alignment horizontal="center" vertical="center" wrapText="1" readingOrder="1"/>
    </xf>
    <xf numFmtId="0" fontId="17" fillId="5" borderId="18" xfId="0" quotePrefix="1" applyFont="1" applyFill="1" applyBorder="1" applyAlignment="1">
      <alignment horizontal="center" vertical="center" wrapText="1" readingOrder="1"/>
    </xf>
    <xf numFmtId="0" fontId="17" fillId="5" borderId="1" xfId="0" quotePrefix="1" applyFont="1" applyFill="1" applyBorder="1" applyAlignment="1">
      <alignment horizontal="center" vertical="center" wrapText="1" readingOrder="1"/>
    </xf>
    <xf numFmtId="0" fontId="17" fillId="5" borderId="26" xfId="0" quotePrefix="1" applyFont="1" applyFill="1" applyBorder="1" applyAlignment="1">
      <alignment horizontal="center" vertical="center" wrapText="1" readingOrder="1"/>
    </xf>
    <xf numFmtId="0" fontId="17" fillId="3" borderId="3" xfId="0" quotePrefix="1" applyFont="1" applyFill="1" applyBorder="1" applyAlignment="1">
      <alignment horizontal="center" vertical="center" wrapText="1" readingOrder="1"/>
    </xf>
    <xf numFmtId="0" fontId="17" fillId="3" borderId="18" xfId="0" quotePrefix="1" applyFont="1" applyFill="1" applyBorder="1" applyAlignment="1">
      <alignment horizontal="center" vertical="center" wrapText="1" readingOrder="1"/>
    </xf>
    <xf numFmtId="0" fontId="16" fillId="6" borderId="19" xfId="0" quotePrefix="1" applyFont="1" applyFill="1" applyBorder="1" applyAlignment="1">
      <alignment horizontal="center" vertical="center" wrapText="1" readingOrder="1"/>
    </xf>
    <xf numFmtId="0" fontId="24" fillId="6" borderId="2" xfId="3" applyFont="1" applyFill="1" applyBorder="1" applyAlignment="1">
      <alignment horizontal="right" vertical="center" readingOrder="2"/>
    </xf>
    <xf numFmtId="0" fontId="24" fillId="6" borderId="19" xfId="3" applyFont="1" applyFill="1" applyBorder="1" applyAlignment="1">
      <alignment horizontal="right" vertical="center" readingOrder="2"/>
    </xf>
    <xf numFmtId="0" fontId="25" fillId="6" borderId="2" xfId="3" applyFont="1" applyFill="1" applyBorder="1" applyAlignment="1">
      <alignment horizontal="right" vertical="center" readingOrder="2"/>
    </xf>
    <xf numFmtId="0" fontId="24" fillId="6" borderId="2" xfId="3" applyFont="1" applyFill="1" applyBorder="1" applyAlignment="1">
      <alignment horizontal="left" vertical="center" wrapText="1" readingOrder="1"/>
    </xf>
    <xf numFmtId="0" fontId="26" fillId="5" borderId="25" xfId="3" applyFont="1" applyFill="1" applyBorder="1" applyAlignment="1">
      <alignment horizontal="left" vertical="center" readingOrder="1"/>
    </xf>
    <xf numFmtId="0" fontId="26" fillId="5" borderId="18" xfId="3" applyFont="1" applyFill="1" applyBorder="1" applyAlignment="1">
      <alignment horizontal="left" vertical="center" readingOrder="1"/>
    </xf>
    <xf numFmtId="0" fontId="26" fillId="5" borderId="26" xfId="3" applyFont="1" applyFill="1" applyBorder="1" applyAlignment="1">
      <alignment horizontal="left" vertical="center" readingOrder="1"/>
    </xf>
    <xf numFmtId="0" fontId="24" fillId="6" borderId="19" xfId="3" applyFont="1" applyFill="1" applyBorder="1" applyAlignment="1">
      <alignment horizontal="left" vertical="center" wrapText="1" readingOrder="1"/>
    </xf>
    <xf numFmtId="0" fontId="26" fillId="5" borderId="3" xfId="3" applyFont="1" applyFill="1" applyBorder="1" applyAlignment="1">
      <alignment horizontal="right" vertical="center" readingOrder="2"/>
    </xf>
    <xf numFmtId="0" fontId="26" fillId="5" borderId="18" xfId="3" applyFont="1" applyFill="1" applyBorder="1" applyAlignment="1">
      <alignment horizontal="right" vertical="center" readingOrder="2"/>
    </xf>
    <xf numFmtId="0" fontId="14" fillId="2" borderId="27" xfId="0" applyFont="1" applyFill="1" applyBorder="1" applyAlignment="1">
      <alignment horizontal="center" vertical="center" wrapText="1" readingOrder="1"/>
    </xf>
    <xf numFmtId="0" fontId="16" fillId="6" borderId="20" xfId="0" quotePrefix="1" applyFont="1" applyFill="1" applyBorder="1" applyAlignment="1">
      <alignment horizontal="center" vertical="center" wrapText="1" readingOrder="1"/>
    </xf>
    <xf numFmtId="0" fontId="17" fillId="5" borderId="4" xfId="0" quotePrefix="1" applyFont="1" applyFill="1" applyBorder="1" applyAlignment="1">
      <alignment horizontal="center" vertical="center" wrapText="1" readingOrder="1"/>
    </xf>
    <xf numFmtId="0" fontId="17" fillId="5" borderId="28" xfId="0" quotePrefix="1" applyFont="1" applyFill="1" applyBorder="1" applyAlignment="1">
      <alignment horizontal="center" vertical="center" wrapText="1" readingOrder="1"/>
    </xf>
    <xf numFmtId="0" fontId="17" fillId="5" borderId="9" xfId="0" quotePrefix="1" applyFont="1" applyFill="1" applyBorder="1" applyAlignment="1">
      <alignment horizontal="center" vertical="center" wrapText="1" readingOrder="1"/>
    </xf>
    <xf numFmtId="0" fontId="17" fillId="5" borderId="29" xfId="0" quotePrefix="1" applyFont="1" applyFill="1" applyBorder="1" applyAlignment="1">
      <alignment horizontal="center" vertical="center" wrapText="1" readingOrder="1"/>
    </xf>
    <xf numFmtId="0" fontId="17" fillId="3" borderId="4" xfId="0" quotePrefix="1" applyFont="1" applyFill="1" applyBorder="1" applyAlignment="1">
      <alignment horizontal="center" vertical="center" wrapText="1" readingOrder="1"/>
    </xf>
    <xf numFmtId="0" fontId="17" fillId="3" borderId="28" xfId="0" quotePrefix="1" applyFont="1" applyFill="1" applyBorder="1" applyAlignment="1">
      <alignment horizontal="center" vertical="center" wrapText="1" readingOrder="1"/>
    </xf>
    <xf numFmtId="0" fontId="16" fillId="6" borderId="30" xfId="0" quotePrefix="1" applyFont="1" applyFill="1" applyBorder="1" applyAlignment="1">
      <alignment horizontal="center" vertical="center" wrapText="1" readingOrder="1"/>
    </xf>
    <xf numFmtId="0" fontId="14" fillId="2" borderId="17" xfId="0" applyFont="1" applyFill="1" applyBorder="1" applyAlignment="1">
      <alignment horizontal="center" vertical="center" wrapText="1" readingOrder="2"/>
    </xf>
    <xf numFmtId="0" fontId="28" fillId="5" borderId="3" xfId="0" quotePrefix="1" applyFont="1" applyFill="1" applyBorder="1" applyAlignment="1">
      <alignment horizontal="right" vertical="center" wrapText="1" readingOrder="2"/>
    </xf>
    <xf numFmtId="0" fontId="28" fillId="5" borderId="3" xfId="0" quotePrefix="1" applyFont="1" applyFill="1" applyBorder="1" applyAlignment="1">
      <alignment horizontal="left" vertical="center" wrapText="1" readingOrder="1"/>
    </xf>
    <xf numFmtId="3" fontId="6" fillId="0" borderId="0" xfId="1" applyNumberFormat="1" applyFont="1" applyBorder="1" applyAlignment="1">
      <alignment horizontal="center"/>
    </xf>
    <xf numFmtId="3" fontId="18" fillId="3" borderId="1" xfId="1" applyNumberFormat="1" applyFont="1" applyFill="1" applyBorder="1" applyAlignment="1">
      <alignment horizontal="center" vertical="center" readingOrder="1"/>
    </xf>
    <xf numFmtId="3" fontId="18" fillId="4" borderId="2" xfId="1" applyNumberFormat="1" applyFont="1" applyFill="1" applyBorder="1" applyAlignment="1">
      <alignment horizontal="center" vertical="center" readingOrder="1"/>
    </xf>
    <xf numFmtId="3" fontId="18" fillId="3" borderId="11" xfId="1" applyNumberFormat="1" applyFont="1" applyFill="1" applyBorder="1" applyAlignment="1">
      <alignment horizontal="center" vertical="center" readingOrder="1"/>
    </xf>
    <xf numFmtId="165" fontId="18" fillId="3" borderId="1" xfId="1" applyNumberFormat="1" applyFont="1" applyFill="1" applyBorder="1" applyAlignment="1">
      <alignment horizontal="right" vertical="center" indent="1"/>
    </xf>
    <xf numFmtId="165" fontId="18" fillId="4" borderId="2" xfId="1" applyNumberFormat="1" applyFont="1" applyFill="1" applyBorder="1" applyAlignment="1">
      <alignment horizontal="right" vertical="center" indent="1"/>
    </xf>
    <xf numFmtId="165" fontId="18" fillId="3" borderId="3" xfId="1" applyNumberFormat="1" applyFont="1" applyFill="1" applyBorder="1" applyAlignment="1">
      <alignment horizontal="right" vertical="center" indent="1"/>
    </xf>
    <xf numFmtId="165" fontId="21" fillId="4" borderId="12" xfId="1" applyNumberFormat="1" applyFont="1" applyFill="1" applyBorder="1" applyAlignment="1">
      <alignment horizontal="right" vertical="center" indent="1"/>
    </xf>
    <xf numFmtId="165" fontId="18" fillId="3" borderId="1" xfId="1" applyNumberFormat="1" applyFont="1" applyFill="1" applyBorder="1" applyAlignment="1">
      <alignment horizontal="right" vertical="center" indent="3" readingOrder="1"/>
    </xf>
    <xf numFmtId="165" fontId="18" fillId="4" borderId="2" xfId="1" applyNumberFormat="1" applyFont="1" applyFill="1" applyBorder="1" applyAlignment="1">
      <alignment horizontal="right" vertical="center" indent="3" readingOrder="1"/>
    </xf>
    <xf numFmtId="165" fontId="18" fillId="3" borderId="3" xfId="1" applyNumberFormat="1" applyFont="1" applyFill="1" applyBorder="1" applyAlignment="1">
      <alignment horizontal="right" vertical="center" indent="3" readingOrder="1"/>
    </xf>
    <xf numFmtId="165" fontId="21" fillId="4" borderId="12" xfId="1" applyNumberFormat="1" applyFont="1" applyFill="1" applyBorder="1" applyAlignment="1">
      <alignment horizontal="right" vertical="center" indent="3" readingOrder="1"/>
    </xf>
    <xf numFmtId="3" fontId="18" fillId="3" borderId="9" xfId="1" applyNumberFormat="1" applyFont="1" applyFill="1" applyBorder="1" applyAlignment="1">
      <alignment horizontal="center" vertical="center" readingOrder="1"/>
    </xf>
    <xf numFmtId="3" fontId="18" fillId="4" borderId="20" xfId="1" applyNumberFormat="1" applyFont="1" applyFill="1" applyBorder="1" applyAlignment="1">
      <alignment horizontal="center" vertical="center" readingOrder="1"/>
    </xf>
    <xf numFmtId="3" fontId="18" fillId="3" borderId="21" xfId="1" applyNumberFormat="1" applyFont="1" applyFill="1" applyBorder="1" applyAlignment="1">
      <alignment horizontal="center" vertical="center" readingOrder="1"/>
    </xf>
    <xf numFmtId="165" fontId="18" fillId="3" borderId="1" xfId="1" applyNumberFormat="1" applyFont="1" applyFill="1" applyBorder="1" applyAlignment="1">
      <alignment horizontal="right" vertical="center" indent="2" readingOrder="1"/>
    </xf>
    <xf numFmtId="165" fontId="18" fillId="4" borderId="2" xfId="1" applyNumberFormat="1" applyFont="1" applyFill="1" applyBorder="1" applyAlignment="1">
      <alignment horizontal="right" vertical="center" indent="2" readingOrder="1"/>
    </xf>
    <xf numFmtId="165" fontId="18" fillId="3" borderId="3" xfId="1" applyNumberFormat="1" applyFont="1" applyFill="1" applyBorder="1" applyAlignment="1">
      <alignment horizontal="right" vertical="center" indent="2" readingOrder="1"/>
    </xf>
    <xf numFmtId="165" fontId="21" fillId="4" borderId="12" xfId="1" applyNumberFormat="1" applyFont="1" applyFill="1" applyBorder="1" applyAlignment="1">
      <alignment horizontal="right" vertical="center" indent="2" readingOrder="1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3" fontId="18" fillId="3" borderId="1" xfId="1" applyNumberFormat="1" applyFont="1" applyFill="1" applyBorder="1" applyAlignment="1">
      <alignment horizontal="right" vertical="center" readingOrder="1"/>
    </xf>
    <xf numFmtId="3" fontId="18" fillId="4" borderId="2" xfId="1" applyNumberFormat="1" applyFont="1" applyFill="1" applyBorder="1" applyAlignment="1">
      <alignment horizontal="right" vertical="center" readingOrder="1"/>
    </xf>
    <xf numFmtId="3" fontId="21" fillId="4" borderId="12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18" fillId="3" borderId="1" xfId="1" applyNumberFormat="1" applyFont="1" applyFill="1" applyBorder="1" applyAlignment="1">
      <alignment horizontal="right" vertical="center" indent="2" readingOrder="1"/>
    </xf>
    <xf numFmtId="3" fontId="18" fillId="3" borderId="9" xfId="1" applyNumberFormat="1" applyFont="1" applyFill="1" applyBorder="1" applyAlignment="1">
      <alignment horizontal="right" vertical="center" indent="2" readingOrder="1"/>
    </xf>
    <xf numFmtId="3" fontId="18" fillId="4" borderId="2" xfId="1" applyNumberFormat="1" applyFont="1" applyFill="1" applyBorder="1" applyAlignment="1">
      <alignment horizontal="right" vertical="center" indent="2" readingOrder="1"/>
    </xf>
    <xf numFmtId="3" fontId="18" fillId="4" borderId="20" xfId="1" applyNumberFormat="1" applyFont="1" applyFill="1" applyBorder="1" applyAlignment="1">
      <alignment horizontal="right" vertical="center" indent="2" readingOrder="1"/>
    </xf>
    <xf numFmtId="3" fontId="18" fillId="3" borderId="11" xfId="1" applyNumberFormat="1" applyFont="1" applyFill="1" applyBorder="1" applyAlignment="1">
      <alignment horizontal="right" vertical="center" indent="2" readingOrder="1"/>
    </xf>
    <xf numFmtId="3" fontId="18" fillId="3" borderId="21" xfId="1" applyNumberFormat="1" applyFont="1" applyFill="1" applyBorder="1" applyAlignment="1">
      <alignment horizontal="right" vertical="center" indent="2" readingOrder="1"/>
    </xf>
    <xf numFmtId="3" fontId="18" fillId="3" borderId="1" xfId="1" applyNumberFormat="1" applyFont="1" applyFill="1" applyBorder="1" applyAlignment="1">
      <alignment horizontal="center" vertical="center" wrapText="1" readingOrder="1"/>
    </xf>
    <xf numFmtId="3" fontId="18" fillId="4" borderId="2" xfId="1" applyNumberFormat="1" applyFont="1" applyFill="1" applyBorder="1" applyAlignment="1">
      <alignment horizontal="center" vertical="center" wrapText="1" readingOrder="1"/>
    </xf>
    <xf numFmtId="3" fontId="18" fillId="4" borderId="11" xfId="1" applyNumberFormat="1" applyFont="1" applyFill="1" applyBorder="1" applyAlignment="1">
      <alignment horizontal="center" vertical="center" wrapText="1" readingOrder="1"/>
    </xf>
    <xf numFmtId="165" fontId="5" fillId="0" borderId="0" xfId="0" applyNumberFormat="1" applyFont="1"/>
    <xf numFmtId="165" fontId="29" fillId="0" borderId="0" xfId="0" applyNumberFormat="1" applyFont="1" applyAlignment="1">
      <alignment horizontal="center"/>
    </xf>
    <xf numFmtId="165" fontId="6" fillId="0" borderId="0" xfId="1" applyNumberFormat="1" applyFont="1" applyBorder="1" applyAlignment="1">
      <alignment horizontal="right" vertical="center"/>
    </xf>
    <xf numFmtId="3" fontId="6" fillId="0" borderId="0" xfId="1" applyNumberFormat="1" applyFont="1" applyBorder="1" applyAlignment="1">
      <alignment horizontal="left"/>
    </xf>
    <xf numFmtId="3" fontId="0" fillId="0" borderId="0" xfId="0" applyNumberFormat="1" applyAlignment="1">
      <alignment horizontal="left" vertical="center"/>
    </xf>
    <xf numFmtId="165" fontId="6" fillId="0" borderId="0" xfId="1" applyNumberFormat="1" applyFont="1" applyBorder="1" applyAlignment="1">
      <alignment horizontal="center"/>
    </xf>
    <xf numFmtId="49" fontId="23" fillId="0" borderId="0" xfId="0" applyNumberFormat="1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49" fontId="22" fillId="0" borderId="0" xfId="0" applyNumberFormat="1" applyFont="1" applyFill="1" applyBorder="1" applyAlignment="1">
      <alignment horizontal="center" vertical="top" wrapText="1"/>
    </xf>
    <xf numFmtId="0" fontId="27" fillId="6" borderId="20" xfId="0" quotePrefix="1" applyFont="1" applyFill="1" applyBorder="1" applyAlignment="1">
      <alignment horizontal="right" vertical="center" readingOrder="2"/>
    </xf>
    <xf numFmtId="0" fontId="0" fillId="0" borderId="15" xfId="0" applyBorder="1" applyAlignment="1">
      <alignment horizontal="right" vertical="center" readingOrder="2"/>
    </xf>
    <xf numFmtId="0" fontId="27" fillId="6" borderId="20" xfId="0" quotePrefix="1" applyFont="1" applyFill="1" applyBorder="1" applyAlignment="1">
      <alignment horizontal="left" vertical="center" readingOrder="1"/>
    </xf>
    <xf numFmtId="0" fontId="0" fillId="0" borderId="24" xfId="0" applyBorder="1" applyAlignment="1">
      <alignment horizontal="left" vertical="center" readingOrder="1"/>
    </xf>
    <xf numFmtId="0" fontId="27" fillId="6" borderId="15" xfId="0" quotePrefix="1" applyFont="1" applyFill="1" applyBorder="1" applyAlignment="1">
      <alignment horizontal="right" vertical="center" readingOrder="2"/>
    </xf>
    <xf numFmtId="0" fontId="27" fillId="6" borderId="24" xfId="0" quotePrefix="1" applyFont="1" applyFill="1" applyBorder="1" applyAlignment="1">
      <alignment horizontal="left" vertical="center" readingOrder="1"/>
    </xf>
    <xf numFmtId="0" fontId="15" fillId="2" borderId="27" xfId="0" applyFont="1" applyFill="1" applyBorder="1" applyAlignment="1">
      <alignment horizontal="center" vertical="center" wrapText="1" readingOrder="2"/>
    </xf>
    <xf numFmtId="0" fontId="15" fillId="2" borderId="31" xfId="0" applyFont="1" applyFill="1" applyBorder="1" applyAlignment="1">
      <alignment horizontal="center" vertical="center" wrapText="1" readingOrder="2"/>
    </xf>
    <xf numFmtId="0" fontId="15" fillId="2" borderId="27" xfId="0" applyFont="1" applyFill="1" applyBorder="1" applyAlignment="1">
      <alignment horizontal="center" vertical="center" wrapText="1" readingOrder="1"/>
    </xf>
    <xf numFmtId="0" fontId="15" fillId="2" borderId="32" xfId="0" applyFont="1" applyFill="1" applyBorder="1" applyAlignment="1">
      <alignment horizontal="center" vertical="center" wrapText="1" readingOrder="1"/>
    </xf>
    <xf numFmtId="0" fontId="19" fillId="0" borderId="0" xfId="1" applyFont="1" applyBorder="1" applyAlignment="1">
      <alignment horizontal="center" wrapText="1"/>
    </xf>
    <xf numFmtId="0" fontId="19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/>
    </xf>
    <xf numFmtId="0" fontId="19" fillId="0" borderId="0" xfId="1" applyFont="1" applyBorder="1" applyAlignment="1">
      <alignment horizontal="center"/>
    </xf>
    <xf numFmtId="0" fontId="19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3" fontId="18" fillId="3" borderId="1" xfId="1" applyNumberFormat="1" applyFont="1" applyFill="1" applyBorder="1" applyAlignment="1">
      <alignment horizontal="right" vertical="center" indent="3" readingOrder="1"/>
    </xf>
    <xf numFmtId="3" fontId="18" fillId="4" borderId="2" xfId="1" applyNumberFormat="1" applyFont="1" applyFill="1" applyBorder="1" applyAlignment="1">
      <alignment horizontal="right" vertical="center" indent="3" readingOrder="1"/>
    </xf>
    <xf numFmtId="3" fontId="18" fillId="3" borderId="11" xfId="1" applyNumberFormat="1" applyFont="1" applyFill="1" applyBorder="1" applyAlignment="1">
      <alignment horizontal="right" vertical="center" indent="3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BA8C2"/>
      <color rgb="FF474D9B"/>
      <color rgb="FFE6E9F0"/>
      <color rgb="FF0000FF"/>
      <color rgb="FFD3D9E5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914546</xdr:colOff>
      <xdr:row>0</xdr:row>
      <xdr:rowOff>47625</xdr:rowOff>
    </xdr:from>
    <xdr:to>
      <xdr:col>3</xdr:col>
      <xdr:colOff>266700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1571624</xdr:colOff>
      <xdr:row>2</xdr:row>
      <xdr:rowOff>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L28"/>
  <sheetViews>
    <sheetView showGridLines="0" rightToLeft="1" tabSelected="1" zoomScaleNormal="100" workbookViewId="0">
      <selection activeCell="D6" sqref="D6"/>
    </sheetView>
  </sheetViews>
  <sheetFormatPr defaultColWidth="0" defaultRowHeight="14.25" zeroHeight="1" x14ac:dyDescent="0.2"/>
  <cols>
    <col min="1" max="1" width="9.42578125" style="1" customWidth="1"/>
    <col min="2" max="3" width="49.7109375" style="1" customWidth="1"/>
    <col min="4" max="4" width="9.42578125" style="1" customWidth="1"/>
    <col min="5" max="5" width="0.5703125" style="1" hidden="1" customWidth="1"/>
    <col min="6" max="256" width="9.140625" style="1" hidden="1"/>
    <col min="257" max="257" width="9.42578125" style="1" hidden="1"/>
    <col min="258" max="259" width="70.5703125" style="1" hidden="1"/>
    <col min="260" max="260" width="9.42578125" style="1" hidden="1"/>
    <col min="261" max="512" width="9.140625" style="1" hidden="1"/>
    <col min="513" max="513" width="9.42578125" style="1" hidden="1"/>
    <col min="514" max="515" width="70.5703125" style="1" hidden="1"/>
    <col min="516" max="516" width="9.42578125" style="1" hidden="1"/>
    <col min="517" max="768" width="9.140625" style="1" hidden="1"/>
    <col min="769" max="769" width="9.42578125" style="1" hidden="1"/>
    <col min="770" max="771" width="70.5703125" style="1" hidden="1"/>
    <col min="772" max="772" width="9.42578125" style="1" hidden="1"/>
    <col min="773" max="1024" width="9.140625" style="1" hidden="1"/>
    <col min="1025" max="1025" width="9.42578125" style="1" hidden="1"/>
    <col min="1026" max="1027" width="70.5703125" style="1" hidden="1"/>
    <col min="1028" max="1028" width="9.42578125" style="1" hidden="1"/>
    <col min="1029" max="1280" width="9.140625" style="1" hidden="1"/>
    <col min="1281" max="1281" width="9.42578125" style="1" hidden="1"/>
    <col min="1282" max="1283" width="70.5703125" style="1" hidden="1"/>
    <col min="1284" max="1284" width="9.42578125" style="1" hidden="1"/>
    <col min="1285" max="1536" width="9.140625" style="1" hidden="1"/>
    <col min="1537" max="1537" width="9.42578125" style="1" hidden="1"/>
    <col min="1538" max="1539" width="70.5703125" style="1" hidden="1"/>
    <col min="1540" max="1540" width="9.42578125" style="1" hidden="1"/>
    <col min="1541" max="1792" width="9.140625" style="1" hidden="1"/>
    <col min="1793" max="1793" width="9.42578125" style="1" hidden="1"/>
    <col min="1794" max="1795" width="70.5703125" style="1" hidden="1"/>
    <col min="1796" max="1796" width="9.42578125" style="1" hidden="1"/>
    <col min="1797" max="2048" width="9.140625" style="1" hidden="1"/>
    <col min="2049" max="2049" width="9.42578125" style="1" hidden="1"/>
    <col min="2050" max="2051" width="70.5703125" style="1" hidden="1"/>
    <col min="2052" max="2052" width="9.42578125" style="1" hidden="1"/>
    <col min="2053" max="2304" width="9.140625" style="1" hidden="1"/>
    <col min="2305" max="2305" width="9.42578125" style="1" hidden="1"/>
    <col min="2306" max="2307" width="70.5703125" style="1" hidden="1"/>
    <col min="2308" max="2308" width="9.42578125" style="1" hidden="1"/>
    <col min="2309" max="2560" width="9.140625" style="1" hidden="1"/>
    <col min="2561" max="2561" width="9.42578125" style="1" hidden="1"/>
    <col min="2562" max="2563" width="70.5703125" style="1" hidden="1"/>
    <col min="2564" max="2564" width="9.42578125" style="1" hidden="1"/>
    <col min="2565" max="2816" width="9.140625" style="1" hidden="1"/>
    <col min="2817" max="2817" width="9.42578125" style="1" hidden="1"/>
    <col min="2818" max="2819" width="70.5703125" style="1" hidden="1"/>
    <col min="2820" max="2820" width="9.42578125" style="1" hidden="1"/>
    <col min="2821" max="3072" width="9.140625" style="1" hidden="1"/>
    <col min="3073" max="3073" width="9.42578125" style="1" hidden="1"/>
    <col min="3074" max="3075" width="70.5703125" style="1" hidden="1"/>
    <col min="3076" max="3076" width="9.42578125" style="1" hidden="1"/>
    <col min="3077" max="3328" width="9.140625" style="1" hidden="1"/>
    <col min="3329" max="3329" width="9.42578125" style="1" hidden="1"/>
    <col min="3330" max="3331" width="70.5703125" style="1" hidden="1"/>
    <col min="3332" max="3332" width="9.42578125" style="1" hidden="1"/>
    <col min="3333" max="3584" width="9.140625" style="1" hidden="1"/>
    <col min="3585" max="3585" width="9.42578125" style="1" hidden="1"/>
    <col min="3586" max="3587" width="70.5703125" style="1" hidden="1"/>
    <col min="3588" max="3588" width="9.42578125" style="1" hidden="1"/>
    <col min="3589" max="3840" width="9.140625" style="1" hidden="1"/>
    <col min="3841" max="3841" width="9.42578125" style="1" hidden="1"/>
    <col min="3842" max="3843" width="70.5703125" style="1" hidden="1"/>
    <col min="3844" max="3844" width="9.42578125" style="1" hidden="1"/>
    <col min="3845" max="4096" width="9.140625" style="1" hidden="1"/>
    <col min="4097" max="4097" width="9.42578125" style="1" hidden="1"/>
    <col min="4098" max="4099" width="70.5703125" style="1" hidden="1"/>
    <col min="4100" max="4100" width="9.42578125" style="1" hidden="1"/>
    <col min="4101" max="4352" width="9.140625" style="1" hidden="1"/>
    <col min="4353" max="4353" width="9.42578125" style="1" hidden="1"/>
    <col min="4354" max="4355" width="70.5703125" style="1" hidden="1"/>
    <col min="4356" max="4356" width="9.42578125" style="1" hidden="1"/>
    <col min="4357" max="4608" width="9.140625" style="1" hidden="1"/>
    <col min="4609" max="4609" width="9.42578125" style="1" hidden="1"/>
    <col min="4610" max="4611" width="70.5703125" style="1" hidden="1"/>
    <col min="4612" max="4612" width="9.42578125" style="1" hidden="1"/>
    <col min="4613" max="4864" width="9.140625" style="1" hidden="1"/>
    <col min="4865" max="4865" width="9.42578125" style="1" hidden="1"/>
    <col min="4866" max="4867" width="70.5703125" style="1" hidden="1"/>
    <col min="4868" max="4868" width="9.42578125" style="1" hidden="1"/>
    <col min="4869" max="5120" width="9.140625" style="1" hidden="1"/>
    <col min="5121" max="5121" width="9.42578125" style="1" hidden="1"/>
    <col min="5122" max="5123" width="70.5703125" style="1" hidden="1"/>
    <col min="5124" max="5124" width="9.42578125" style="1" hidden="1"/>
    <col min="5125" max="5376" width="9.140625" style="1" hidden="1"/>
    <col min="5377" max="5377" width="9.42578125" style="1" hidden="1"/>
    <col min="5378" max="5379" width="70.5703125" style="1" hidden="1"/>
    <col min="5380" max="5380" width="9.42578125" style="1" hidden="1"/>
    <col min="5381" max="5632" width="9.140625" style="1" hidden="1"/>
    <col min="5633" max="5633" width="9.42578125" style="1" hidden="1"/>
    <col min="5634" max="5635" width="70.5703125" style="1" hidden="1"/>
    <col min="5636" max="5636" width="9.42578125" style="1" hidden="1"/>
    <col min="5637" max="5888" width="9.140625" style="1" hidden="1"/>
    <col min="5889" max="5889" width="9.42578125" style="1" hidden="1"/>
    <col min="5890" max="5891" width="70.5703125" style="1" hidden="1"/>
    <col min="5892" max="5892" width="9.42578125" style="1" hidden="1"/>
    <col min="5893" max="6144" width="9.140625" style="1" hidden="1"/>
    <col min="6145" max="6145" width="9.42578125" style="1" hidden="1"/>
    <col min="6146" max="6147" width="70.5703125" style="1" hidden="1"/>
    <col min="6148" max="6148" width="9.42578125" style="1" hidden="1"/>
    <col min="6149" max="6400" width="9.140625" style="1" hidden="1"/>
    <col min="6401" max="6401" width="9.42578125" style="1" hidden="1"/>
    <col min="6402" max="6403" width="70.5703125" style="1" hidden="1"/>
    <col min="6404" max="6404" width="9.42578125" style="1" hidden="1"/>
    <col min="6405" max="6656" width="9.140625" style="1" hidden="1"/>
    <col min="6657" max="6657" width="9.42578125" style="1" hidden="1"/>
    <col min="6658" max="6659" width="70.5703125" style="1" hidden="1"/>
    <col min="6660" max="6660" width="9.42578125" style="1" hidden="1"/>
    <col min="6661" max="6912" width="9.140625" style="1" hidden="1"/>
    <col min="6913" max="6913" width="9.42578125" style="1" hidden="1"/>
    <col min="6914" max="6915" width="70.5703125" style="1" hidden="1"/>
    <col min="6916" max="6916" width="9.42578125" style="1" hidden="1"/>
    <col min="6917" max="7168" width="9.140625" style="1" hidden="1"/>
    <col min="7169" max="7169" width="9.42578125" style="1" hidden="1"/>
    <col min="7170" max="7171" width="70.5703125" style="1" hidden="1"/>
    <col min="7172" max="7172" width="9.42578125" style="1" hidden="1"/>
    <col min="7173" max="7424" width="9.140625" style="1" hidden="1"/>
    <col min="7425" max="7425" width="9.42578125" style="1" hidden="1"/>
    <col min="7426" max="7427" width="70.5703125" style="1" hidden="1"/>
    <col min="7428" max="7428" width="9.42578125" style="1" hidden="1"/>
    <col min="7429" max="7680" width="9.140625" style="1" hidden="1"/>
    <col min="7681" max="7681" width="9.42578125" style="1" hidden="1"/>
    <col min="7682" max="7683" width="70.5703125" style="1" hidden="1"/>
    <col min="7684" max="7684" width="9.42578125" style="1" hidden="1"/>
    <col min="7685" max="7936" width="9.140625" style="1" hidden="1"/>
    <col min="7937" max="7937" width="9.42578125" style="1" hidden="1"/>
    <col min="7938" max="7939" width="70.5703125" style="1" hidden="1"/>
    <col min="7940" max="7940" width="9.42578125" style="1" hidden="1"/>
    <col min="7941" max="8192" width="9.140625" style="1" hidden="1"/>
    <col min="8193" max="8193" width="9.42578125" style="1" hidden="1"/>
    <col min="8194" max="8195" width="70.5703125" style="1" hidden="1"/>
    <col min="8196" max="8196" width="9.42578125" style="1" hidden="1"/>
    <col min="8197" max="8448" width="9.140625" style="1" hidden="1"/>
    <col min="8449" max="8449" width="9.42578125" style="1" hidden="1"/>
    <col min="8450" max="8451" width="70.5703125" style="1" hidden="1"/>
    <col min="8452" max="8452" width="9.42578125" style="1" hidden="1"/>
    <col min="8453" max="8704" width="9.140625" style="1" hidden="1"/>
    <col min="8705" max="8705" width="9.42578125" style="1" hidden="1"/>
    <col min="8706" max="8707" width="70.5703125" style="1" hidden="1"/>
    <col min="8708" max="8708" width="9.42578125" style="1" hidden="1"/>
    <col min="8709" max="8960" width="9.140625" style="1" hidden="1"/>
    <col min="8961" max="8961" width="9.42578125" style="1" hidden="1"/>
    <col min="8962" max="8963" width="70.5703125" style="1" hidden="1"/>
    <col min="8964" max="8964" width="9.42578125" style="1" hidden="1"/>
    <col min="8965" max="9216" width="9.140625" style="1" hidden="1"/>
    <col min="9217" max="9217" width="9.42578125" style="1" hidden="1"/>
    <col min="9218" max="9219" width="70.5703125" style="1" hidden="1"/>
    <col min="9220" max="9220" width="9.42578125" style="1" hidden="1"/>
    <col min="9221" max="9472" width="9.140625" style="1" hidden="1"/>
    <col min="9473" max="9473" width="9.42578125" style="1" hidden="1"/>
    <col min="9474" max="9475" width="70.5703125" style="1" hidden="1"/>
    <col min="9476" max="9476" width="9.42578125" style="1" hidden="1"/>
    <col min="9477" max="9728" width="9.140625" style="1" hidden="1"/>
    <col min="9729" max="9729" width="9.42578125" style="1" hidden="1"/>
    <col min="9730" max="9731" width="70.5703125" style="1" hidden="1"/>
    <col min="9732" max="9732" width="9.42578125" style="1" hidden="1"/>
    <col min="9733" max="9984" width="9.140625" style="1" hidden="1"/>
    <col min="9985" max="9985" width="9.42578125" style="1" hidden="1"/>
    <col min="9986" max="9987" width="70.5703125" style="1" hidden="1"/>
    <col min="9988" max="9988" width="9.42578125" style="1" hidden="1"/>
    <col min="9989" max="10240" width="9.140625" style="1" hidden="1"/>
    <col min="10241" max="10241" width="9.42578125" style="1" hidden="1"/>
    <col min="10242" max="10243" width="70.5703125" style="1" hidden="1"/>
    <col min="10244" max="10244" width="9.42578125" style="1" hidden="1"/>
    <col min="10245" max="10496" width="9.140625" style="1" hidden="1"/>
    <col min="10497" max="10497" width="9.42578125" style="1" hidden="1"/>
    <col min="10498" max="10499" width="70.5703125" style="1" hidden="1"/>
    <col min="10500" max="10500" width="9.42578125" style="1" hidden="1"/>
    <col min="10501" max="10752" width="9.140625" style="1" hidden="1"/>
    <col min="10753" max="10753" width="9.42578125" style="1" hidden="1"/>
    <col min="10754" max="10755" width="70.5703125" style="1" hidden="1"/>
    <col min="10756" max="10756" width="9.42578125" style="1" hidden="1"/>
    <col min="10757" max="11008" width="9.140625" style="1" hidden="1"/>
    <col min="11009" max="11009" width="9.42578125" style="1" hidden="1"/>
    <col min="11010" max="11011" width="70.5703125" style="1" hidden="1"/>
    <col min="11012" max="11012" width="9.42578125" style="1" hidden="1"/>
    <col min="11013" max="11264" width="9.140625" style="1" hidden="1"/>
    <col min="11265" max="11265" width="9.42578125" style="1" hidden="1"/>
    <col min="11266" max="11267" width="70.5703125" style="1" hidden="1"/>
    <col min="11268" max="11268" width="9.42578125" style="1" hidden="1"/>
    <col min="11269" max="11520" width="9.140625" style="1" hidden="1"/>
    <col min="11521" max="11521" width="9.42578125" style="1" hidden="1"/>
    <col min="11522" max="11523" width="70.5703125" style="1" hidden="1"/>
    <col min="11524" max="11524" width="9.42578125" style="1" hidden="1"/>
    <col min="11525" max="11776" width="9.140625" style="1" hidden="1"/>
    <col min="11777" max="11777" width="9.42578125" style="1" hidden="1"/>
    <col min="11778" max="11779" width="70.5703125" style="1" hidden="1"/>
    <col min="11780" max="11780" width="9.42578125" style="1" hidden="1"/>
    <col min="11781" max="12032" width="9.140625" style="1" hidden="1"/>
    <col min="12033" max="12033" width="9.42578125" style="1" hidden="1"/>
    <col min="12034" max="12035" width="70.5703125" style="1" hidden="1"/>
    <col min="12036" max="12036" width="9.42578125" style="1" hidden="1"/>
    <col min="12037" max="12288" width="9.140625" style="1" hidden="1"/>
    <col min="12289" max="12289" width="9.42578125" style="1" hidden="1"/>
    <col min="12290" max="12291" width="70.5703125" style="1" hidden="1"/>
    <col min="12292" max="12292" width="9.42578125" style="1" hidden="1"/>
    <col min="12293" max="12544" width="9.140625" style="1" hidden="1"/>
    <col min="12545" max="12545" width="9.42578125" style="1" hidden="1"/>
    <col min="12546" max="12547" width="70.5703125" style="1" hidden="1"/>
    <col min="12548" max="12548" width="9.42578125" style="1" hidden="1"/>
    <col min="12549" max="12800" width="9.140625" style="1" hidden="1"/>
    <col min="12801" max="12801" width="9.42578125" style="1" hidden="1"/>
    <col min="12802" max="12803" width="70.5703125" style="1" hidden="1"/>
    <col min="12804" max="12804" width="9.42578125" style="1" hidden="1"/>
    <col min="12805" max="13056" width="9.140625" style="1" hidden="1"/>
    <col min="13057" max="13057" width="9.42578125" style="1" hidden="1"/>
    <col min="13058" max="13059" width="70.5703125" style="1" hidden="1"/>
    <col min="13060" max="13060" width="9.42578125" style="1" hidden="1"/>
    <col min="13061" max="13312" width="9.140625" style="1" hidden="1"/>
    <col min="13313" max="13313" width="9.42578125" style="1" hidden="1"/>
    <col min="13314" max="13315" width="70.5703125" style="1" hidden="1"/>
    <col min="13316" max="13316" width="9.42578125" style="1" hidden="1"/>
    <col min="13317" max="13568" width="9.140625" style="1" hidden="1"/>
    <col min="13569" max="13569" width="9.42578125" style="1" hidden="1"/>
    <col min="13570" max="13571" width="70.5703125" style="1" hidden="1"/>
    <col min="13572" max="13572" width="9.42578125" style="1" hidden="1"/>
    <col min="13573" max="13824" width="9.140625" style="1" hidden="1"/>
    <col min="13825" max="13825" width="9.42578125" style="1" hidden="1"/>
    <col min="13826" max="13827" width="70.5703125" style="1" hidden="1"/>
    <col min="13828" max="13828" width="9.42578125" style="1" hidden="1"/>
    <col min="13829" max="14080" width="9.140625" style="1" hidden="1"/>
    <col min="14081" max="14081" width="9.42578125" style="1" hidden="1"/>
    <col min="14082" max="14083" width="70.5703125" style="1" hidden="1"/>
    <col min="14084" max="14084" width="9.42578125" style="1" hidden="1"/>
    <col min="14085" max="14336" width="9.140625" style="1" hidden="1"/>
    <col min="14337" max="14337" width="9.42578125" style="1" hidden="1"/>
    <col min="14338" max="14339" width="70.5703125" style="1" hidden="1"/>
    <col min="14340" max="14340" width="9.42578125" style="1" hidden="1"/>
    <col min="14341" max="14592" width="9.140625" style="1" hidden="1"/>
    <col min="14593" max="14593" width="9.42578125" style="1" hidden="1"/>
    <col min="14594" max="14595" width="70.5703125" style="1" hidden="1"/>
    <col min="14596" max="14596" width="9.42578125" style="1" hidden="1"/>
    <col min="14597" max="14848" width="9.140625" style="1" hidden="1"/>
    <col min="14849" max="14849" width="9.42578125" style="1" hidden="1"/>
    <col min="14850" max="14851" width="70.5703125" style="1" hidden="1"/>
    <col min="14852" max="14852" width="9.42578125" style="1" hidden="1"/>
    <col min="14853" max="15104" width="9.140625" style="1" hidden="1"/>
    <col min="15105" max="15105" width="9.42578125" style="1" hidden="1"/>
    <col min="15106" max="15107" width="70.5703125" style="1" hidden="1"/>
    <col min="15108" max="15108" width="9.42578125" style="1" hidden="1"/>
    <col min="15109" max="15360" width="9.140625" style="1" hidden="1"/>
    <col min="15361" max="15361" width="9.42578125" style="1" hidden="1"/>
    <col min="15362" max="15363" width="70.5703125" style="1" hidden="1"/>
    <col min="15364" max="15364" width="9.42578125" style="1" hidden="1"/>
    <col min="15365" max="15616" width="9.140625" style="1" hidden="1"/>
    <col min="15617" max="15617" width="9.42578125" style="1" hidden="1"/>
    <col min="15618" max="15619" width="70.5703125" style="1" hidden="1"/>
    <col min="15620" max="15620" width="9.42578125" style="1" hidden="1"/>
    <col min="15621" max="15872" width="9.140625" style="1" hidden="1"/>
    <col min="15873" max="15873" width="9.42578125" style="1" hidden="1"/>
    <col min="15874" max="15875" width="70.5703125" style="1" hidden="1"/>
    <col min="15876" max="15876" width="9.42578125" style="1" hidden="1"/>
    <col min="15877" max="16128" width="9.140625" style="1" hidden="1"/>
    <col min="16129" max="16129" width="9.42578125" style="1" hidden="1"/>
    <col min="16130" max="16131" width="70.5703125" style="1" hidden="1"/>
    <col min="16132" max="16132" width="9.42578125" style="1" hidden="1"/>
    <col min="16133" max="16384" width="9.140625" style="1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179" t="s">
        <v>462</v>
      </c>
      <c r="B3" s="180"/>
      <c r="C3" s="181" t="s">
        <v>461</v>
      </c>
      <c r="D3" s="181"/>
    </row>
    <row r="4" spans="1:4" ht="21.75" customHeight="1" x14ac:dyDescent="0.2">
      <c r="A4" s="180"/>
      <c r="B4" s="180"/>
      <c r="C4" s="181"/>
      <c r="D4" s="181"/>
    </row>
    <row r="5" spans="1:4" ht="21.75" customHeight="1" thickBot="1" x14ac:dyDescent="0.25">
      <c r="A5" s="178" t="s">
        <v>631</v>
      </c>
      <c r="B5" s="178"/>
      <c r="C5" s="182" t="s">
        <v>632</v>
      </c>
      <c r="D5" s="182"/>
    </row>
    <row r="6" spans="1:4" ht="33" customHeight="1" x14ac:dyDescent="0.2">
      <c r="A6" s="136" t="s">
        <v>28</v>
      </c>
      <c r="B6" s="25" t="s">
        <v>29</v>
      </c>
      <c r="C6" s="26" t="s">
        <v>30</v>
      </c>
      <c r="D6" s="127" t="s">
        <v>52</v>
      </c>
    </row>
    <row r="7" spans="1:4" ht="21" customHeight="1" x14ac:dyDescent="0.2">
      <c r="A7" s="109" t="s">
        <v>489</v>
      </c>
      <c r="B7" s="119" t="s">
        <v>488</v>
      </c>
      <c r="C7" s="120" t="s">
        <v>490</v>
      </c>
      <c r="D7" s="109" t="s">
        <v>489</v>
      </c>
    </row>
    <row r="8" spans="1:4" ht="21" customHeight="1" x14ac:dyDescent="0.2">
      <c r="A8" s="109">
        <v>1</v>
      </c>
      <c r="B8" s="119" t="s">
        <v>553</v>
      </c>
      <c r="C8" s="120" t="s">
        <v>556</v>
      </c>
      <c r="D8" s="128">
        <v>1</v>
      </c>
    </row>
    <row r="9" spans="1:4" ht="21" customHeight="1" x14ac:dyDescent="0.2">
      <c r="A9" s="110">
        <v>1.1000000000000001</v>
      </c>
      <c r="B9" s="125" t="s">
        <v>554</v>
      </c>
      <c r="C9" s="121" t="s">
        <v>555</v>
      </c>
      <c r="D9" s="129">
        <v>1.1000000000000001</v>
      </c>
    </row>
    <row r="10" spans="1:4" ht="21" customHeight="1" x14ac:dyDescent="0.2">
      <c r="A10" s="111">
        <v>1.2</v>
      </c>
      <c r="B10" s="126" t="s">
        <v>473</v>
      </c>
      <c r="C10" s="122" t="s">
        <v>465</v>
      </c>
      <c r="D10" s="130">
        <v>1.2</v>
      </c>
    </row>
    <row r="11" spans="1:4" ht="21" customHeight="1" x14ac:dyDescent="0.2">
      <c r="A11" s="111">
        <v>1.3</v>
      </c>
      <c r="B11" s="126" t="s">
        <v>281</v>
      </c>
      <c r="C11" s="122" t="s">
        <v>478</v>
      </c>
      <c r="D11" s="130">
        <v>1.3</v>
      </c>
    </row>
    <row r="12" spans="1:4" ht="21" customHeight="1" x14ac:dyDescent="0.2">
      <c r="A12" s="112">
        <v>1.4</v>
      </c>
      <c r="B12" s="126" t="s">
        <v>282</v>
      </c>
      <c r="C12" s="122" t="s">
        <v>479</v>
      </c>
      <c r="D12" s="131">
        <v>1.4</v>
      </c>
    </row>
    <row r="13" spans="1:4" ht="21" customHeight="1" x14ac:dyDescent="0.2">
      <c r="A13" s="113">
        <v>1.5</v>
      </c>
      <c r="B13" s="125" t="s">
        <v>480</v>
      </c>
      <c r="C13" s="123" t="s">
        <v>477</v>
      </c>
      <c r="D13" s="132">
        <v>1.5</v>
      </c>
    </row>
    <row r="14" spans="1:4" ht="21" customHeight="1" x14ac:dyDescent="0.2">
      <c r="A14" s="109">
        <v>2</v>
      </c>
      <c r="B14" s="119" t="s">
        <v>551</v>
      </c>
      <c r="C14" s="120" t="s">
        <v>552</v>
      </c>
      <c r="D14" s="128">
        <v>2</v>
      </c>
    </row>
    <row r="15" spans="1:4" ht="21" customHeight="1" x14ac:dyDescent="0.2">
      <c r="A15" s="114">
        <v>2.1</v>
      </c>
      <c r="B15" s="125" t="s">
        <v>37</v>
      </c>
      <c r="C15" s="121" t="s">
        <v>36</v>
      </c>
      <c r="D15" s="133">
        <v>2.1</v>
      </c>
    </row>
    <row r="16" spans="1:4" ht="21" customHeight="1" x14ac:dyDescent="0.2">
      <c r="A16" s="115">
        <v>2.2000000000000002</v>
      </c>
      <c r="B16" s="126" t="s">
        <v>40</v>
      </c>
      <c r="C16" s="122" t="s">
        <v>460</v>
      </c>
      <c r="D16" s="134">
        <v>2.2000000000000002</v>
      </c>
    </row>
    <row r="17" spans="1:4" ht="21" customHeight="1" x14ac:dyDescent="0.2">
      <c r="A17" s="115">
        <v>2.2999999999999998</v>
      </c>
      <c r="B17" s="126" t="s">
        <v>61</v>
      </c>
      <c r="C17" s="122" t="s">
        <v>62</v>
      </c>
      <c r="D17" s="134">
        <v>2.2999999999999998</v>
      </c>
    </row>
    <row r="18" spans="1:4" ht="21" customHeight="1" x14ac:dyDescent="0.2">
      <c r="A18" s="115">
        <v>2.4</v>
      </c>
      <c r="B18" s="126" t="s">
        <v>38</v>
      </c>
      <c r="C18" s="122" t="s">
        <v>44</v>
      </c>
      <c r="D18" s="134">
        <v>2.4</v>
      </c>
    </row>
    <row r="19" spans="1:4" ht="21" customHeight="1" x14ac:dyDescent="0.2">
      <c r="A19" s="115">
        <v>2.5</v>
      </c>
      <c r="B19" s="126" t="s">
        <v>39</v>
      </c>
      <c r="C19" s="122" t="s">
        <v>45</v>
      </c>
      <c r="D19" s="134">
        <v>2.5</v>
      </c>
    </row>
    <row r="20" spans="1:4" ht="21" customHeight="1" x14ac:dyDescent="0.2">
      <c r="A20" s="114">
        <v>2.6</v>
      </c>
      <c r="B20" s="125" t="s">
        <v>93</v>
      </c>
      <c r="C20" s="123" t="s">
        <v>92</v>
      </c>
      <c r="D20" s="133">
        <v>2.6</v>
      </c>
    </row>
    <row r="21" spans="1:4" ht="21" customHeight="1" x14ac:dyDescent="0.2">
      <c r="A21" s="109">
        <v>3</v>
      </c>
      <c r="B21" s="117" t="s">
        <v>467</v>
      </c>
      <c r="C21" s="120" t="s">
        <v>466</v>
      </c>
      <c r="D21" s="128">
        <v>3</v>
      </c>
    </row>
    <row r="22" spans="1:4" ht="21" customHeight="1" x14ac:dyDescent="0.2">
      <c r="A22" s="109">
        <v>4</v>
      </c>
      <c r="B22" s="117" t="s">
        <v>549</v>
      </c>
      <c r="C22" s="120" t="s">
        <v>550</v>
      </c>
      <c r="D22" s="128">
        <v>4</v>
      </c>
    </row>
    <row r="23" spans="1:4" ht="21" customHeight="1" x14ac:dyDescent="0.2">
      <c r="A23" s="109">
        <v>5</v>
      </c>
      <c r="B23" s="117" t="s">
        <v>41</v>
      </c>
      <c r="C23" s="120" t="s">
        <v>46</v>
      </c>
      <c r="D23" s="128">
        <v>5</v>
      </c>
    </row>
    <row r="24" spans="1:4" ht="21" customHeight="1" thickBot="1" x14ac:dyDescent="0.25">
      <c r="A24" s="116">
        <v>6</v>
      </c>
      <c r="B24" s="118" t="s">
        <v>43</v>
      </c>
      <c r="C24" s="124" t="s">
        <v>42</v>
      </c>
      <c r="D24" s="135">
        <v>6</v>
      </c>
    </row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8:C8" location="'1-1'!A1" display="صادرات المملكة خلال السنوات"/>
    <hyperlink ref="B10:C10" location="'1-2'!A1" display="الصادرات حسب استخدام المواد"/>
    <hyperlink ref="B11:C11" location="'1-3'!A1" display="الصادرات حسب طبيعة المواد"/>
    <hyperlink ref="B12:C12" location="'1-7'!A1" display="الصادرات حسب الاصناف"/>
    <hyperlink ref="B14:C14" location="'3'!A1" display="الواردات السلعية، شهري"/>
    <hyperlink ref="B15:C15" location="'3.1'!A1" display="الواردات حسب الأقسام"/>
    <hyperlink ref="B18:C18" location="'3.4'!A1" display="الواردات حسب استخدام المواد"/>
    <hyperlink ref="B19:C19" location="'3.5'!A1" display="الواردات حسب طبيعة المواد"/>
    <hyperlink ref="B16:C16" location="'3.2'!A1" display="الواردات حسب مجموعات الدول "/>
    <hyperlink ref="B17:C17" location="'3.3'!A1" display="الواردات حسب الدول"/>
    <hyperlink ref="B22:C22" location="'4'!A1" display="نسبة الصادرات غير البترولية للواردات، شهري"/>
    <hyperlink ref="B23:C23" location="'5'!A1" display="نسبة الصادرات غير البترولية للواردات، سنوي"/>
    <hyperlink ref="B24:C24" location="'6'!A1" display="التبادل التجاري بين المملكة ودول مجلس التعاون الخليجي"/>
    <hyperlink ref="C8" location="'1'!A1" display="Merchandise Exports, Monthly"/>
    <hyperlink ref="C10" location="'1.2'!A1" display="Exports by Section"/>
    <hyperlink ref="C11" location="'1.3'!A1" display="Non-oil Exports by Group of Countries"/>
    <hyperlink ref="C12" location="'1.4'!A1" display="Non-oil Exports by Country"/>
    <hyperlink ref="C14" location="'2'!A1" display="Merchandise Imports, Monthly"/>
    <hyperlink ref="C15" location="'2.1'!A1" display="Imports by Section"/>
    <hyperlink ref="C16" location="'2.2'!A1" display="Imports by Group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2" location="'4'!A1" display="Ratio of Non-oil Exports to Imports, Monthly"/>
    <hyperlink ref="C23" location="'5'!A1" display="Ratio of Non-oil Exports to Imports, Annual"/>
    <hyperlink ref="C24" location="'6'!A1" display="Trade with the GCC Countries"/>
    <hyperlink ref="B8" location="'1'!A1" display="الصادرات السلعية، شهري"/>
    <hyperlink ref="B10" location="'1.2'!A1" display="الصادرات حسب الأقسام"/>
    <hyperlink ref="B11" location="'1.3'!A1" display="الصادرات غير البترولية حسب مجموعات الدول"/>
    <hyperlink ref="B12" location="'1.4'!A1" display="الصادرات غير البترولية حسب الدول"/>
    <hyperlink ref="B14" location="'2'!A1" display="الواردات السلعية، شهري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2" location="'4'!A1" display="نسبة الصادرات غير البترولية للواردات، شهري"/>
    <hyperlink ref="B23" location="'5'!A1" display="نسبة الصادرات غير البترولية للواردات، سنوي"/>
    <hyperlink ref="B24" location="'6'!A1" display="التبادل التجاري بين المملكة ودول مجلس التعاون الخليجي"/>
    <hyperlink ref="B9" location="'1.1'!A1" display="الصادرات البترولية وغير البترولية، شهري"/>
    <hyperlink ref="C9" location="'1.1'!A1" display="Oil and Non-oil Exports, Monthly"/>
    <hyperlink ref="C20" location="'2.6'!A1" display="Imports by Mode of Transport and Customs Port"/>
    <hyperlink ref="B20" location="'2.6'!A1" display="الواردات حسب وسيلة النقل والمنافذ الجمركية"/>
    <hyperlink ref="B13" location="'1.5'!A1" display="الصادرات غير البترولية حسب وسيلة النقل والمنافذ الجمركية"/>
    <hyperlink ref="C13" location="'1.5'!A1" display="Non-oil Exports by Mode of Transport and Customs Port"/>
    <hyperlink ref="C21" location="'3'!A1" display="Trade Volume and Trade Balance"/>
    <hyperlink ref="B21" location="'3'!A1" display="حجم التجارة والميزان التجاري"/>
    <hyperlink ref="B7:C7" location="'1-1'!A1" display="صادرات المملكة خلال السنوات"/>
    <hyperlink ref="C7" location="'00'!A1" display="Concepts and Definitions"/>
    <hyperlink ref="B7" location="'00'!A1" display="المفاهيم والتعاريف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ignoredErrors>
    <ignoredError sqref="A7 D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 x14ac:dyDescent="0.2"/>
  <cols>
    <col min="1" max="1" width="7.140625" style="2" bestFit="1" customWidth="1"/>
    <col min="2" max="2" width="32.5703125" style="2" customWidth="1"/>
    <col min="3" max="5" width="12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0" t="s">
        <v>48</v>
      </c>
    </row>
    <row r="2" spans="1:13" ht="21" customHeight="1" x14ac:dyDescent="0.2"/>
    <row r="3" spans="1:13" ht="23.25" customHeight="1" x14ac:dyDescent="0.25">
      <c r="A3" s="206" t="s">
        <v>66</v>
      </c>
      <c r="B3" s="206"/>
      <c r="C3" s="206"/>
      <c r="D3" s="206"/>
      <c r="E3" s="206"/>
      <c r="F3" s="206"/>
      <c r="G3" s="206"/>
      <c r="L3" s="2"/>
      <c r="M3" s="2"/>
    </row>
    <row r="4" spans="1:13" ht="23.25" customHeight="1" x14ac:dyDescent="0.2">
      <c r="A4" s="207" t="s">
        <v>36</v>
      </c>
      <c r="B4" s="207"/>
      <c r="C4" s="207"/>
      <c r="D4" s="207"/>
      <c r="E4" s="207"/>
      <c r="F4" s="207"/>
      <c r="G4" s="207"/>
      <c r="L4" s="2"/>
      <c r="M4" s="2"/>
    </row>
    <row r="5" spans="1:13" ht="18" customHeight="1" x14ac:dyDescent="0.2">
      <c r="A5" s="196" t="s">
        <v>18</v>
      </c>
      <c r="B5" s="208" t="s">
        <v>20</v>
      </c>
      <c r="C5" s="12" t="s">
        <v>633</v>
      </c>
      <c r="D5" s="12" t="s">
        <v>583</v>
      </c>
      <c r="E5" s="12" t="s">
        <v>633</v>
      </c>
      <c r="F5" s="204" t="s">
        <v>19</v>
      </c>
      <c r="G5" s="205" t="s">
        <v>53</v>
      </c>
      <c r="L5" s="2"/>
      <c r="M5" s="2"/>
    </row>
    <row r="6" spans="1:13" ht="18" customHeight="1" x14ac:dyDescent="0.2">
      <c r="A6" s="196"/>
      <c r="B6" s="208"/>
      <c r="C6" s="17">
        <v>2017</v>
      </c>
      <c r="D6" s="17">
        <v>2018</v>
      </c>
      <c r="E6" s="17">
        <v>2018</v>
      </c>
      <c r="F6" s="204"/>
      <c r="G6" s="205"/>
      <c r="L6" s="2"/>
      <c r="M6" s="2"/>
    </row>
    <row r="7" spans="1:13" ht="18" customHeight="1" x14ac:dyDescent="0.2">
      <c r="A7" s="196"/>
      <c r="B7" s="208"/>
      <c r="C7" s="201" t="s">
        <v>50</v>
      </c>
      <c r="D7" s="202"/>
      <c r="E7" s="203"/>
      <c r="F7" s="204"/>
      <c r="G7" s="205"/>
      <c r="L7" s="2"/>
      <c r="M7" s="2"/>
    </row>
    <row r="8" spans="1:13" ht="12.75" x14ac:dyDescent="0.2">
      <c r="A8" s="33">
        <v>1</v>
      </c>
      <c r="B8" s="43" t="s">
        <v>438</v>
      </c>
      <c r="C8" s="154">
        <v>4702.1495370000002</v>
      </c>
      <c r="D8" s="154">
        <v>4577.8129689999996</v>
      </c>
      <c r="E8" s="154">
        <v>4195.4997549999998</v>
      </c>
      <c r="F8" s="44" t="s">
        <v>418</v>
      </c>
      <c r="G8" s="63">
        <v>1</v>
      </c>
      <c r="L8" s="2"/>
      <c r="M8" s="2"/>
    </row>
    <row r="9" spans="1:13" ht="12.75" x14ac:dyDescent="0.2">
      <c r="A9" s="36">
        <v>2</v>
      </c>
      <c r="B9" s="45" t="s">
        <v>21</v>
      </c>
      <c r="C9" s="155">
        <v>7520.8443360000001</v>
      </c>
      <c r="D9" s="155">
        <v>7618.2206569999998</v>
      </c>
      <c r="E9" s="155">
        <v>7645.1363359999996</v>
      </c>
      <c r="F9" s="46" t="s">
        <v>419</v>
      </c>
      <c r="G9" s="64">
        <v>2</v>
      </c>
      <c r="L9" s="2"/>
      <c r="M9" s="2"/>
    </row>
    <row r="10" spans="1:13" ht="45" customHeight="1" x14ac:dyDescent="0.2">
      <c r="A10" s="33">
        <v>3</v>
      </c>
      <c r="B10" s="43" t="s">
        <v>439</v>
      </c>
      <c r="C10" s="154">
        <v>682.00852899999995</v>
      </c>
      <c r="D10" s="154">
        <v>949.39254300000005</v>
      </c>
      <c r="E10" s="154">
        <v>794.11251900000002</v>
      </c>
      <c r="F10" s="44" t="s">
        <v>420</v>
      </c>
      <c r="G10" s="63">
        <v>3</v>
      </c>
      <c r="L10" s="2"/>
      <c r="M10" s="2"/>
    </row>
    <row r="11" spans="1:13" ht="36" x14ac:dyDescent="0.2">
      <c r="A11" s="36">
        <v>4</v>
      </c>
      <c r="B11" s="45" t="s">
        <v>440</v>
      </c>
      <c r="C11" s="155">
        <v>6141.876604</v>
      </c>
      <c r="D11" s="155">
        <v>6362.6215389999998</v>
      </c>
      <c r="E11" s="155">
        <v>6254.4712630000004</v>
      </c>
      <c r="F11" s="46" t="s">
        <v>421</v>
      </c>
      <c r="G11" s="64">
        <v>4</v>
      </c>
      <c r="L11" s="2"/>
      <c r="M11" s="2"/>
    </row>
    <row r="12" spans="1:13" ht="12.75" x14ac:dyDescent="0.2">
      <c r="A12" s="33">
        <v>5</v>
      </c>
      <c r="B12" s="43" t="s">
        <v>22</v>
      </c>
      <c r="C12" s="154">
        <v>3892.7545970000001</v>
      </c>
      <c r="D12" s="154">
        <v>6569.3104499999999</v>
      </c>
      <c r="E12" s="154">
        <v>6524.3018899999997</v>
      </c>
      <c r="F12" s="44" t="s">
        <v>51</v>
      </c>
      <c r="G12" s="63">
        <v>5</v>
      </c>
      <c r="L12" s="2"/>
      <c r="M12" s="2"/>
    </row>
    <row r="13" spans="1:13" ht="24" x14ac:dyDescent="0.2">
      <c r="A13" s="36">
        <v>6</v>
      </c>
      <c r="B13" s="45" t="s">
        <v>441</v>
      </c>
      <c r="C13" s="155">
        <v>12642.400566</v>
      </c>
      <c r="D13" s="155">
        <v>12577.086112000001</v>
      </c>
      <c r="E13" s="155">
        <v>12614.327486</v>
      </c>
      <c r="F13" s="46" t="s">
        <v>422</v>
      </c>
      <c r="G13" s="64">
        <v>6</v>
      </c>
      <c r="L13" s="2"/>
      <c r="M13" s="2"/>
    </row>
    <row r="14" spans="1:13" ht="24" x14ac:dyDescent="0.2">
      <c r="A14" s="33">
        <v>7</v>
      </c>
      <c r="B14" s="43" t="s">
        <v>442</v>
      </c>
      <c r="C14" s="154">
        <v>4724.9196899999997</v>
      </c>
      <c r="D14" s="154">
        <v>4581.7514259999998</v>
      </c>
      <c r="E14" s="154">
        <v>4493.246725</v>
      </c>
      <c r="F14" s="44" t="s">
        <v>423</v>
      </c>
      <c r="G14" s="63">
        <v>7</v>
      </c>
      <c r="L14" s="2"/>
      <c r="M14" s="2"/>
    </row>
    <row r="15" spans="1:13" ht="60" x14ac:dyDescent="0.2">
      <c r="A15" s="36">
        <v>8</v>
      </c>
      <c r="B15" s="45" t="s">
        <v>443</v>
      </c>
      <c r="C15" s="155">
        <v>550.20473700000002</v>
      </c>
      <c r="D15" s="155">
        <v>530.95237699999996</v>
      </c>
      <c r="E15" s="155">
        <v>513.03372200000001</v>
      </c>
      <c r="F15" s="46" t="s">
        <v>424</v>
      </c>
      <c r="G15" s="64">
        <v>8</v>
      </c>
      <c r="L15" s="2"/>
      <c r="M15" s="2"/>
    </row>
    <row r="16" spans="1:13" ht="60" x14ac:dyDescent="0.2">
      <c r="A16" s="33">
        <v>9</v>
      </c>
      <c r="B16" s="43" t="s">
        <v>444</v>
      </c>
      <c r="C16" s="154">
        <v>1154.763297</v>
      </c>
      <c r="D16" s="154">
        <v>1054.9513420000001</v>
      </c>
      <c r="E16" s="154">
        <v>1155.055861</v>
      </c>
      <c r="F16" s="44" t="s">
        <v>425</v>
      </c>
      <c r="G16" s="63">
        <v>9</v>
      </c>
      <c r="L16" s="2"/>
      <c r="M16" s="2"/>
    </row>
    <row r="17" spans="1:13" ht="48" x14ac:dyDescent="0.2">
      <c r="A17" s="36">
        <v>10</v>
      </c>
      <c r="B17" s="45" t="s">
        <v>445</v>
      </c>
      <c r="C17" s="155">
        <v>1979.5974799999999</v>
      </c>
      <c r="D17" s="155">
        <v>1944.915853</v>
      </c>
      <c r="E17" s="155">
        <v>1806.215735</v>
      </c>
      <c r="F17" s="46" t="s">
        <v>426</v>
      </c>
      <c r="G17" s="64">
        <v>10</v>
      </c>
      <c r="L17" s="2"/>
      <c r="M17" s="2"/>
    </row>
    <row r="18" spans="1:13" ht="12.75" x14ac:dyDescent="0.2">
      <c r="A18" s="33">
        <v>11</v>
      </c>
      <c r="B18" s="43" t="s">
        <v>446</v>
      </c>
      <c r="C18" s="154">
        <v>4867.2405070000004</v>
      </c>
      <c r="D18" s="154">
        <v>4551.2923559999999</v>
      </c>
      <c r="E18" s="154">
        <v>4796.4573280000004</v>
      </c>
      <c r="F18" s="44" t="s">
        <v>427</v>
      </c>
      <c r="G18" s="63">
        <v>11</v>
      </c>
      <c r="L18" s="2"/>
      <c r="M18" s="2"/>
    </row>
    <row r="19" spans="1:13" ht="72" x14ac:dyDescent="0.2">
      <c r="A19" s="36">
        <v>12</v>
      </c>
      <c r="B19" s="45" t="s">
        <v>447</v>
      </c>
      <c r="C19" s="155">
        <v>868.50319400000001</v>
      </c>
      <c r="D19" s="155">
        <v>833.13464799999997</v>
      </c>
      <c r="E19" s="155">
        <v>890.82021899999995</v>
      </c>
      <c r="F19" s="46" t="s">
        <v>428</v>
      </c>
      <c r="G19" s="64">
        <v>12</v>
      </c>
      <c r="L19" s="2"/>
      <c r="M19" s="2"/>
    </row>
    <row r="20" spans="1:13" ht="36" x14ac:dyDescent="0.2">
      <c r="A20" s="33">
        <v>13</v>
      </c>
      <c r="B20" s="43" t="s">
        <v>448</v>
      </c>
      <c r="C20" s="154">
        <v>1783.069624</v>
      </c>
      <c r="D20" s="154">
        <v>1739.3697440000001</v>
      </c>
      <c r="E20" s="154">
        <v>1688.3676820000001</v>
      </c>
      <c r="F20" s="44" t="s">
        <v>429</v>
      </c>
      <c r="G20" s="63">
        <v>13</v>
      </c>
      <c r="L20" s="2"/>
      <c r="M20" s="2"/>
    </row>
    <row r="21" spans="1:13" ht="60" x14ac:dyDescent="0.2">
      <c r="A21" s="36">
        <v>14</v>
      </c>
      <c r="B21" s="45" t="s">
        <v>449</v>
      </c>
      <c r="C21" s="155">
        <v>3193.3993049999999</v>
      </c>
      <c r="D21" s="155">
        <v>4266.8417220000001</v>
      </c>
      <c r="E21" s="155">
        <v>5179.0984799999997</v>
      </c>
      <c r="F21" s="46" t="s">
        <v>430</v>
      </c>
      <c r="G21" s="64">
        <v>14</v>
      </c>
      <c r="L21" s="2"/>
      <c r="M21" s="2"/>
    </row>
    <row r="22" spans="1:13" ht="12.75" x14ac:dyDescent="0.2">
      <c r="A22" s="33">
        <v>15</v>
      </c>
      <c r="B22" s="43" t="s">
        <v>450</v>
      </c>
      <c r="C22" s="154">
        <v>10544.267123</v>
      </c>
      <c r="D22" s="154">
        <v>11661.010856999999</v>
      </c>
      <c r="E22" s="154">
        <v>10571.777838</v>
      </c>
      <c r="F22" s="44" t="s">
        <v>431</v>
      </c>
      <c r="G22" s="63">
        <v>15</v>
      </c>
      <c r="L22" s="2"/>
      <c r="M22" s="2"/>
    </row>
    <row r="23" spans="1:13" ht="72" x14ac:dyDescent="0.2">
      <c r="A23" s="36">
        <v>16</v>
      </c>
      <c r="B23" s="45" t="s">
        <v>451</v>
      </c>
      <c r="C23" s="155">
        <v>30055.529364999999</v>
      </c>
      <c r="D23" s="155">
        <v>28892.697929999998</v>
      </c>
      <c r="E23" s="155">
        <v>26695.825086000001</v>
      </c>
      <c r="F23" s="46" t="s">
        <v>432</v>
      </c>
      <c r="G23" s="64">
        <v>16</v>
      </c>
      <c r="L23" s="2"/>
      <c r="M23" s="2"/>
    </row>
    <row r="24" spans="1:13" ht="24" x14ac:dyDescent="0.2">
      <c r="A24" s="33">
        <v>17</v>
      </c>
      <c r="B24" s="43" t="s">
        <v>452</v>
      </c>
      <c r="C24" s="154">
        <v>19640.759178</v>
      </c>
      <c r="D24" s="154">
        <v>23530.623157999999</v>
      </c>
      <c r="E24" s="154">
        <v>20564.154404000001</v>
      </c>
      <c r="F24" s="44" t="s">
        <v>433</v>
      </c>
      <c r="G24" s="63">
        <v>17</v>
      </c>
      <c r="L24" s="2"/>
      <c r="M24" s="2"/>
    </row>
    <row r="25" spans="1:13" ht="72" x14ac:dyDescent="0.2">
      <c r="A25" s="36">
        <v>18</v>
      </c>
      <c r="B25" s="45" t="s">
        <v>453</v>
      </c>
      <c r="C25" s="155">
        <v>3619.221685</v>
      </c>
      <c r="D25" s="155">
        <v>3866.9282669999998</v>
      </c>
      <c r="E25" s="155">
        <v>3586.401852</v>
      </c>
      <c r="F25" s="46" t="s">
        <v>434</v>
      </c>
      <c r="G25" s="64">
        <v>18</v>
      </c>
      <c r="L25" s="2"/>
      <c r="M25" s="2"/>
    </row>
    <row r="26" spans="1:13" ht="24" x14ac:dyDescent="0.2">
      <c r="A26" s="33">
        <v>19</v>
      </c>
      <c r="B26" s="43" t="s">
        <v>454</v>
      </c>
      <c r="C26" s="154">
        <v>1928.3456269999999</v>
      </c>
      <c r="D26" s="154">
        <v>2662.3657450000001</v>
      </c>
      <c r="E26" s="154">
        <v>3842.1396199999999</v>
      </c>
      <c r="F26" s="44" t="s">
        <v>435</v>
      </c>
      <c r="G26" s="63">
        <v>19</v>
      </c>
      <c r="L26" s="2"/>
      <c r="M26" s="2"/>
    </row>
    <row r="27" spans="1:13" ht="12.75" x14ac:dyDescent="0.2">
      <c r="A27" s="36">
        <v>20</v>
      </c>
      <c r="B27" s="45" t="s">
        <v>455</v>
      </c>
      <c r="C27" s="155">
        <v>3336.958161</v>
      </c>
      <c r="D27" s="155">
        <v>3105.9774729999999</v>
      </c>
      <c r="E27" s="155">
        <v>3028.471935</v>
      </c>
      <c r="F27" s="46" t="s">
        <v>436</v>
      </c>
      <c r="G27" s="64">
        <v>20</v>
      </c>
      <c r="L27" s="2"/>
      <c r="M27" s="2"/>
    </row>
    <row r="28" spans="1:13" ht="24.75" thickBot="1" x14ac:dyDescent="0.25">
      <c r="A28" s="47">
        <v>21</v>
      </c>
      <c r="B28" s="48" t="s">
        <v>456</v>
      </c>
      <c r="C28" s="156">
        <v>24.699397999999999</v>
      </c>
      <c r="D28" s="156">
        <v>1056.944391</v>
      </c>
      <c r="E28" s="156">
        <v>1072.2067179999999</v>
      </c>
      <c r="F28" s="49" t="s">
        <v>437</v>
      </c>
      <c r="G28" s="79">
        <v>21</v>
      </c>
      <c r="L28" s="2"/>
      <c r="M28" s="2"/>
    </row>
    <row r="29" spans="1:13" ht="19.5" customHeight="1" thickBot="1" x14ac:dyDescent="0.25">
      <c r="A29" s="50"/>
      <c r="B29" s="51" t="s">
        <v>49</v>
      </c>
      <c r="C29" s="157">
        <f>SUM(C8:C28)</f>
        <v>123853.51253999998</v>
      </c>
      <c r="D29" s="157">
        <f>SUM(D8:D28)</f>
        <v>132934.20155899998</v>
      </c>
      <c r="E29" s="157">
        <f>SUM(E8:E28)</f>
        <v>127911.12245399998</v>
      </c>
      <c r="F29" s="52" t="s">
        <v>1</v>
      </c>
      <c r="G29" s="80"/>
      <c r="L29" s="2"/>
      <c r="M29" s="2"/>
    </row>
    <row r="30" spans="1:13" ht="35.1" customHeight="1" x14ac:dyDescent="0.2">
      <c r="A30" s="1"/>
      <c r="B30" s="1"/>
      <c r="C30" s="173"/>
      <c r="D30" s="173"/>
      <c r="E30" s="173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33.570312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33.570312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0" t="s">
        <v>48</v>
      </c>
    </row>
    <row r="2" spans="1:13" ht="23.25" customHeight="1" x14ac:dyDescent="0.2"/>
    <row r="3" spans="1:13" ht="23.25" customHeight="1" x14ac:dyDescent="0.25">
      <c r="A3" s="206" t="s">
        <v>67</v>
      </c>
      <c r="B3" s="206"/>
      <c r="C3" s="206"/>
      <c r="D3" s="206"/>
      <c r="E3" s="206"/>
      <c r="F3" s="206"/>
      <c r="G3" s="206"/>
      <c r="L3" s="2"/>
      <c r="M3" s="2"/>
    </row>
    <row r="4" spans="1:13" ht="23.25" customHeight="1" x14ac:dyDescent="0.2">
      <c r="A4" s="207" t="s">
        <v>460</v>
      </c>
      <c r="B4" s="207"/>
      <c r="C4" s="207"/>
      <c r="D4" s="207"/>
      <c r="E4" s="207"/>
      <c r="F4" s="207"/>
      <c r="G4" s="207"/>
      <c r="L4" s="2"/>
      <c r="M4" s="2"/>
    </row>
    <row r="5" spans="1:13" ht="18" customHeight="1" x14ac:dyDescent="0.2">
      <c r="A5" s="196" t="s">
        <v>55</v>
      </c>
      <c r="B5" s="208" t="s">
        <v>60</v>
      </c>
      <c r="C5" s="12" t="s">
        <v>633</v>
      </c>
      <c r="D5" s="12" t="s">
        <v>583</v>
      </c>
      <c r="E5" s="12" t="s">
        <v>633</v>
      </c>
      <c r="F5" s="204" t="s">
        <v>59</v>
      </c>
      <c r="G5" s="210" t="s">
        <v>54</v>
      </c>
      <c r="L5" s="2"/>
      <c r="M5" s="2"/>
    </row>
    <row r="6" spans="1:13" ht="18" customHeight="1" x14ac:dyDescent="0.2">
      <c r="A6" s="196"/>
      <c r="B6" s="208"/>
      <c r="C6" s="17">
        <v>2017</v>
      </c>
      <c r="D6" s="17">
        <v>2018</v>
      </c>
      <c r="E6" s="17">
        <v>2018</v>
      </c>
      <c r="F6" s="204"/>
      <c r="G6" s="210"/>
      <c r="L6" s="2"/>
      <c r="M6" s="2"/>
    </row>
    <row r="7" spans="1:13" ht="18" customHeight="1" x14ac:dyDescent="0.2">
      <c r="A7" s="196"/>
      <c r="B7" s="208"/>
      <c r="C7" s="201" t="s">
        <v>50</v>
      </c>
      <c r="D7" s="202"/>
      <c r="E7" s="203"/>
      <c r="F7" s="204"/>
      <c r="G7" s="210"/>
      <c r="L7" s="2"/>
      <c r="M7" s="2"/>
    </row>
    <row r="8" spans="1:13" ht="29.25" customHeight="1" x14ac:dyDescent="0.2">
      <c r="A8" s="81">
        <v>1</v>
      </c>
      <c r="B8" s="43" t="s">
        <v>2</v>
      </c>
      <c r="C8" s="154">
        <v>11311.191092999999</v>
      </c>
      <c r="D8" s="154">
        <v>15186.990748</v>
      </c>
      <c r="E8" s="154">
        <v>14967.803288999999</v>
      </c>
      <c r="F8" s="44" t="s">
        <v>275</v>
      </c>
      <c r="G8" s="33">
        <v>1</v>
      </c>
      <c r="L8" s="2"/>
      <c r="M8" s="2"/>
    </row>
    <row r="9" spans="1:13" ht="29.25" customHeight="1" x14ac:dyDescent="0.2">
      <c r="A9" s="82">
        <v>2</v>
      </c>
      <c r="B9" s="45" t="s">
        <v>280</v>
      </c>
      <c r="C9" s="155">
        <v>4159.5961310000002</v>
      </c>
      <c r="D9" s="155">
        <v>3640.638833</v>
      </c>
      <c r="E9" s="155">
        <v>3606.3355620000002</v>
      </c>
      <c r="F9" s="46" t="s">
        <v>459</v>
      </c>
      <c r="G9" s="36">
        <v>2</v>
      </c>
      <c r="L9" s="2"/>
      <c r="M9" s="2"/>
    </row>
    <row r="10" spans="1:13" ht="29.25" customHeight="1" x14ac:dyDescent="0.2">
      <c r="A10" s="81">
        <v>3</v>
      </c>
      <c r="B10" s="43" t="s">
        <v>3</v>
      </c>
      <c r="C10" s="154">
        <v>5669.2336160000004</v>
      </c>
      <c r="D10" s="154">
        <v>6178.2049049999996</v>
      </c>
      <c r="E10" s="154">
        <v>5593.8559750000004</v>
      </c>
      <c r="F10" s="44" t="s">
        <v>56</v>
      </c>
      <c r="G10" s="33">
        <v>3</v>
      </c>
      <c r="L10" s="2"/>
      <c r="M10" s="2"/>
    </row>
    <row r="11" spans="1:13" ht="29.25" customHeight="1" x14ac:dyDescent="0.2">
      <c r="A11" s="82">
        <v>4</v>
      </c>
      <c r="B11" s="45" t="s">
        <v>4</v>
      </c>
      <c r="C11" s="155">
        <v>42213.412235000003</v>
      </c>
      <c r="D11" s="155">
        <v>42661.150508999999</v>
      </c>
      <c r="E11" s="155">
        <v>40241.529998999998</v>
      </c>
      <c r="F11" s="46" t="s">
        <v>276</v>
      </c>
      <c r="G11" s="36">
        <v>4</v>
      </c>
      <c r="L11" s="2"/>
      <c r="M11" s="2"/>
    </row>
    <row r="12" spans="1:13" ht="29.25" customHeight="1" x14ac:dyDescent="0.2">
      <c r="A12" s="81">
        <v>5</v>
      </c>
      <c r="B12" s="43" t="s">
        <v>31</v>
      </c>
      <c r="C12" s="154">
        <v>1861.8182529999999</v>
      </c>
      <c r="D12" s="154">
        <v>1520.8049249999999</v>
      </c>
      <c r="E12" s="154">
        <v>1800.4582620000001</v>
      </c>
      <c r="F12" s="44" t="s">
        <v>277</v>
      </c>
      <c r="G12" s="33">
        <v>5</v>
      </c>
      <c r="L12" s="2"/>
      <c r="M12" s="2"/>
    </row>
    <row r="13" spans="1:13" ht="29.25" customHeight="1" x14ac:dyDescent="0.2">
      <c r="A13" s="82">
        <v>6</v>
      </c>
      <c r="B13" s="45" t="s">
        <v>5</v>
      </c>
      <c r="C13" s="155">
        <v>1556.1448290000001</v>
      </c>
      <c r="D13" s="155">
        <v>964.66197499999998</v>
      </c>
      <c r="E13" s="155">
        <v>1160.204614</v>
      </c>
      <c r="F13" s="46" t="s">
        <v>6</v>
      </c>
      <c r="G13" s="36">
        <v>6</v>
      </c>
      <c r="L13" s="2"/>
      <c r="M13" s="2"/>
    </row>
    <row r="14" spans="1:13" ht="29.25" customHeight="1" x14ac:dyDescent="0.2">
      <c r="A14" s="81">
        <v>7</v>
      </c>
      <c r="B14" s="43" t="s">
        <v>7</v>
      </c>
      <c r="C14" s="154">
        <v>16009.046147999999</v>
      </c>
      <c r="D14" s="154">
        <v>20013.812456</v>
      </c>
      <c r="E14" s="154">
        <v>19646.074872000001</v>
      </c>
      <c r="F14" s="44" t="s">
        <v>8</v>
      </c>
      <c r="G14" s="33">
        <v>7</v>
      </c>
      <c r="L14" s="2"/>
      <c r="M14" s="2"/>
    </row>
    <row r="15" spans="1:13" ht="29.25" customHeight="1" x14ac:dyDescent="0.2">
      <c r="A15" s="82">
        <v>8</v>
      </c>
      <c r="B15" s="45" t="s">
        <v>9</v>
      </c>
      <c r="C15" s="155">
        <v>4246.2812029999996</v>
      </c>
      <c r="D15" s="155">
        <v>5079.3026929999996</v>
      </c>
      <c r="E15" s="155">
        <v>4129.5855089999995</v>
      </c>
      <c r="F15" s="46" t="s">
        <v>10</v>
      </c>
      <c r="G15" s="36">
        <v>8</v>
      </c>
      <c r="L15" s="2"/>
      <c r="M15" s="2"/>
    </row>
    <row r="16" spans="1:13" ht="29.25" customHeight="1" x14ac:dyDescent="0.2">
      <c r="A16" s="81">
        <v>9</v>
      </c>
      <c r="B16" s="43" t="s">
        <v>11</v>
      </c>
      <c r="C16" s="154">
        <v>32754.864823</v>
      </c>
      <c r="D16" s="154">
        <v>33539.744807000003</v>
      </c>
      <c r="E16" s="154">
        <v>31853.718110999998</v>
      </c>
      <c r="F16" s="44" t="s">
        <v>57</v>
      </c>
      <c r="G16" s="33">
        <v>9</v>
      </c>
      <c r="L16" s="2"/>
      <c r="M16" s="2"/>
    </row>
    <row r="17" spans="1:13" ht="29.25" customHeight="1" x14ac:dyDescent="0.2">
      <c r="A17" s="82">
        <v>10</v>
      </c>
      <c r="B17" s="45" t="s">
        <v>12</v>
      </c>
      <c r="C17" s="155">
        <v>4071.9242089999998</v>
      </c>
      <c r="D17" s="155">
        <v>4148.8897079999997</v>
      </c>
      <c r="E17" s="155">
        <v>4911.5523069999999</v>
      </c>
      <c r="F17" s="46" t="s">
        <v>58</v>
      </c>
      <c r="G17" s="36">
        <v>10</v>
      </c>
      <c r="L17" s="2"/>
      <c r="M17" s="2"/>
    </row>
    <row r="18" spans="1:13" ht="29.25" customHeight="1" thickBot="1" x14ac:dyDescent="0.25">
      <c r="A18" s="83">
        <v>11</v>
      </c>
      <c r="B18" s="48" t="s">
        <v>13</v>
      </c>
      <c r="C18" s="156">
        <v>0</v>
      </c>
      <c r="D18" s="156">
        <v>0</v>
      </c>
      <c r="E18" s="156">
        <v>3.9539999852422625E-3</v>
      </c>
      <c r="F18" s="49" t="s">
        <v>14</v>
      </c>
      <c r="G18" s="47">
        <v>11</v>
      </c>
      <c r="L18" s="2"/>
      <c r="M18" s="2"/>
    </row>
    <row r="19" spans="1:13" ht="19.5" customHeight="1" thickBot="1" x14ac:dyDescent="0.25">
      <c r="A19" s="84"/>
      <c r="B19" s="51" t="s">
        <v>49</v>
      </c>
      <c r="C19" s="157">
        <f>SUM(C8:C18)</f>
        <v>123853.51254000001</v>
      </c>
      <c r="D19" s="157">
        <f>SUM(D8:D18)</f>
        <v>132934.20155900001</v>
      </c>
      <c r="E19" s="157">
        <f>SUM(E8:E18)</f>
        <v>127911.12245399998</v>
      </c>
      <c r="F19" s="52" t="s">
        <v>1</v>
      </c>
      <c r="G19" s="53"/>
      <c r="L19" s="2"/>
      <c r="M19" s="2"/>
    </row>
    <row r="20" spans="1:13" ht="35.1" customHeight="1" x14ac:dyDescent="0.2">
      <c r="A20" s="1"/>
      <c r="B20" s="1"/>
      <c r="C20" s="173"/>
      <c r="D20" s="173"/>
      <c r="E20" s="173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34"/>
  <sheetViews>
    <sheetView showGridLines="0" rightToLeft="1" workbookViewId="0"/>
  </sheetViews>
  <sheetFormatPr defaultColWidth="8.5703125" defaultRowHeight="18" customHeight="1" x14ac:dyDescent="0.2"/>
  <cols>
    <col min="1" max="1" width="4.85546875" style="2" bestFit="1" customWidth="1"/>
    <col min="2" max="2" width="24" style="2" bestFit="1" customWidth="1"/>
    <col min="3" max="5" width="12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0" t="s">
        <v>48</v>
      </c>
    </row>
    <row r="2" spans="1:13" ht="24.75" customHeight="1" x14ac:dyDescent="0.2"/>
    <row r="3" spans="1:13" ht="23.25" customHeight="1" x14ac:dyDescent="0.25">
      <c r="A3" s="206" t="s">
        <v>61</v>
      </c>
      <c r="B3" s="206"/>
      <c r="C3" s="206"/>
      <c r="D3" s="206"/>
      <c r="E3" s="206"/>
      <c r="F3" s="206"/>
      <c r="G3" s="206"/>
      <c r="L3" s="2"/>
      <c r="M3" s="2"/>
    </row>
    <row r="4" spans="1:13" ht="23.25" customHeight="1" x14ac:dyDescent="0.2">
      <c r="A4" s="207" t="s">
        <v>62</v>
      </c>
      <c r="B4" s="207"/>
      <c r="C4" s="207"/>
      <c r="D4" s="207"/>
      <c r="E4" s="207"/>
      <c r="F4" s="207"/>
      <c r="G4" s="207"/>
      <c r="L4" s="2"/>
      <c r="M4" s="2"/>
    </row>
    <row r="5" spans="1:13" ht="18" customHeight="1" x14ac:dyDescent="0.2">
      <c r="A5" s="196" t="s">
        <v>64</v>
      </c>
      <c r="B5" s="208" t="s">
        <v>65</v>
      </c>
      <c r="C5" s="12" t="s">
        <v>633</v>
      </c>
      <c r="D5" s="12" t="s">
        <v>583</v>
      </c>
      <c r="E5" s="12" t="s">
        <v>633</v>
      </c>
      <c r="F5" s="204" t="s">
        <v>23</v>
      </c>
      <c r="G5" s="210" t="s">
        <v>63</v>
      </c>
      <c r="L5" s="2"/>
      <c r="M5" s="2"/>
    </row>
    <row r="6" spans="1:13" ht="18" customHeight="1" x14ac:dyDescent="0.2">
      <c r="A6" s="196"/>
      <c r="B6" s="208"/>
      <c r="C6" s="17">
        <v>2017</v>
      </c>
      <c r="D6" s="17">
        <v>2018</v>
      </c>
      <c r="E6" s="17">
        <v>2018</v>
      </c>
      <c r="F6" s="204"/>
      <c r="G6" s="210"/>
      <c r="L6" s="2"/>
      <c r="M6" s="2"/>
    </row>
    <row r="7" spans="1:13" ht="18" customHeight="1" x14ac:dyDescent="0.2">
      <c r="A7" s="196"/>
      <c r="B7" s="208"/>
      <c r="C7" s="201" t="s">
        <v>50</v>
      </c>
      <c r="D7" s="202"/>
      <c r="E7" s="203"/>
      <c r="F7" s="204"/>
      <c r="G7" s="210"/>
      <c r="L7" s="2"/>
      <c r="M7" s="2"/>
    </row>
    <row r="8" spans="1:13" ht="20.100000000000001" customHeight="1" x14ac:dyDescent="0.2">
      <c r="A8" s="33">
        <v>1</v>
      </c>
      <c r="B8" s="66" t="s">
        <v>139</v>
      </c>
      <c r="C8" s="154">
        <v>20260.892524000003</v>
      </c>
      <c r="D8" s="154">
        <v>22463.310311000001</v>
      </c>
      <c r="E8" s="154">
        <v>21132.221538000002</v>
      </c>
      <c r="F8" s="67" t="s">
        <v>284</v>
      </c>
      <c r="G8" s="33">
        <v>1</v>
      </c>
      <c r="L8" s="2"/>
      <c r="M8" s="2"/>
    </row>
    <row r="9" spans="1:13" ht="20.100000000000001" customHeight="1" x14ac:dyDescent="0.2">
      <c r="A9" s="36">
        <v>2</v>
      </c>
      <c r="B9" s="68" t="s">
        <v>147</v>
      </c>
      <c r="C9" s="155">
        <v>15056.208129000002</v>
      </c>
      <c r="D9" s="155">
        <v>17717.768660000002</v>
      </c>
      <c r="E9" s="155">
        <v>17434.886003</v>
      </c>
      <c r="F9" s="69" t="s">
        <v>138</v>
      </c>
      <c r="G9" s="36">
        <v>2</v>
      </c>
      <c r="L9" s="2"/>
      <c r="M9" s="2"/>
    </row>
    <row r="10" spans="1:13" ht="20.100000000000001" customHeight="1" x14ac:dyDescent="0.2">
      <c r="A10" s="33">
        <v>3</v>
      </c>
      <c r="B10" s="66" t="s">
        <v>27</v>
      </c>
      <c r="C10" s="154">
        <v>8455.7689360000004</v>
      </c>
      <c r="D10" s="154">
        <v>11773.719356999998</v>
      </c>
      <c r="E10" s="154">
        <v>11463.13652</v>
      </c>
      <c r="F10" s="67" t="s">
        <v>283</v>
      </c>
      <c r="G10" s="33">
        <v>3</v>
      </c>
      <c r="L10" s="2"/>
      <c r="M10" s="2"/>
    </row>
    <row r="11" spans="1:13" ht="20.100000000000001" customHeight="1" x14ac:dyDescent="0.2">
      <c r="A11" s="36">
        <v>4</v>
      </c>
      <c r="B11" s="68" t="s">
        <v>173</v>
      </c>
      <c r="C11" s="155">
        <v>7101.2406590000001</v>
      </c>
      <c r="D11" s="155">
        <v>6888.8591730000007</v>
      </c>
      <c r="E11" s="155">
        <v>7260.9725010000002</v>
      </c>
      <c r="F11" s="69" t="s">
        <v>319</v>
      </c>
      <c r="G11" s="36">
        <v>4</v>
      </c>
      <c r="L11" s="2"/>
      <c r="M11" s="2"/>
    </row>
    <row r="12" spans="1:13" ht="20.100000000000001" customHeight="1" x14ac:dyDescent="0.2">
      <c r="A12" s="33">
        <v>5</v>
      </c>
      <c r="B12" s="66" t="s">
        <v>140</v>
      </c>
      <c r="C12" s="154">
        <v>4815.9478210000007</v>
      </c>
      <c r="D12" s="154">
        <v>5738.9371140000003</v>
      </c>
      <c r="E12" s="154">
        <v>4931.0167799999999</v>
      </c>
      <c r="F12" s="67" t="s">
        <v>286</v>
      </c>
      <c r="G12" s="33">
        <v>5</v>
      </c>
      <c r="L12" s="2"/>
      <c r="M12" s="2"/>
    </row>
    <row r="13" spans="1:13" ht="20.100000000000001" customHeight="1" x14ac:dyDescent="0.2">
      <c r="A13" s="36">
        <v>6</v>
      </c>
      <c r="B13" s="68" t="s">
        <v>154</v>
      </c>
      <c r="C13" s="155">
        <v>5154.2038460000003</v>
      </c>
      <c r="D13" s="155">
        <v>4744.7671470000005</v>
      </c>
      <c r="E13" s="155">
        <v>4355.6190049999996</v>
      </c>
      <c r="F13" s="69" t="s">
        <v>297</v>
      </c>
      <c r="G13" s="36">
        <v>6</v>
      </c>
      <c r="L13" s="2"/>
      <c r="M13" s="2"/>
    </row>
    <row r="14" spans="1:13" ht="20.100000000000001" customHeight="1" x14ac:dyDescent="0.2">
      <c r="A14" s="33">
        <v>7</v>
      </c>
      <c r="B14" s="66" t="s">
        <v>150</v>
      </c>
      <c r="C14" s="154">
        <v>4054.7542399999993</v>
      </c>
      <c r="D14" s="154">
        <v>4266.2343110000002</v>
      </c>
      <c r="E14" s="154">
        <v>3948.479069</v>
      </c>
      <c r="F14" s="67" t="s">
        <v>300</v>
      </c>
      <c r="G14" s="33">
        <v>7</v>
      </c>
      <c r="L14" s="2"/>
      <c r="M14" s="2"/>
    </row>
    <row r="15" spans="1:13" ht="20.100000000000001" customHeight="1" x14ac:dyDescent="0.2">
      <c r="A15" s="36">
        <v>8</v>
      </c>
      <c r="B15" s="68" t="s">
        <v>153</v>
      </c>
      <c r="C15" s="155">
        <v>5598.8235599999998</v>
      </c>
      <c r="D15" s="155">
        <v>4684.9408920000005</v>
      </c>
      <c r="E15" s="155">
        <v>3657.6708390000003</v>
      </c>
      <c r="F15" s="69" t="s">
        <v>311</v>
      </c>
      <c r="G15" s="36">
        <v>8</v>
      </c>
      <c r="L15" s="2"/>
      <c r="M15" s="2"/>
    </row>
    <row r="16" spans="1:13" ht="20.100000000000001" customHeight="1" x14ac:dyDescent="0.2">
      <c r="A16" s="33">
        <v>9</v>
      </c>
      <c r="B16" s="66" t="s">
        <v>152</v>
      </c>
      <c r="C16" s="154">
        <v>5167.8996029999998</v>
      </c>
      <c r="D16" s="154">
        <v>4160.6422050000001</v>
      </c>
      <c r="E16" s="154">
        <v>2924.875755</v>
      </c>
      <c r="F16" s="67" t="s">
        <v>299</v>
      </c>
      <c r="G16" s="33">
        <v>9</v>
      </c>
      <c r="L16" s="2"/>
      <c r="M16" s="2"/>
    </row>
    <row r="17" spans="1:13" ht="20.100000000000001" customHeight="1" x14ac:dyDescent="0.2">
      <c r="A17" s="36">
        <v>10</v>
      </c>
      <c r="B17" s="68" t="s">
        <v>168</v>
      </c>
      <c r="C17" s="155">
        <v>2739.6146360000002</v>
      </c>
      <c r="D17" s="155">
        <v>3374.3291909999998</v>
      </c>
      <c r="E17" s="155">
        <v>2565.7054120000003</v>
      </c>
      <c r="F17" s="69" t="s">
        <v>305</v>
      </c>
      <c r="G17" s="36">
        <v>10</v>
      </c>
      <c r="L17" s="2"/>
      <c r="M17" s="2"/>
    </row>
    <row r="18" spans="1:13" ht="20.100000000000001" customHeight="1" x14ac:dyDescent="0.2">
      <c r="A18" s="33">
        <v>11</v>
      </c>
      <c r="B18" s="66" t="s">
        <v>156</v>
      </c>
      <c r="C18" s="154">
        <v>2407.9748770000001</v>
      </c>
      <c r="D18" s="154">
        <v>2730.456545</v>
      </c>
      <c r="E18" s="154">
        <v>2398.6645520000002</v>
      </c>
      <c r="F18" s="67" t="s">
        <v>301</v>
      </c>
      <c r="G18" s="33">
        <v>11</v>
      </c>
      <c r="L18" s="2"/>
      <c r="M18" s="2"/>
    </row>
    <row r="19" spans="1:13" ht="20.100000000000001" customHeight="1" x14ac:dyDescent="0.2">
      <c r="A19" s="36">
        <v>12</v>
      </c>
      <c r="B19" s="68" t="s">
        <v>142</v>
      </c>
      <c r="C19" s="155">
        <v>2257.8662850000001</v>
      </c>
      <c r="D19" s="155">
        <v>2609.7481069999999</v>
      </c>
      <c r="E19" s="155">
        <v>2267.1729620000001</v>
      </c>
      <c r="F19" s="69" t="s">
        <v>291</v>
      </c>
      <c r="G19" s="36">
        <v>12</v>
      </c>
      <c r="L19" s="2"/>
      <c r="M19" s="2"/>
    </row>
    <row r="20" spans="1:13" ht="20.100000000000001" customHeight="1" x14ac:dyDescent="0.2">
      <c r="A20" s="33">
        <v>13</v>
      </c>
      <c r="B20" s="66" t="s">
        <v>178</v>
      </c>
      <c r="C20" s="154">
        <v>952.83801900000003</v>
      </c>
      <c r="D20" s="154">
        <v>2296.0437959999999</v>
      </c>
      <c r="E20" s="154">
        <v>2211.1888690000001</v>
      </c>
      <c r="F20" s="67" t="s">
        <v>322</v>
      </c>
      <c r="G20" s="33">
        <v>13</v>
      </c>
      <c r="L20" s="2"/>
      <c r="M20" s="2"/>
    </row>
    <row r="21" spans="1:13" ht="20.100000000000001" customHeight="1" x14ac:dyDescent="0.2">
      <c r="A21" s="36">
        <v>14</v>
      </c>
      <c r="B21" s="68" t="s">
        <v>149</v>
      </c>
      <c r="C21" s="155">
        <v>2531.551935</v>
      </c>
      <c r="D21" s="155">
        <v>1692.135704</v>
      </c>
      <c r="E21" s="155">
        <v>2035.6990650000002</v>
      </c>
      <c r="F21" s="69" t="s">
        <v>306</v>
      </c>
      <c r="G21" s="36">
        <v>14</v>
      </c>
      <c r="L21" s="2"/>
      <c r="M21" s="2"/>
    </row>
    <row r="22" spans="1:13" ht="20.100000000000001" customHeight="1" x14ac:dyDescent="0.2">
      <c r="A22" s="33">
        <v>15</v>
      </c>
      <c r="B22" s="66" t="s">
        <v>159</v>
      </c>
      <c r="C22" s="154">
        <v>1523.385039</v>
      </c>
      <c r="D22" s="154">
        <v>1678.3866399999999</v>
      </c>
      <c r="E22" s="154">
        <v>1953.629083</v>
      </c>
      <c r="F22" s="67" t="s">
        <v>302</v>
      </c>
      <c r="G22" s="33">
        <v>15</v>
      </c>
      <c r="L22" s="2"/>
      <c r="M22" s="2"/>
    </row>
    <row r="23" spans="1:13" ht="20.100000000000001" customHeight="1" x14ac:dyDescent="0.2">
      <c r="A23" s="36">
        <v>16</v>
      </c>
      <c r="B23" s="68" t="s">
        <v>165</v>
      </c>
      <c r="C23" s="155">
        <v>1662.9936400000001</v>
      </c>
      <c r="D23" s="155">
        <v>1862.294394</v>
      </c>
      <c r="E23" s="155">
        <v>1947.3790869999998</v>
      </c>
      <c r="F23" s="69" t="s">
        <v>316</v>
      </c>
      <c r="G23" s="36">
        <v>16</v>
      </c>
      <c r="L23" s="2"/>
      <c r="M23" s="2"/>
    </row>
    <row r="24" spans="1:13" ht="20.100000000000001" customHeight="1" x14ac:dyDescent="0.2">
      <c r="A24" s="33">
        <v>17</v>
      </c>
      <c r="B24" s="66" t="s">
        <v>177</v>
      </c>
      <c r="C24" s="154">
        <v>2043.4321930000001</v>
      </c>
      <c r="D24" s="154">
        <v>2334.1869079999997</v>
      </c>
      <c r="E24" s="154">
        <v>1845.187036</v>
      </c>
      <c r="F24" s="67" t="s">
        <v>320</v>
      </c>
      <c r="G24" s="33">
        <v>17</v>
      </c>
      <c r="L24" s="2"/>
      <c r="M24" s="2"/>
    </row>
    <row r="25" spans="1:13" ht="20.100000000000001" customHeight="1" x14ac:dyDescent="0.2">
      <c r="A25" s="36">
        <v>18</v>
      </c>
      <c r="B25" s="68" t="s">
        <v>141</v>
      </c>
      <c r="C25" s="155">
        <v>717.01680199999998</v>
      </c>
      <c r="D25" s="155">
        <v>967.56615399999998</v>
      </c>
      <c r="E25" s="155">
        <v>1819.382623</v>
      </c>
      <c r="F25" s="69" t="s">
        <v>285</v>
      </c>
      <c r="G25" s="36">
        <v>18</v>
      </c>
      <c r="L25" s="2"/>
      <c r="M25" s="2"/>
    </row>
    <row r="26" spans="1:13" ht="20.100000000000001" customHeight="1" x14ac:dyDescent="0.2">
      <c r="A26" s="33">
        <v>19</v>
      </c>
      <c r="B26" s="66" t="s">
        <v>25</v>
      </c>
      <c r="C26" s="154">
        <v>1239.9878570000001</v>
      </c>
      <c r="D26" s="154">
        <v>1647.917719</v>
      </c>
      <c r="E26" s="154">
        <v>1678.3357040000001</v>
      </c>
      <c r="F26" s="67" t="s">
        <v>288</v>
      </c>
      <c r="G26" s="33">
        <v>19</v>
      </c>
      <c r="L26" s="2"/>
      <c r="M26" s="2"/>
    </row>
    <row r="27" spans="1:13" ht="20.100000000000001" customHeight="1" x14ac:dyDescent="0.2">
      <c r="A27" s="36">
        <v>20</v>
      </c>
      <c r="B27" s="68" t="s">
        <v>155</v>
      </c>
      <c r="C27" s="155">
        <v>1719.5115500000002</v>
      </c>
      <c r="D27" s="155">
        <v>1321.2197329999999</v>
      </c>
      <c r="E27" s="155">
        <v>1606.0845420000001</v>
      </c>
      <c r="F27" s="69" t="s">
        <v>310</v>
      </c>
      <c r="G27" s="36">
        <v>20</v>
      </c>
      <c r="L27" s="2"/>
      <c r="M27" s="2"/>
    </row>
    <row r="28" spans="1:13" ht="20.100000000000001" customHeight="1" x14ac:dyDescent="0.2">
      <c r="A28" s="33">
        <v>21</v>
      </c>
      <c r="B28" s="66" t="s">
        <v>210</v>
      </c>
      <c r="C28" s="154">
        <v>1002.6611469999999</v>
      </c>
      <c r="D28" s="154">
        <v>1598.11877</v>
      </c>
      <c r="E28" s="154">
        <v>1546.7683159999997</v>
      </c>
      <c r="F28" s="67" t="s">
        <v>332</v>
      </c>
      <c r="G28" s="33">
        <v>21</v>
      </c>
      <c r="L28" s="2"/>
      <c r="M28" s="2"/>
    </row>
    <row r="29" spans="1:13" ht="20.100000000000001" customHeight="1" x14ac:dyDescent="0.2">
      <c r="A29" s="36">
        <v>22</v>
      </c>
      <c r="B29" s="68" t="s">
        <v>158</v>
      </c>
      <c r="C29" s="155">
        <v>1485.2846979999999</v>
      </c>
      <c r="D29" s="155">
        <v>1560.5276180000001</v>
      </c>
      <c r="E29" s="155">
        <v>1447.7399420000002</v>
      </c>
      <c r="F29" s="69" t="s">
        <v>309</v>
      </c>
      <c r="G29" s="36">
        <v>22</v>
      </c>
      <c r="L29" s="2"/>
      <c r="M29" s="2"/>
    </row>
    <row r="30" spans="1:13" ht="20.100000000000001" customHeight="1" x14ac:dyDescent="0.2">
      <c r="A30" s="33">
        <v>23</v>
      </c>
      <c r="B30" s="66" t="s">
        <v>26</v>
      </c>
      <c r="C30" s="154">
        <v>1300.377332</v>
      </c>
      <c r="D30" s="154">
        <v>1367.5192119999999</v>
      </c>
      <c r="E30" s="154">
        <v>1426.915078</v>
      </c>
      <c r="F30" s="67" t="s">
        <v>294</v>
      </c>
      <c r="G30" s="33">
        <v>23</v>
      </c>
      <c r="L30" s="2"/>
      <c r="M30" s="2"/>
    </row>
    <row r="31" spans="1:13" ht="20.100000000000001" customHeight="1" x14ac:dyDescent="0.2">
      <c r="A31" s="36">
        <v>24</v>
      </c>
      <c r="B31" s="68" t="s">
        <v>144</v>
      </c>
      <c r="C31" s="155">
        <v>1721.555061</v>
      </c>
      <c r="D31" s="155">
        <v>1343.873818</v>
      </c>
      <c r="E31" s="155">
        <v>1367.7142610000001</v>
      </c>
      <c r="F31" s="69" t="s">
        <v>292</v>
      </c>
      <c r="G31" s="36">
        <v>24</v>
      </c>
      <c r="L31" s="2"/>
      <c r="M31" s="2"/>
    </row>
    <row r="32" spans="1:13" ht="20.100000000000001" customHeight="1" x14ac:dyDescent="0.2">
      <c r="A32" s="33">
        <v>25</v>
      </c>
      <c r="B32" s="66" t="s">
        <v>160</v>
      </c>
      <c r="C32" s="154">
        <v>1362.9981480000001</v>
      </c>
      <c r="D32" s="154">
        <v>1325.565327</v>
      </c>
      <c r="E32" s="154">
        <v>1319.746359</v>
      </c>
      <c r="F32" s="67" t="s">
        <v>317</v>
      </c>
      <c r="G32" s="33">
        <v>25</v>
      </c>
      <c r="L32" s="2"/>
      <c r="M32" s="2"/>
    </row>
    <row r="33" spans="1:13" ht="20.100000000000001" customHeight="1" x14ac:dyDescent="0.2">
      <c r="A33" s="36">
        <v>26</v>
      </c>
      <c r="B33" s="68" t="s">
        <v>143</v>
      </c>
      <c r="C33" s="155">
        <v>1166.984074</v>
      </c>
      <c r="D33" s="155">
        <v>1201.993164</v>
      </c>
      <c r="E33" s="155">
        <v>1113.1766069999999</v>
      </c>
      <c r="F33" s="69" t="s">
        <v>293</v>
      </c>
      <c r="G33" s="36">
        <v>26</v>
      </c>
      <c r="L33" s="2"/>
      <c r="M33" s="2"/>
    </row>
    <row r="34" spans="1:13" ht="20.100000000000001" customHeight="1" x14ac:dyDescent="0.2">
      <c r="A34" s="33">
        <v>27</v>
      </c>
      <c r="B34" s="66" t="s">
        <v>145</v>
      </c>
      <c r="C34" s="154">
        <v>1053.170247</v>
      </c>
      <c r="D34" s="154">
        <v>1251.363343</v>
      </c>
      <c r="E34" s="154">
        <v>1097.9586179999999</v>
      </c>
      <c r="F34" s="67" t="s">
        <v>289</v>
      </c>
      <c r="G34" s="33">
        <v>27</v>
      </c>
      <c r="L34" s="2"/>
      <c r="M34" s="2"/>
    </row>
    <row r="35" spans="1:13" ht="20.100000000000001" customHeight="1" x14ac:dyDescent="0.2">
      <c r="A35" s="36">
        <v>28</v>
      </c>
      <c r="B35" s="68" t="s">
        <v>197</v>
      </c>
      <c r="C35" s="155">
        <v>1131.572437</v>
      </c>
      <c r="D35" s="155">
        <v>358.286834</v>
      </c>
      <c r="E35" s="155">
        <v>1069.269767</v>
      </c>
      <c r="F35" s="69" t="s">
        <v>353</v>
      </c>
      <c r="G35" s="36">
        <v>28</v>
      </c>
      <c r="L35" s="2"/>
      <c r="M35" s="2"/>
    </row>
    <row r="36" spans="1:13" ht="20.100000000000001" customHeight="1" x14ac:dyDescent="0.2">
      <c r="A36" s="33">
        <v>29</v>
      </c>
      <c r="B36" s="66" t="s">
        <v>227</v>
      </c>
      <c r="C36" s="154">
        <v>1000.4190630000001</v>
      </c>
      <c r="D36" s="154">
        <v>970.91030899999987</v>
      </c>
      <c r="E36" s="154">
        <v>1058.4310839999998</v>
      </c>
      <c r="F36" s="67" t="s">
        <v>365</v>
      </c>
      <c r="G36" s="33">
        <v>29</v>
      </c>
      <c r="L36" s="2"/>
      <c r="M36" s="2"/>
    </row>
    <row r="37" spans="1:13" ht="20.100000000000001" customHeight="1" x14ac:dyDescent="0.2">
      <c r="A37" s="36">
        <v>30</v>
      </c>
      <c r="B37" s="68" t="s">
        <v>170</v>
      </c>
      <c r="C37" s="155">
        <v>1013.2504200000001</v>
      </c>
      <c r="D37" s="155">
        <v>639.19839899999999</v>
      </c>
      <c r="E37" s="155">
        <v>977.40809200000001</v>
      </c>
      <c r="F37" s="69" t="s">
        <v>315</v>
      </c>
      <c r="G37" s="36">
        <v>30</v>
      </c>
      <c r="L37" s="2"/>
      <c r="M37" s="2"/>
    </row>
    <row r="38" spans="1:13" ht="20.100000000000001" customHeight="1" x14ac:dyDescent="0.2">
      <c r="A38" s="33">
        <v>31</v>
      </c>
      <c r="B38" s="66" t="s">
        <v>203</v>
      </c>
      <c r="C38" s="154">
        <v>905.86692999999991</v>
      </c>
      <c r="D38" s="154">
        <v>885.287826</v>
      </c>
      <c r="E38" s="154">
        <v>975.35038499999996</v>
      </c>
      <c r="F38" s="67" t="s">
        <v>330</v>
      </c>
      <c r="G38" s="33">
        <v>31</v>
      </c>
      <c r="L38" s="2"/>
      <c r="M38" s="2"/>
    </row>
    <row r="39" spans="1:13" ht="20.100000000000001" customHeight="1" x14ac:dyDescent="0.2">
      <c r="A39" s="36">
        <v>32</v>
      </c>
      <c r="B39" s="68" t="s">
        <v>181</v>
      </c>
      <c r="C39" s="155">
        <v>976.28967399999988</v>
      </c>
      <c r="D39" s="155">
        <v>1046.501737</v>
      </c>
      <c r="E39" s="155">
        <v>898.37130999999999</v>
      </c>
      <c r="F39" s="69" t="s">
        <v>337</v>
      </c>
      <c r="G39" s="36">
        <v>32</v>
      </c>
      <c r="L39" s="2"/>
      <c r="M39" s="2"/>
    </row>
    <row r="40" spans="1:13" ht="20.100000000000001" customHeight="1" x14ac:dyDescent="0.2">
      <c r="A40" s="33">
        <v>33</v>
      </c>
      <c r="B40" s="66" t="s">
        <v>151</v>
      </c>
      <c r="C40" s="154">
        <v>1235.916322</v>
      </c>
      <c r="D40" s="154">
        <v>1000.69281</v>
      </c>
      <c r="E40" s="154">
        <v>884.84552599999995</v>
      </c>
      <c r="F40" s="67" t="s">
        <v>298</v>
      </c>
      <c r="G40" s="33">
        <v>33</v>
      </c>
      <c r="L40" s="2"/>
      <c r="M40" s="2"/>
    </row>
    <row r="41" spans="1:13" ht="20.100000000000001" customHeight="1" x14ac:dyDescent="0.2">
      <c r="A41" s="36">
        <v>34</v>
      </c>
      <c r="B41" s="68" t="s">
        <v>179</v>
      </c>
      <c r="C41" s="155">
        <v>595.95626200000004</v>
      </c>
      <c r="D41" s="155">
        <v>779.73079600000005</v>
      </c>
      <c r="E41" s="155">
        <v>802.069976</v>
      </c>
      <c r="F41" s="69" t="s">
        <v>324</v>
      </c>
      <c r="G41" s="36">
        <v>34</v>
      </c>
      <c r="L41" s="2"/>
      <c r="M41" s="2"/>
    </row>
    <row r="42" spans="1:13" ht="20.100000000000001" customHeight="1" x14ac:dyDescent="0.2">
      <c r="A42" s="33">
        <v>35</v>
      </c>
      <c r="B42" s="66" t="s">
        <v>180</v>
      </c>
      <c r="C42" s="154">
        <v>668.81608200000005</v>
      </c>
      <c r="D42" s="154">
        <v>664.98813500000006</v>
      </c>
      <c r="E42" s="154">
        <v>784.88363400000003</v>
      </c>
      <c r="F42" s="67" t="s">
        <v>356</v>
      </c>
      <c r="G42" s="33">
        <v>35</v>
      </c>
      <c r="L42" s="2"/>
      <c r="M42" s="2"/>
    </row>
    <row r="43" spans="1:13" ht="20.100000000000001" customHeight="1" x14ac:dyDescent="0.2">
      <c r="A43" s="36">
        <v>36</v>
      </c>
      <c r="B43" s="68" t="s">
        <v>146</v>
      </c>
      <c r="C43" s="155">
        <v>845.36683600000003</v>
      </c>
      <c r="D43" s="155">
        <v>799.873606</v>
      </c>
      <c r="E43" s="155">
        <v>753.73945700000002</v>
      </c>
      <c r="F43" s="69" t="s">
        <v>290</v>
      </c>
      <c r="G43" s="36">
        <v>36</v>
      </c>
      <c r="L43" s="2"/>
      <c r="M43" s="2"/>
    </row>
    <row r="44" spans="1:13" ht="20.100000000000001" customHeight="1" x14ac:dyDescent="0.2">
      <c r="A44" s="33">
        <v>37</v>
      </c>
      <c r="B44" s="66" t="s">
        <v>237</v>
      </c>
      <c r="C44" s="154">
        <v>591.89822700000002</v>
      </c>
      <c r="D44" s="154">
        <v>790.70947899999999</v>
      </c>
      <c r="E44" s="154">
        <v>670.33862399999998</v>
      </c>
      <c r="F44" s="67" t="s">
        <v>350</v>
      </c>
      <c r="G44" s="33">
        <v>37</v>
      </c>
      <c r="L44" s="2"/>
      <c r="M44" s="2"/>
    </row>
    <row r="45" spans="1:13" ht="20.100000000000001" customHeight="1" x14ac:dyDescent="0.2">
      <c r="A45" s="36">
        <v>38</v>
      </c>
      <c r="B45" s="68" t="s">
        <v>198</v>
      </c>
      <c r="C45" s="155">
        <v>586.06908499999997</v>
      </c>
      <c r="D45" s="155">
        <v>535.45590900000002</v>
      </c>
      <c r="E45" s="155">
        <v>656.02662400000008</v>
      </c>
      <c r="F45" s="69" t="s">
        <v>372</v>
      </c>
      <c r="G45" s="36">
        <v>38</v>
      </c>
      <c r="L45" s="2"/>
      <c r="M45" s="2"/>
    </row>
    <row r="46" spans="1:13" ht="20.100000000000001" customHeight="1" x14ac:dyDescent="0.2">
      <c r="A46" s="33">
        <v>39</v>
      </c>
      <c r="B46" s="66" t="s">
        <v>162</v>
      </c>
      <c r="C46" s="154">
        <v>1144.0480830000001</v>
      </c>
      <c r="D46" s="154">
        <v>521.96597700000007</v>
      </c>
      <c r="E46" s="154">
        <v>609.217849</v>
      </c>
      <c r="F46" s="67" t="s">
        <v>308</v>
      </c>
      <c r="G46" s="33">
        <v>39</v>
      </c>
      <c r="L46" s="2"/>
      <c r="M46" s="2"/>
    </row>
    <row r="47" spans="1:13" ht="20.100000000000001" customHeight="1" x14ac:dyDescent="0.2">
      <c r="A47" s="36">
        <v>40</v>
      </c>
      <c r="B47" s="68" t="s">
        <v>223</v>
      </c>
      <c r="C47" s="155">
        <v>387.28342900000007</v>
      </c>
      <c r="D47" s="155">
        <v>284.696462</v>
      </c>
      <c r="E47" s="155">
        <v>591.67274399999997</v>
      </c>
      <c r="F47" s="69" t="s">
        <v>392</v>
      </c>
      <c r="G47" s="36">
        <v>40</v>
      </c>
      <c r="L47" s="2"/>
      <c r="M47" s="2"/>
    </row>
    <row r="48" spans="1:13" ht="20.100000000000001" customHeight="1" x14ac:dyDescent="0.2">
      <c r="A48" s="33">
        <v>41</v>
      </c>
      <c r="B48" s="66" t="s">
        <v>183</v>
      </c>
      <c r="C48" s="154">
        <v>410.83534099999997</v>
      </c>
      <c r="D48" s="154">
        <v>440.47868500000004</v>
      </c>
      <c r="E48" s="154">
        <v>550.12678900000003</v>
      </c>
      <c r="F48" s="67" t="s">
        <v>355</v>
      </c>
      <c r="G48" s="33">
        <v>41</v>
      </c>
      <c r="L48" s="2"/>
      <c r="M48" s="2"/>
    </row>
    <row r="49" spans="1:13" ht="20.100000000000001" customHeight="1" x14ac:dyDescent="0.2">
      <c r="A49" s="36">
        <v>42</v>
      </c>
      <c r="B49" s="68" t="s">
        <v>214</v>
      </c>
      <c r="C49" s="155">
        <v>684.85495800000001</v>
      </c>
      <c r="D49" s="155">
        <v>862.086816</v>
      </c>
      <c r="E49" s="155">
        <v>498.37704600000006</v>
      </c>
      <c r="F49" s="69" t="s">
        <v>362</v>
      </c>
      <c r="G49" s="36">
        <v>42</v>
      </c>
      <c r="L49" s="2"/>
      <c r="M49" s="2"/>
    </row>
    <row r="50" spans="1:13" ht="20.100000000000001" customHeight="1" x14ac:dyDescent="0.2">
      <c r="A50" s="33">
        <v>43</v>
      </c>
      <c r="B50" s="66" t="s">
        <v>196</v>
      </c>
      <c r="C50" s="154">
        <v>446.41978</v>
      </c>
      <c r="D50" s="154">
        <v>488.823172</v>
      </c>
      <c r="E50" s="154">
        <v>481.37996399999997</v>
      </c>
      <c r="F50" s="67" t="s">
        <v>637</v>
      </c>
      <c r="G50" s="33">
        <v>43</v>
      </c>
      <c r="L50" s="2"/>
      <c r="M50" s="2"/>
    </row>
    <row r="51" spans="1:13" ht="20.100000000000001" customHeight="1" x14ac:dyDescent="0.2">
      <c r="A51" s="36">
        <v>44</v>
      </c>
      <c r="B51" s="68" t="s">
        <v>610</v>
      </c>
      <c r="C51" s="155">
        <v>244.25886800000001</v>
      </c>
      <c r="D51" s="155">
        <v>343.05012699999997</v>
      </c>
      <c r="E51" s="155">
        <v>479.10713800000002</v>
      </c>
      <c r="F51" s="69" t="s">
        <v>630</v>
      </c>
      <c r="G51" s="36">
        <v>44</v>
      </c>
      <c r="L51" s="2"/>
      <c r="M51" s="2"/>
    </row>
    <row r="52" spans="1:13" ht="20.100000000000001" customHeight="1" x14ac:dyDescent="0.2">
      <c r="A52" s="33">
        <v>45</v>
      </c>
      <c r="B52" s="66" t="s">
        <v>192</v>
      </c>
      <c r="C52" s="154">
        <v>127.722359</v>
      </c>
      <c r="D52" s="154">
        <v>120.56789500000001</v>
      </c>
      <c r="E52" s="154">
        <v>404.32312299999995</v>
      </c>
      <c r="F52" s="67" t="s">
        <v>333</v>
      </c>
      <c r="G52" s="33">
        <v>45</v>
      </c>
      <c r="L52" s="2"/>
      <c r="M52" s="2"/>
    </row>
    <row r="53" spans="1:13" ht="20.100000000000001" customHeight="1" x14ac:dyDescent="0.2">
      <c r="A53" s="36">
        <v>46</v>
      </c>
      <c r="B53" s="68" t="s">
        <v>163</v>
      </c>
      <c r="C53" s="155">
        <v>532.22130200000004</v>
      </c>
      <c r="D53" s="155">
        <v>547.697901</v>
      </c>
      <c r="E53" s="155">
        <v>402.391053</v>
      </c>
      <c r="F53" s="69" t="s">
        <v>303</v>
      </c>
      <c r="G53" s="36">
        <v>46</v>
      </c>
      <c r="L53" s="2"/>
      <c r="M53" s="2"/>
    </row>
    <row r="54" spans="1:13" ht="20.100000000000001" customHeight="1" x14ac:dyDescent="0.2">
      <c r="A54" s="33">
        <v>47</v>
      </c>
      <c r="B54" s="66" t="s">
        <v>24</v>
      </c>
      <c r="C54" s="154">
        <v>315.05696799999998</v>
      </c>
      <c r="D54" s="154">
        <v>397.83445999999998</v>
      </c>
      <c r="E54" s="154">
        <v>399.41598699999997</v>
      </c>
      <c r="F54" s="67" t="s">
        <v>287</v>
      </c>
      <c r="G54" s="33">
        <v>47</v>
      </c>
      <c r="L54" s="2"/>
      <c r="M54" s="2"/>
    </row>
    <row r="55" spans="1:13" ht="20.100000000000001" customHeight="1" x14ac:dyDescent="0.2">
      <c r="A55" s="36">
        <v>48</v>
      </c>
      <c r="B55" s="68" t="s">
        <v>148</v>
      </c>
      <c r="C55" s="155">
        <v>361.42216199999996</v>
      </c>
      <c r="D55" s="155">
        <v>407.82677100000001</v>
      </c>
      <c r="E55" s="155">
        <v>360.34849500000001</v>
      </c>
      <c r="F55" s="69" t="s">
        <v>295</v>
      </c>
      <c r="G55" s="36">
        <v>48</v>
      </c>
      <c r="L55" s="2"/>
      <c r="M55" s="2"/>
    </row>
    <row r="56" spans="1:13" ht="20.100000000000001" customHeight="1" x14ac:dyDescent="0.2">
      <c r="A56" s="33">
        <v>49</v>
      </c>
      <c r="B56" s="66" t="s">
        <v>164</v>
      </c>
      <c r="C56" s="154">
        <v>330.37586099999999</v>
      </c>
      <c r="D56" s="154">
        <v>352.74862899999999</v>
      </c>
      <c r="E56" s="154">
        <v>343.15239400000002</v>
      </c>
      <c r="F56" s="67" t="s">
        <v>318</v>
      </c>
      <c r="G56" s="33">
        <v>49</v>
      </c>
      <c r="L56" s="2"/>
      <c r="M56" s="2"/>
    </row>
    <row r="57" spans="1:13" ht="20.100000000000001" customHeight="1" x14ac:dyDescent="0.2">
      <c r="A57" s="36">
        <v>50</v>
      </c>
      <c r="B57" s="68" t="s">
        <v>219</v>
      </c>
      <c r="C57" s="155">
        <v>306.51554699999997</v>
      </c>
      <c r="D57" s="155">
        <v>259.57153500000004</v>
      </c>
      <c r="E57" s="155">
        <v>337.69595700000002</v>
      </c>
      <c r="F57" s="69" t="s">
        <v>378</v>
      </c>
      <c r="G57" s="36">
        <v>50</v>
      </c>
      <c r="L57" s="2"/>
      <c r="M57" s="2"/>
    </row>
    <row r="58" spans="1:13" ht="20.100000000000001" customHeight="1" x14ac:dyDescent="0.2">
      <c r="A58" s="33">
        <v>51</v>
      </c>
      <c r="B58" s="66" t="s">
        <v>208</v>
      </c>
      <c r="C58" s="154">
        <v>391.07295899999997</v>
      </c>
      <c r="D58" s="154">
        <v>337.15012999999999</v>
      </c>
      <c r="E58" s="154">
        <v>276.66456600000004</v>
      </c>
      <c r="F58" s="67" t="s">
        <v>371</v>
      </c>
      <c r="G58" s="33">
        <v>51</v>
      </c>
      <c r="L58" s="2"/>
      <c r="M58" s="2"/>
    </row>
    <row r="59" spans="1:13" ht="20.100000000000001" customHeight="1" x14ac:dyDescent="0.2">
      <c r="A59" s="36">
        <v>52</v>
      </c>
      <c r="B59" s="68" t="s">
        <v>200</v>
      </c>
      <c r="C59" s="155">
        <v>303.44798499999996</v>
      </c>
      <c r="D59" s="155">
        <v>13.526081</v>
      </c>
      <c r="E59" s="155">
        <v>256.69997899999998</v>
      </c>
      <c r="F59" s="69" t="s">
        <v>327</v>
      </c>
      <c r="G59" s="36">
        <v>52</v>
      </c>
      <c r="L59" s="2"/>
      <c r="M59" s="2"/>
    </row>
    <row r="60" spans="1:13" ht="20.100000000000001" customHeight="1" x14ac:dyDescent="0.2">
      <c r="A60" s="33">
        <v>53</v>
      </c>
      <c r="B60" s="66" t="s">
        <v>194</v>
      </c>
      <c r="C60" s="154">
        <v>278.66213900000002</v>
      </c>
      <c r="D60" s="154">
        <v>264.66549300000003</v>
      </c>
      <c r="E60" s="154">
        <v>233.598547</v>
      </c>
      <c r="F60" s="67" t="s">
        <v>334</v>
      </c>
      <c r="G60" s="33">
        <v>53</v>
      </c>
      <c r="L60" s="2"/>
      <c r="M60" s="2"/>
    </row>
    <row r="61" spans="1:13" ht="20.100000000000001" customHeight="1" x14ac:dyDescent="0.2">
      <c r="A61" s="36">
        <v>54</v>
      </c>
      <c r="B61" s="68" t="s">
        <v>161</v>
      </c>
      <c r="C61" s="155">
        <v>245.687557</v>
      </c>
      <c r="D61" s="155">
        <v>353.84313900000001</v>
      </c>
      <c r="E61" s="155">
        <v>233.17081899999999</v>
      </c>
      <c r="F61" s="69" t="s">
        <v>296</v>
      </c>
      <c r="G61" s="36">
        <v>54</v>
      </c>
      <c r="L61" s="2"/>
      <c r="M61" s="2"/>
    </row>
    <row r="62" spans="1:13" ht="20.100000000000001" customHeight="1" x14ac:dyDescent="0.2">
      <c r="A62" s="33">
        <v>55</v>
      </c>
      <c r="B62" s="66" t="s">
        <v>246</v>
      </c>
      <c r="C62" s="154">
        <v>133.443344</v>
      </c>
      <c r="D62" s="154">
        <v>80.653920999999997</v>
      </c>
      <c r="E62" s="154">
        <v>222.10404600000004</v>
      </c>
      <c r="F62" s="67" t="s">
        <v>390</v>
      </c>
      <c r="G62" s="33">
        <v>55</v>
      </c>
      <c r="L62" s="2"/>
      <c r="M62" s="2"/>
    </row>
    <row r="63" spans="1:13" ht="20.100000000000001" customHeight="1" x14ac:dyDescent="0.2">
      <c r="A63" s="36">
        <v>56</v>
      </c>
      <c r="B63" s="68" t="s">
        <v>167</v>
      </c>
      <c r="C63" s="155">
        <v>212.22635099999999</v>
      </c>
      <c r="D63" s="155">
        <v>218.76192399999999</v>
      </c>
      <c r="E63" s="155">
        <v>213.72578799999999</v>
      </c>
      <c r="F63" s="69" t="s">
        <v>313</v>
      </c>
      <c r="G63" s="36">
        <v>56</v>
      </c>
      <c r="L63" s="2"/>
      <c r="M63" s="2"/>
    </row>
    <row r="64" spans="1:13" ht="20.100000000000001" customHeight="1" x14ac:dyDescent="0.2">
      <c r="A64" s="33">
        <v>57</v>
      </c>
      <c r="B64" s="66" t="s">
        <v>207</v>
      </c>
      <c r="C64" s="154">
        <v>204.70247799999999</v>
      </c>
      <c r="D64" s="154">
        <v>181.80478500000001</v>
      </c>
      <c r="E64" s="154">
        <v>167.02934399999998</v>
      </c>
      <c r="F64" s="67" t="s">
        <v>340</v>
      </c>
      <c r="G64" s="33">
        <v>57</v>
      </c>
      <c r="L64" s="2"/>
      <c r="M64" s="2"/>
    </row>
    <row r="65" spans="1:13" ht="20.100000000000001" customHeight="1" x14ac:dyDescent="0.2">
      <c r="A65" s="36">
        <v>58</v>
      </c>
      <c r="B65" s="68" t="s">
        <v>259</v>
      </c>
      <c r="C65" s="155">
        <v>177.93707499999999</v>
      </c>
      <c r="D65" s="155">
        <v>138.62017800000001</v>
      </c>
      <c r="E65" s="155">
        <v>164.976147</v>
      </c>
      <c r="F65" s="69" t="s">
        <v>360</v>
      </c>
      <c r="G65" s="36">
        <v>58</v>
      </c>
      <c r="L65" s="2"/>
      <c r="M65" s="2"/>
    </row>
    <row r="66" spans="1:13" ht="20.100000000000001" customHeight="1" x14ac:dyDescent="0.2">
      <c r="A66" s="33">
        <v>59</v>
      </c>
      <c r="B66" s="66" t="s">
        <v>262</v>
      </c>
      <c r="C66" s="154">
        <v>123.61053</v>
      </c>
      <c r="D66" s="154">
        <v>38.055972999999994</v>
      </c>
      <c r="E66" s="154">
        <v>161.93643800000001</v>
      </c>
      <c r="F66" s="67" t="s">
        <v>614</v>
      </c>
      <c r="G66" s="33">
        <v>59</v>
      </c>
      <c r="L66" s="2"/>
      <c r="M66" s="2"/>
    </row>
    <row r="67" spans="1:13" ht="20.100000000000001" customHeight="1" x14ac:dyDescent="0.2">
      <c r="A67" s="36">
        <v>60</v>
      </c>
      <c r="B67" s="68" t="s">
        <v>234</v>
      </c>
      <c r="C67" s="155">
        <v>126.793785</v>
      </c>
      <c r="D67" s="155">
        <v>261.47238900000002</v>
      </c>
      <c r="E67" s="155">
        <v>153.40937399999999</v>
      </c>
      <c r="F67" s="69" t="s">
        <v>373</v>
      </c>
      <c r="G67" s="36">
        <v>60</v>
      </c>
      <c r="L67" s="2"/>
      <c r="M67" s="2"/>
    </row>
    <row r="68" spans="1:13" ht="20.100000000000001" customHeight="1" x14ac:dyDescent="0.2">
      <c r="A68" s="33">
        <v>61</v>
      </c>
      <c r="B68" s="66" t="s">
        <v>206</v>
      </c>
      <c r="C68" s="154">
        <v>147.36671000000001</v>
      </c>
      <c r="D68" s="154">
        <v>244.93558300000001</v>
      </c>
      <c r="E68" s="154">
        <v>150.45415700000001</v>
      </c>
      <c r="F68" s="67" t="s">
        <v>348</v>
      </c>
      <c r="G68" s="33">
        <v>61</v>
      </c>
      <c r="L68" s="2"/>
      <c r="M68" s="2"/>
    </row>
    <row r="69" spans="1:13" ht="20.100000000000001" customHeight="1" x14ac:dyDescent="0.2">
      <c r="A69" s="36">
        <v>62</v>
      </c>
      <c r="B69" s="68" t="s">
        <v>182</v>
      </c>
      <c r="C69" s="155">
        <v>172.22517099999999</v>
      </c>
      <c r="D69" s="155">
        <v>186.83453500000002</v>
      </c>
      <c r="E69" s="155">
        <v>137.811274</v>
      </c>
      <c r="F69" s="69" t="s">
        <v>326</v>
      </c>
      <c r="G69" s="36">
        <v>62</v>
      </c>
      <c r="L69" s="2"/>
      <c r="M69" s="2"/>
    </row>
    <row r="70" spans="1:13" ht="20.100000000000001" customHeight="1" x14ac:dyDescent="0.2">
      <c r="A70" s="33">
        <v>63</v>
      </c>
      <c r="B70" s="66" t="s">
        <v>176</v>
      </c>
      <c r="C70" s="154">
        <v>104.30357100000001</v>
      </c>
      <c r="D70" s="154">
        <v>140.84865600000001</v>
      </c>
      <c r="E70" s="154">
        <v>122.417754</v>
      </c>
      <c r="F70" s="67" t="s">
        <v>312</v>
      </c>
      <c r="G70" s="33">
        <v>63</v>
      </c>
      <c r="L70" s="2"/>
      <c r="M70" s="2"/>
    </row>
    <row r="71" spans="1:13" ht="20.100000000000001" customHeight="1" x14ac:dyDescent="0.2">
      <c r="A71" s="36">
        <v>64</v>
      </c>
      <c r="B71" s="68" t="s">
        <v>218</v>
      </c>
      <c r="C71" s="155">
        <v>144.26059700000002</v>
      </c>
      <c r="D71" s="155">
        <v>132.925253</v>
      </c>
      <c r="E71" s="155">
        <v>107.361356</v>
      </c>
      <c r="F71" s="69" t="s">
        <v>364</v>
      </c>
      <c r="G71" s="36">
        <v>64</v>
      </c>
      <c r="L71" s="2"/>
      <c r="M71" s="2"/>
    </row>
    <row r="72" spans="1:13" ht="20.100000000000001" customHeight="1" x14ac:dyDescent="0.2">
      <c r="A72" s="33">
        <v>65</v>
      </c>
      <c r="B72" s="66" t="s">
        <v>239</v>
      </c>
      <c r="C72" s="154">
        <v>99.179900000000004</v>
      </c>
      <c r="D72" s="154">
        <v>248.60541899999998</v>
      </c>
      <c r="E72" s="154">
        <v>105.70191300000002</v>
      </c>
      <c r="F72" s="67" t="s">
        <v>363</v>
      </c>
      <c r="G72" s="33">
        <v>65</v>
      </c>
      <c r="L72" s="2"/>
      <c r="M72" s="2"/>
    </row>
    <row r="73" spans="1:13" ht="20.100000000000001" customHeight="1" x14ac:dyDescent="0.2">
      <c r="A73" s="36">
        <v>66</v>
      </c>
      <c r="B73" s="68" t="s">
        <v>187</v>
      </c>
      <c r="C73" s="155">
        <v>98.449995999999999</v>
      </c>
      <c r="D73" s="155">
        <v>119.74008500000001</v>
      </c>
      <c r="E73" s="155">
        <v>103.808133</v>
      </c>
      <c r="F73" s="69" t="s">
        <v>339</v>
      </c>
      <c r="G73" s="36">
        <v>66</v>
      </c>
      <c r="L73" s="2"/>
      <c r="M73" s="2"/>
    </row>
    <row r="74" spans="1:13" ht="20.100000000000001" customHeight="1" x14ac:dyDescent="0.2">
      <c r="A74" s="33">
        <v>67</v>
      </c>
      <c r="B74" s="66" t="s">
        <v>191</v>
      </c>
      <c r="C74" s="154">
        <v>79.995376999999991</v>
      </c>
      <c r="D74" s="154">
        <v>83.984624999999994</v>
      </c>
      <c r="E74" s="154">
        <v>86.197786000000008</v>
      </c>
      <c r="F74" s="67" t="s">
        <v>400</v>
      </c>
      <c r="G74" s="33">
        <v>67</v>
      </c>
      <c r="L74" s="2"/>
      <c r="M74" s="2"/>
    </row>
    <row r="75" spans="1:13" ht="20.100000000000001" customHeight="1" x14ac:dyDescent="0.2">
      <c r="A75" s="36">
        <v>68</v>
      </c>
      <c r="B75" s="68" t="s">
        <v>220</v>
      </c>
      <c r="C75" s="155">
        <v>59.028223999999994</v>
      </c>
      <c r="D75" s="155">
        <v>62.468721999999993</v>
      </c>
      <c r="E75" s="155">
        <v>80.458378999999994</v>
      </c>
      <c r="F75" s="69" t="s">
        <v>345</v>
      </c>
      <c r="G75" s="36">
        <v>68</v>
      </c>
      <c r="L75" s="2"/>
      <c r="M75" s="2"/>
    </row>
    <row r="76" spans="1:13" ht="20.100000000000001" customHeight="1" x14ac:dyDescent="0.2">
      <c r="A76" s="33">
        <v>69</v>
      </c>
      <c r="B76" s="66" t="s">
        <v>169</v>
      </c>
      <c r="C76" s="154">
        <v>64.49627000000001</v>
      </c>
      <c r="D76" s="154">
        <v>68.259416000000002</v>
      </c>
      <c r="E76" s="154">
        <v>78.068935999999994</v>
      </c>
      <c r="F76" s="67" t="s">
        <v>307</v>
      </c>
      <c r="G76" s="33">
        <v>69</v>
      </c>
      <c r="L76" s="2"/>
      <c r="M76" s="2"/>
    </row>
    <row r="77" spans="1:13" ht="20.100000000000001" customHeight="1" x14ac:dyDescent="0.2">
      <c r="A77" s="36">
        <v>70</v>
      </c>
      <c r="B77" s="68" t="s">
        <v>250</v>
      </c>
      <c r="C77" s="155">
        <v>57.930311000000003</v>
      </c>
      <c r="D77" s="155">
        <v>72.475054</v>
      </c>
      <c r="E77" s="155">
        <v>76.693758000000003</v>
      </c>
      <c r="F77" s="69" t="s">
        <v>612</v>
      </c>
      <c r="G77" s="36">
        <v>70</v>
      </c>
      <c r="L77" s="2"/>
      <c r="M77" s="2"/>
    </row>
    <row r="78" spans="1:13" ht="20.100000000000001" customHeight="1" x14ac:dyDescent="0.2">
      <c r="A78" s="33">
        <v>71</v>
      </c>
      <c r="B78" s="66" t="s">
        <v>209</v>
      </c>
      <c r="C78" s="154">
        <v>106.571575</v>
      </c>
      <c r="D78" s="154">
        <v>93.376853999999994</v>
      </c>
      <c r="E78" s="154">
        <v>71.734219999999993</v>
      </c>
      <c r="F78" s="67" t="s">
        <v>349</v>
      </c>
      <c r="G78" s="33">
        <v>71</v>
      </c>
      <c r="L78" s="2"/>
      <c r="M78" s="2"/>
    </row>
    <row r="79" spans="1:13" ht="20.100000000000001" customHeight="1" x14ac:dyDescent="0.2">
      <c r="A79" s="36">
        <v>72</v>
      </c>
      <c r="B79" s="68" t="s">
        <v>171</v>
      </c>
      <c r="C79" s="155">
        <v>35.272447999999997</v>
      </c>
      <c r="D79" s="155">
        <v>74.779618999999997</v>
      </c>
      <c r="E79" s="155">
        <v>70.760728999999998</v>
      </c>
      <c r="F79" s="69" t="s">
        <v>323</v>
      </c>
      <c r="G79" s="36">
        <v>72</v>
      </c>
      <c r="L79" s="2"/>
      <c r="M79" s="2"/>
    </row>
    <row r="80" spans="1:13" ht="20.100000000000001" customHeight="1" x14ac:dyDescent="0.2">
      <c r="A80" s="33">
        <v>73</v>
      </c>
      <c r="B80" s="66" t="s">
        <v>174</v>
      </c>
      <c r="C80" s="154">
        <v>59.755807000000004</v>
      </c>
      <c r="D80" s="154">
        <v>64.279635999999996</v>
      </c>
      <c r="E80" s="154">
        <v>69.492896999999999</v>
      </c>
      <c r="F80" s="67" t="s">
        <v>321</v>
      </c>
      <c r="G80" s="33">
        <v>73</v>
      </c>
      <c r="L80" s="2"/>
      <c r="M80" s="2"/>
    </row>
    <row r="81" spans="1:13" ht="20.100000000000001" customHeight="1" x14ac:dyDescent="0.2">
      <c r="A81" s="36">
        <v>74</v>
      </c>
      <c r="B81" s="68" t="s">
        <v>240</v>
      </c>
      <c r="C81" s="155">
        <v>117.078345</v>
      </c>
      <c r="D81" s="155">
        <v>40.016289999999998</v>
      </c>
      <c r="E81" s="155">
        <v>66.098566000000005</v>
      </c>
      <c r="F81" s="69" t="s">
        <v>387</v>
      </c>
      <c r="G81" s="36">
        <v>74</v>
      </c>
      <c r="L81" s="2"/>
      <c r="M81" s="2"/>
    </row>
    <row r="82" spans="1:13" ht="20.100000000000001" customHeight="1" x14ac:dyDescent="0.2">
      <c r="A82" s="33">
        <v>75</v>
      </c>
      <c r="B82" s="66" t="s">
        <v>233</v>
      </c>
      <c r="C82" s="154">
        <v>79.95872</v>
      </c>
      <c r="D82" s="154">
        <v>65.108176</v>
      </c>
      <c r="E82" s="154">
        <v>65.732360999999997</v>
      </c>
      <c r="F82" s="67" t="s">
        <v>393</v>
      </c>
      <c r="G82" s="33">
        <v>75</v>
      </c>
      <c r="L82" s="2"/>
      <c r="M82" s="2"/>
    </row>
    <row r="83" spans="1:13" ht="20.100000000000001" customHeight="1" x14ac:dyDescent="0.2">
      <c r="A83" s="36">
        <v>76</v>
      </c>
      <c r="B83" s="68" t="s">
        <v>193</v>
      </c>
      <c r="C83" s="155">
        <v>63.287744000000004</v>
      </c>
      <c r="D83" s="155">
        <v>33.24183</v>
      </c>
      <c r="E83" s="155">
        <v>65.400537</v>
      </c>
      <c r="F83" s="69" t="s">
        <v>328</v>
      </c>
      <c r="G83" s="36">
        <v>76</v>
      </c>
      <c r="L83" s="2"/>
      <c r="M83" s="2"/>
    </row>
    <row r="84" spans="1:13" ht="20.100000000000001" customHeight="1" x14ac:dyDescent="0.2">
      <c r="A84" s="33">
        <v>77</v>
      </c>
      <c r="B84" s="66" t="s">
        <v>645</v>
      </c>
      <c r="C84" s="154">
        <v>0.64266999999999996</v>
      </c>
      <c r="D84" s="154" t="s">
        <v>639</v>
      </c>
      <c r="E84" s="154">
        <v>60.874862999999998</v>
      </c>
      <c r="F84" s="67" t="s">
        <v>646</v>
      </c>
      <c r="G84" s="33">
        <v>77</v>
      </c>
      <c r="L84" s="2"/>
      <c r="M84" s="2"/>
    </row>
    <row r="85" spans="1:13" ht="20.100000000000001" customHeight="1" x14ac:dyDescent="0.2">
      <c r="A85" s="36">
        <v>78</v>
      </c>
      <c r="B85" s="68" t="s">
        <v>185</v>
      </c>
      <c r="C85" s="155">
        <v>166.50064600000002</v>
      </c>
      <c r="D85" s="155">
        <v>73.297365999999997</v>
      </c>
      <c r="E85" s="155">
        <v>55.466329000000002</v>
      </c>
      <c r="F85" s="69" t="s">
        <v>336</v>
      </c>
      <c r="G85" s="36">
        <v>78</v>
      </c>
      <c r="L85" s="2"/>
      <c r="M85" s="2"/>
    </row>
    <row r="86" spans="1:13" ht="20.100000000000001" customHeight="1" x14ac:dyDescent="0.2">
      <c r="A86" s="33">
        <v>79</v>
      </c>
      <c r="B86" s="66" t="s">
        <v>247</v>
      </c>
      <c r="C86" s="154">
        <v>55.269470999999996</v>
      </c>
      <c r="D86" s="154">
        <v>62.079350000000005</v>
      </c>
      <c r="E86" s="154">
        <v>47.643011999999999</v>
      </c>
      <c r="F86" s="67" t="s">
        <v>401</v>
      </c>
      <c r="G86" s="33">
        <v>79</v>
      </c>
      <c r="L86" s="2"/>
      <c r="M86" s="2"/>
    </row>
    <row r="87" spans="1:13" ht="20.100000000000001" customHeight="1" x14ac:dyDescent="0.2">
      <c r="A87" s="36">
        <v>80</v>
      </c>
      <c r="B87" s="68" t="s">
        <v>261</v>
      </c>
      <c r="C87" s="155">
        <v>49.853881999999999</v>
      </c>
      <c r="D87" s="155">
        <v>50.825321000000002</v>
      </c>
      <c r="E87" s="155">
        <v>36.417977</v>
      </c>
      <c r="F87" s="69" t="s">
        <v>397</v>
      </c>
      <c r="G87" s="36">
        <v>80</v>
      </c>
      <c r="L87" s="2"/>
      <c r="M87" s="2"/>
    </row>
    <row r="88" spans="1:13" ht="20.100000000000001" customHeight="1" x14ac:dyDescent="0.2">
      <c r="A88" s="33">
        <v>81</v>
      </c>
      <c r="B88" s="66" t="s">
        <v>202</v>
      </c>
      <c r="C88" s="154">
        <v>53.643903000000002</v>
      </c>
      <c r="D88" s="154">
        <v>52.951856999999997</v>
      </c>
      <c r="E88" s="154">
        <v>34.379164000000003</v>
      </c>
      <c r="F88" s="67" t="s">
        <v>352</v>
      </c>
      <c r="G88" s="33">
        <v>81</v>
      </c>
      <c r="L88" s="2"/>
      <c r="M88" s="2"/>
    </row>
    <row r="89" spans="1:13" ht="20.100000000000001" customHeight="1" x14ac:dyDescent="0.2">
      <c r="A89" s="36">
        <v>82</v>
      </c>
      <c r="B89" s="68" t="s">
        <v>222</v>
      </c>
      <c r="C89" s="155">
        <v>17.786333999999997</v>
      </c>
      <c r="D89" s="155">
        <v>31.637706000000001</v>
      </c>
      <c r="E89" s="155">
        <v>29.628692000000001</v>
      </c>
      <c r="F89" s="69" t="s">
        <v>403</v>
      </c>
      <c r="G89" s="36">
        <v>82</v>
      </c>
      <c r="L89" s="2"/>
      <c r="M89" s="2"/>
    </row>
    <row r="90" spans="1:13" ht="20.100000000000001" customHeight="1" x14ac:dyDescent="0.2">
      <c r="A90" s="33">
        <v>83</v>
      </c>
      <c r="B90" s="66" t="s">
        <v>188</v>
      </c>
      <c r="C90" s="154">
        <v>50.746285000000007</v>
      </c>
      <c r="D90" s="154">
        <v>19.371002000000001</v>
      </c>
      <c r="E90" s="154">
        <v>28.465442000000003</v>
      </c>
      <c r="F90" s="67" t="s">
        <v>335</v>
      </c>
      <c r="G90" s="33">
        <v>83</v>
      </c>
      <c r="L90" s="2"/>
      <c r="M90" s="2"/>
    </row>
    <row r="91" spans="1:13" ht="20.100000000000001" customHeight="1" x14ac:dyDescent="0.2">
      <c r="A91" s="36">
        <v>84</v>
      </c>
      <c r="B91" s="68" t="s">
        <v>271</v>
      </c>
      <c r="C91" s="155">
        <v>0.27055099999999999</v>
      </c>
      <c r="D91" s="155">
        <v>39.000869000000002</v>
      </c>
      <c r="E91" s="155">
        <v>24.080715999999999</v>
      </c>
      <c r="F91" s="69" t="s">
        <v>383</v>
      </c>
      <c r="G91" s="36">
        <v>84</v>
      </c>
      <c r="L91" s="2"/>
      <c r="M91" s="2"/>
    </row>
    <row r="92" spans="1:13" ht="20.100000000000001" customHeight="1" x14ac:dyDescent="0.2">
      <c r="A92" s="33">
        <v>85</v>
      </c>
      <c r="B92" s="66" t="s">
        <v>226</v>
      </c>
      <c r="C92" s="154">
        <v>16.717655000000001</v>
      </c>
      <c r="D92" s="154">
        <v>38.348073999999997</v>
      </c>
      <c r="E92" s="154">
        <v>21.322581</v>
      </c>
      <c r="F92" s="67" t="s">
        <v>368</v>
      </c>
      <c r="G92" s="33">
        <v>85</v>
      </c>
      <c r="L92" s="2"/>
      <c r="M92" s="2"/>
    </row>
    <row r="93" spans="1:13" ht="20.100000000000001" customHeight="1" x14ac:dyDescent="0.2">
      <c r="A93" s="36">
        <v>86</v>
      </c>
      <c r="B93" s="68" t="s">
        <v>242</v>
      </c>
      <c r="C93" s="155">
        <v>18.759081999999999</v>
      </c>
      <c r="D93" s="155">
        <v>18.741147999999999</v>
      </c>
      <c r="E93" s="155">
        <v>20.461272000000001</v>
      </c>
      <c r="F93" s="69" t="s">
        <v>402</v>
      </c>
      <c r="G93" s="36">
        <v>86</v>
      </c>
      <c r="L93" s="2"/>
      <c r="M93" s="2"/>
    </row>
    <row r="94" spans="1:13" ht="20.100000000000001" customHeight="1" x14ac:dyDescent="0.2">
      <c r="A94" s="33">
        <v>87</v>
      </c>
      <c r="B94" s="66" t="s">
        <v>260</v>
      </c>
      <c r="C94" s="154">
        <v>11.130399000000001</v>
      </c>
      <c r="D94" s="154">
        <v>10.883042000000001</v>
      </c>
      <c r="E94" s="154">
        <v>18.208275</v>
      </c>
      <c r="F94" s="67" t="s">
        <v>647</v>
      </c>
      <c r="G94" s="33">
        <v>87</v>
      </c>
      <c r="L94" s="2"/>
      <c r="M94" s="2"/>
    </row>
    <row r="95" spans="1:13" ht="20.100000000000001" customHeight="1" x14ac:dyDescent="0.2">
      <c r="A95" s="36">
        <v>88</v>
      </c>
      <c r="B95" s="68" t="s">
        <v>543</v>
      </c>
      <c r="C95" s="155">
        <v>0.370083</v>
      </c>
      <c r="D95" s="155">
        <v>1.8893800000000001</v>
      </c>
      <c r="E95" s="155">
        <v>17.866889</v>
      </c>
      <c r="F95" s="69" t="s">
        <v>622</v>
      </c>
      <c r="G95" s="36">
        <v>88</v>
      </c>
      <c r="L95" s="2"/>
      <c r="M95" s="2"/>
    </row>
    <row r="96" spans="1:13" ht="20.100000000000001" customHeight="1" x14ac:dyDescent="0.2">
      <c r="A96" s="33">
        <v>89</v>
      </c>
      <c r="B96" s="66" t="s">
        <v>263</v>
      </c>
      <c r="C96" s="154">
        <v>51.390210000000003</v>
      </c>
      <c r="D96" s="154">
        <v>42.38646</v>
      </c>
      <c r="E96" s="154">
        <v>16.865302</v>
      </c>
      <c r="F96" s="67" t="s">
        <v>613</v>
      </c>
      <c r="G96" s="33">
        <v>89</v>
      </c>
      <c r="L96" s="2"/>
      <c r="M96" s="2"/>
    </row>
    <row r="97" spans="1:13" ht="20.100000000000001" customHeight="1" x14ac:dyDescent="0.2">
      <c r="A97" s="36">
        <v>90</v>
      </c>
      <c r="B97" s="68" t="s">
        <v>172</v>
      </c>
      <c r="C97" s="155">
        <v>5.247109</v>
      </c>
      <c r="D97" s="155">
        <v>13.399743999999998</v>
      </c>
      <c r="E97" s="155">
        <v>13.589197</v>
      </c>
      <c r="F97" s="69" t="s">
        <v>325</v>
      </c>
      <c r="G97" s="36">
        <v>90</v>
      </c>
      <c r="L97" s="2"/>
      <c r="M97" s="2"/>
    </row>
    <row r="98" spans="1:13" ht="20.100000000000001" customHeight="1" x14ac:dyDescent="0.2">
      <c r="A98" s="33">
        <v>91</v>
      </c>
      <c r="B98" s="66" t="s">
        <v>166</v>
      </c>
      <c r="C98" s="154">
        <v>10.765218999999998</v>
      </c>
      <c r="D98" s="154">
        <v>11.044654999999999</v>
      </c>
      <c r="E98" s="154">
        <v>11.238977</v>
      </c>
      <c r="F98" s="67" t="s">
        <v>304</v>
      </c>
      <c r="G98" s="33">
        <v>91</v>
      </c>
      <c r="L98" s="2"/>
      <c r="M98" s="2"/>
    </row>
    <row r="99" spans="1:13" ht="20.100000000000001" customHeight="1" x14ac:dyDescent="0.2">
      <c r="A99" s="36">
        <v>92</v>
      </c>
      <c r="B99" s="68" t="s">
        <v>265</v>
      </c>
      <c r="C99" s="155">
        <v>8.0013970000000008</v>
      </c>
      <c r="D99" s="155">
        <v>11.061332</v>
      </c>
      <c r="E99" s="155">
        <v>11.064489</v>
      </c>
      <c r="F99" s="69" t="s">
        <v>616</v>
      </c>
      <c r="G99" s="36">
        <v>92</v>
      </c>
      <c r="L99" s="2"/>
      <c r="M99" s="2"/>
    </row>
    <row r="100" spans="1:13" ht="20.100000000000001" customHeight="1" x14ac:dyDescent="0.2">
      <c r="A100" s="33">
        <v>93</v>
      </c>
      <c r="B100" s="66" t="s">
        <v>221</v>
      </c>
      <c r="C100" s="154">
        <v>3.7165949999999999</v>
      </c>
      <c r="D100" s="154">
        <v>8.9500890000000002</v>
      </c>
      <c r="E100" s="154">
        <v>10.840598</v>
      </c>
      <c r="F100" s="67" t="s">
        <v>359</v>
      </c>
      <c r="G100" s="33">
        <v>93</v>
      </c>
      <c r="L100" s="2"/>
      <c r="M100" s="2"/>
    </row>
    <row r="101" spans="1:13" ht="20.100000000000001" customHeight="1" x14ac:dyDescent="0.2">
      <c r="A101" s="36">
        <v>94</v>
      </c>
      <c r="B101" s="68" t="s">
        <v>264</v>
      </c>
      <c r="C101" s="155">
        <v>1.3369260000000001</v>
      </c>
      <c r="D101" s="155">
        <v>3.394409</v>
      </c>
      <c r="E101" s="155">
        <v>10.713806</v>
      </c>
      <c r="F101" s="69" t="s">
        <v>619</v>
      </c>
      <c r="G101" s="36">
        <v>94</v>
      </c>
      <c r="L101" s="2"/>
      <c r="M101" s="2"/>
    </row>
    <row r="102" spans="1:13" ht="20.100000000000001" customHeight="1" x14ac:dyDescent="0.2">
      <c r="A102" s="33">
        <v>95</v>
      </c>
      <c r="B102" s="66" t="s">
        <v>212</v>
      </c>
      <c r="C102" s="154">
        <v>4.6926560000000004</v>
      </c>
      <c r="D102" s="154">
        <v>5.1000000000000004E-4</v>
      </c>
      <c r="E102" s="154">
        <v>10.338763</v>
      </c>
      <c r="F102" s="67" t="s">
        <v>347</v>
      </c>
      <c r="G102" s="33">
        <v>95</v>
      </c>
      <c r="L102" s="2"/>
      <c r="M102" s="2"/>
    </row>
    <row r="103" spans="1:13" ht="20.100000000000001" customHeight="1" x14ac:dyDescent="0.2">
      <c r="A103" s="36">
        <v>96</v>
      </c>
      <c r="B103" s="68" t="s">
        <v>224</v>
      </c>
      <c r="C103" s="155">
        <v>4.7659540000000007</v>
      </c>
      <c r="D103" s="155">
        <v>11.451673</v>
      </c>
      <c r="E103" s="155">
        <v>9.3139330000000005</v>
      </c>
      <c r="F103" s="69" t="s">
        <v>394</v>
      </c>
      <c r="G103" s="36">
        <v>96</v>
      </c>
      <c r="L103" s="2"/>
      <c r="M103" s="2"/>
    </row>
    <row r="104" spans="1:13" ht="20.100000000000001" customHeight="1" x14ac:dyDescent="0.2">
      <c r="A104" s="33">
        <v>97</v>
      </c>
      <c r="B104" s="66" t="s">
        <v>189</v>
      </c>
      <c r="C104" s="154">
        <v>6.3441430000000008</v>
      </c>
      <c r="D104" s="154">
        <v>7.0556429999999999</v>
      </c>
      <c r="E104" s="154">
        <v>8.0565440000000006</v>
      </c>
      <c r="F104" s="67" t="s">
        <v>342</v>
      </c>
      <c r="G104" s="33">
        <v>97</v>
      </c>
      <c r="L104" s="2"/>
      <c r="M104" s="2"/>
    </row>
    <row r="105" spans="1:13" ht="20.100000000000001" customHeight="1" x14ac:dyDescent="0.2">
      <c r="A105" s="36">
        <v>98</v>
      </c>
      <c r="B105" s="68" t="s">
        <v>190</v>
      </c>
      <c r="C105" s="155">
        <v>10.977031999999999</v>
      </c>
      <c r="D105" s="155">
        <v>11.870138999999998</v>
      </c>
      <c r="E105" s="155">
        <v>7.9492409999999998</v>
      </c>
      <c r="F105" s="69" t="s">
        <v>338</v>
      </c>
      <c r="G105" s="36">
        <v>98</v>
      </c>
      <c r="L105" s="2"/>
      <c r="M105" s="2"/>
    </row>
    <row r="106" spans="1:13" ht="20.100000000000001" customHeight="1" x14ac:dyDescent="0.2">
      <c r="A106" s="33">
        <v>99</v>
      </c>
      <c r="B106" s="66" t="s">
        <v>184</v>
      </c>
      <c r="C106" s="154">
        <v>11.982194999999999</v>
      </c>
      <c r="D106" s="154">
        <v>5.5721350000000003</v>
      </c>
      <c r="E106" s="154">
        <v>7.2492460000000003</v>
      </c>
      <c r="F106" s="67" t="s">
        <v>331</v>
      </c>
      <c r="G106" s="33">
        <v>99</v>
      </c>
      <c r="L106" s="2"/>
      <c r="M106" s="2"/>
    </row>
    <row r="107" spans="1:13" ht="20.100000000000001" customHeight="1" x14ac:dyDescent="0.2">
      <c r="A107" s="36">
        <v>100</v>
      </c>
      <c r="B107" s="68" t="s">
        <v>211</v>
      </c>
      <c r="C107" s="155">
        <v>0.62532900000000002</v>
      </c>
      <c r="D107" s="155">
        <v>0.27377099999999999</v>
      </c>
      <c r="E107" s="155">
        <v>6.4061029999999999</v>
      </c>
      <c r="F107" s="69" t="s">
        <v>361</v>
      </c>
      <c r="G107" s="36">
        <v>100</v>
      </c>
      <c r="L107" s="2"/>
      <c r="M107" s="2"/>
    </row>
    <row r="108" spans="1:13" ht="20.100000000000001" customHeight="1" x14ac:dyDescent="0.2">
      <c r="A108" s="33">
        <v>101</v>
      </c>
      <c r="B108" s="66" t="s">
        <v>236</v>
      </c>
      <c r="C108" s="154">
        <v>13.978755</v>
      </c>
      <c r="D108" s="154">
        <v>1.8047980000000001</v>
      </c>
      <c r="E108" s="154">
        <v>6.3283449999999997</v>
      </c>
      <c r="F108" s="67" t="s">
        <v>395</v>
      </c>
      <c r="G108" s="33">
        <v>101</v>
      </c>
      <c r="L108" s="2"/>
      <c r="M108" s="2"/>
    </row>
    <row r="109" spans="1:13" ht="20.100000000000001" customHeight="1" x14ac:dyDescent="0.2">
      <c r="A109" s="36">
        <v>102</v>
      </c>
      <c r="B109" s="68" t="s">
        <v>225</v>
      </c>
      <c r="C109" s="155">
        <v>13.24539</v>
      </c>
      <c r="D109" s="155">
        <v>14.525516999999999</v>
      </c>
      <c r="E109" s="155">
        <v>5.8271420000000003</v>
      </c>
      <c r="F109" s="69" t="s">
        <v>615</v>
      </c>
      <c r="G109" s="36">
        <v>102</v>
      </c>
      <c r="L109" s="2"/>
      <c r="M109" s="2"/>
    </row>
    <row r="110" spans="1:13" ht="20.100000000000001" customHeight="1" x14ac:dyDescent="0.2">
      <c r="A110" s="33">
        <v>103</v>
      </c>
      <c r="B110" s="66" t="s">
        <v>238</v>
      </c>
      <c r="C110" s="154">
        <v>4.0397859999999994</v>
      </c>
      <c r="D110" s="154">
        <v>3.6169030000000006</v>
      </c>
      <c r="E110" s="154">
        <v>5.6136239999999997</v>
      </c>
      <c r="F110" s="67" t="s">
        <v>343</v>
      </c>
      <c r="G110" s="33">
        <v>103</v>
      </c>
      <c r="L110" s="2"/>
      <c r="M110" s="2"/>
    </row>
    <row r="111" spans="1:13" ht="20.100000000000001" customHeight="1" x14ac:dyDescent="0.2">
      <c r="A111" s="36">
        <v>104</v>
      </c>
      <c r="B111" s="68" t="s">
        <v>157</v>
      </c>
      <c r="C111" s="155">
        <v>0.81480700000000006</v>
      </c>
      <c r="D111" s="155">
        <v>8.1901220000000006</v>
      </c>
      <c r="E111" s="155">
        <v>5.3132859999999997</v>
      </c>
      <c r="F111" s="69" t="s">
        <v>314</v>
      </c>
      <c r="G111" s="36">
        <v>104</v>
      </c>
      <c r="L111" s="2"/>
      <c r="M111" s="2"/>
    </row>
    <row r="112" spans="1:13" ht="20.100000000000001" customHeight="1" x14ac:dyDescent="0.2">
      <c r="A112" s="33">
        <v>105</v>
      </c>
      <c r="B112" s="66" t="s">
        <v>235</v>
      </c>
      <c r="C112" s="154">
        <v>0.67947499999999994</v>
      </c>
      <c r="D112" s="154">
        <v>4.3315329999999994</v>
      </c>
      <c r="E112" s="154">
        <v>4.9336800000000007</v>
      </c>
      <c r="F112" s="67" t="s">
        <v>382</v>
      </c>
      <c r="G112" s="33">
        <v>105</v>
      </c>
      <c r="L112" s="2"/>
      <c r="M112" s="2"/>
    </row>
    <row r="113" spans="1:13" ht="20.100000000000001" customHeight="1" x14ac:dyDescent="0.2">
      <c r="A113" s="36">
        <v>106</v>
      </c>
      <c r="B113" s="68" t="s">
        <v>267</v>
      </c>
      <c r="C113" s="155">
        <v>5.9254540000000002</v>
      </c>
      <c r="D113" s="155">
        <v>8.1921910000000011</v>
      </c>
      <c r="E113" s="155">
        <v>4.9310280000000004</v>
      </c>
      <c r="F113" s="69" t="s">
        <v>617</v>
      </c>
      <c r="G113" s="36">
        <v>106</v>
      </c>
      <c r="L113" s="2"/>
      <c r="M113" s="2"/>
    </row>
    <row r="114" spans="1:13" ht="20.100000000000001" customHeight="1" x14ac:dyDescent="0.2">
      <c r="A114" s="33">
        <v>107</v>
      </c>
      <c r="B114" s="66" t="s">
        <v>216</v>
      </c>
      <c r="C114" s="154">
        <v>5.0730000000000004</v>
      </c>
      <c r="D114" s="154">
        <v>4.4644240000000002</v>
      </c>
      <c r="E114" s="154">
        <v>4.797358</v>
      </c>
      <c r="F114" s="67" t="s">
        <v>351</v>
      </c>
      <c r="G114" s="33">
        <v>107</v>
      </c>
      <c r="L114" s="2"/>
      <c r="M114" s="2"/>
    </row>
    <row r="115" spans="1:13" ht="20.100000000000001" customHeight="1" x14ac:dyDescent="0.2">
      <c r="A115" s="36">
        <v>108</v>
      </c>
      <c r="B115" s="68" t="s">
        <v>232</v>
      </c>
      <c r="C115" s="155">
        <v>3.1384430000000001</v>
      </c>
      <c r="D115" s="155">
        <v>5.8661729999999999</v>
      </c>
      <c r="E115" s="155">
        <v>4.7069029999999996</v>
      </c>
      <c r="F115" s="69" t="s">
        <v>375</v>
      </c>
      <c r="G115" s="36">
        <v>108</v>
      </c>
      <c r="L115" s="2"/>
      <c r="M115" s="2"/>
    </row>
    <row r="116" spans="1:13" ht="20.100000000000001" customHeight="1" x14ac:dyDescent="0.2">
      <c r="A116" s="33">
        <v>109</v>
      </c>
      <c r="B116" s="66" t="s">
        <v>266</v>
      </c>
      <c r="C116" s="154">
        <v>3.075415</v>
      </c>
      <c r="D116" s="154">
        <v>5.5250430000000001</v>
      </c>
      <c r="E116" s="154">
        <v>4.5463680000000002</v>
      </c>
      <c r="F116" s="67" t="s">
        <v>618</v>
      </c>
      <c r="G116" s="33">
        <v>109</v>
      </c>
      <c r="L116" s="2"/>
      <c r="M116" s="2"/>
    </row>
    <row r="117" spans="1:13" ht="20.100000000000001" customHeight="1" x14ac:dyDescent="0.2">
      <c r="A117" s="36">
        <v>110</v>
      </c>
      <c r="B117" s="68" t="s">
        <v>201</v>
      </c>
      <c r="C117" s="155">
        <v>2.6753260000000001</v>
      </c>
      <c r="D117" s="155">
        <v>2.7006199999999998</v>
      </c>
      <c r="E117" s="155">
        <v>4.363416</v>
      </c>
      <c r="F117" s="69" t="s">
        <v>357</v>
      </c>
      <c r="G117" s="36">
        <v>110</v>
      </c>
      <c r="L117" s="2"/>
      <c r="M117" s="2"/>
    </row>
    <row r="118" spans="1:13" ht="20.100000000000001" customHeight="1" x14ac:dyDescent="0.2">
      <c r="A118" s="33">
        <v>111</v>
      </c>
      <c r="B118" s="66" t="s">
        <v>269</v>
      </c>
      <c r="C118" s="154">
        <v>2.3521269999999999</v>
      </c>
      <c r="D118" s="154">
        <v>0.46495299999999995</v>
      </c>
      <c r="E118" s="154">
        <v>4.0224640000000003</v>
      </c>
      <c r="F118" s="67" t="s">
        <v>367</v>
      </c>
      <c r="G118" s="33">
        <v>111</v>
      </c>
      <c r="L118" s="2"/>
      <c r="M118" s="2"/>
    </row>
    <row r="119" spans="1:13" ht="20.100000000000001" customHeight="1" x14ac:dyDescent="0.2">
      <c r="A119" s="36">
        <v>112</v>
      </c>
      <c r="B119" s="68" t="s">
        <v>243</v>
      </c>
      <c r="C119" s="155">
        <v>3.0704320000000003</v>
      </c>
      <c r="D119" s="155">
        <v>2.3059960000000004</v>
      </c>
      <c r="E119" s="155">
        <v>3.6174030000000004</v>
      </c>
      <c r="F119" s="69" t="s">
        <v>396</v>
      </c>
      <c r="G119" s="36">
        <v>112</v>
      </c>
      <c r="L119" s="2"/>
      <c r="M119" s="2"/>
    </row>
    <row r="120" spans="1:13" ht="20.100000000000001" customHeight="1" x14ac:dyDescent="0.2">
      <c r="A120" s="33">
        <v>113</v>
      </c>
      <c r="B120" s="66" t="s">
        <v>217</v>
      </c>
      <c r="C120" s="154">
        <v>43.555062999999997</v>
      </c>
      <c r="D120" s="154">
        <v>9.9713740000000008</v>
      </c>
      <c r="E120" s="154">
        <v>2.8522460000000001</v>
      </c>
      <c r="F120" s="67" t="s">
        <v>384</v>
      </c>
      <c r="G120" s="33">
        <v>113</v>
      </c>
      <c r="L120" s="2"/>
      <c r="M120" s="2"/>
    </row>
    <row r="121" spans="1:13" ht="20.100000000000001" customHeight="1" x14ac:dyDescent="0.2">
      <c r="A121" s="36">
        <v>114</v>
      </c>
      <c r="B121" s="68" t="s">
        <v>228</v>
      </c>
      <c r="C121" s="155">
        <v>5.4889769999999993</v>
      </c>
      <c r="D121" s="155">
        <v>4.3432599999999999</v>
      </c>
      <c r="E121" s="155">
        <v>2.581315</v>
      </c>
      <c r="F121" s="69" t="s">
        <v>380</v>
      </c>
      <c r="G121" s="36">
        <v>114</v>
      </c>
      <c r="L121" s="2"/>
      <c r="M121" s="2"/>
    </row>
    <row r="122" spans="1:13" ht="20.100000000000001" customHeight="1" x14ac:dyDescent="0.2">
      <c r="A122" s="33">
        <v>115</v>
      </c>
      <c r="B122" s="66" t="s">
        <v>542</v>
      </c>
      <c r="C122" s="154">
        <v>0.15293899999999999</v>
      </c>
      <c r="D122" s="154">
        <v>0.25572999999999996</v>
      </c>
      <c r="E122" s="154">
        <v>2.5095369999999999</v>
      </c>
      <c r="F122" s="67" t="s">
        <v>546</v>
      </c>
      <c r="G122" s="33">
        <v>115</v>
      </c>
      <c r="L122" s="2"/>
      <c r="M122" s="2"/>
    </row>
    <row r="123" spans="1:13" ht="20.100000000000001" customHeight="1" x14ac:dyDescent="0.2">
      <c r="A123" s="36">
        <v>116</v>
      </c>
      <c r="B123" s="68" t="s">
        <v>648</v>
      </c>
      <c r="C123" s="155">
        <v>0.38158200000000003</v>
      </c>
      <c r="D123" s="155">
        <v>0.96465499999999993</v>
      </c>
      <c r="E123" s="155">
        <v>2.4742990000000002</v>
      </c>
      <c r="F123" s="69" t="s">
        <v>627</v>
      </c>
      <c r="G123" s="36">
        <v>116</v>
      </c>
      <c r="L123" s="2"/>
      <c r="M123" s="2"/>
    </row>
    <row r="124" spans="1:13" ht="20.100000000000001" customHeight="1" x14ac:dyDescent="0.2">
      <c r="A124" s="33">
        <v>117</v>
      </c>
      <c r="B124" s="66" t="s">
        <v>649</v>
      </c>
      <c r="C124" s="154">
        <v>0.76380500000000007</v>
      </c>
      <c r="D124" s="154">
        <v>1.157583</v>
      </c>
      <c r="E124" s="154">
        <v>2.2012070000000001</v>
      </c>
      <c r="F124" s="67" t="s">
        <v>624</v>
      </c>
      <c r="G124" s="33">
        <v>117</v>
      </c>
      <c r="L124" s="2"/>
      <c r="M124" s="2"/>
    </row>
    <row r="125" spans="1:13" ht="20.100000000000001" customHeight="1" x14ac:dyDescent="0.2">
      <c r="A125" s="36">
        <v>118</v>
      </c>
      <c r="B125" s="68" t="s">
        <v>270</v>
      </c>
      <c r="C125" s="155">
        <v>0.60676600000000003</v>
      </c>
      <c r="D125" s="155">
        <v>0.44129600000000002</v>
      </c>
      <c r="E125" s="155">
        <v>1.9309540000000001</v>
      </c>
      <c r="F125" s="69" t="s">
        <v>398</v>
      </c>
      <c r="G125" s="36">
        <v>118</v>
      </c>
      <c r="L125" s="2"/>
      <c r="M125" s="2"/>
    </row>
    <row r="126" spans="1:13" ht="20.100000000000001" customHeight="1" x14ac:dyDescent="0.2">
      <c r="A126" s="33">
        <v>119</v>
      </c>
      <c r="B126" s="66" t="s">
        <v>529</v>
      </c>
      <c r="C126" s="154">
        <v>3.0342349999999998</v>
      </c>
      <c r="D126" s="154">
        <v>2.2376420000000001</v>
      </c>
      <c r="E126" s="154">
        <v>1.907009</v>
      </c>
      <c r="F126" s="67" t="s">
        <v>536</v>
      </c>
      <c r="G126" s="33">
        <v>119</v>
      </c>
      <c r="L126" s="2"/>
      <c r="M126" s="2"/>
    </row>
    <row r="127" spans="1:13" ht="20.100000000000001" customHeight="1" x14ac:dyDescent="0.2">
      <c r="A127" s="36">
        <v>120</v>
      </c>
      <c r="B127" s="68" t="s">
        <v>541</v>
      </c>
      <c r="C127" s="155">
        <v>34.151429</v>
      </c>
      <c r="D127" s="155">
        <v>4.4017650000000001</v>
      </c>
      <c r="E127" s="155">
        <v>1.8248869999999999</v>
      </c>
      <c r="F127" s="69" t="s">
        <v>545</v>
      </c>
      <c r="G127" s="36">
        <v>120</v>
      </c>
      <c r="L127" s="2"/>
      <c r="M127" s="2"/>
    </row>
    <row r="128" spans="1:13" ht="20.100000000000001" customHeight="1" x14ac:dyDescent="0.2">
      <c r="A128" s="33">
        <v>121</v>
      </c>
      <c r="B128" s="66" t="s">
        <v>241</v>
      </c>
      <c r="C128" s="154">
        <v>1.5889409999999999</v>
      </c>
      <c r="D128" s="154">
        <v>2.0585710000000002</v>
      </c>
      <c r="E128" s="154">
        <v>1.7827890000000002</v>
      </c>
      <c r="F128" s="67" t="s">
        <v>399</v>
      </c>
      <c r="G128" s="33">
        <v>121</v>
      </c>
      <c r="L128" s="2"/>
      <c r="M128" s="2"/>
    </row>
    <row r="129" spans="1:13" ht="20.100000000000001" customHeight="1" x14ac:dyDescent="0.2">
      <c r="A129" s="36">
        <v>122</v>
      </c>
      <c r="B129" s="68" t="s">
        <v>205</v>
      </c>
      <c r="C129" s="155">
        <v>5.5040000000000002E-3</v>
      </c>
      <c r="D129" s="155">
        <v>0.104851</v>
      </c>
      <c r="E129" s="155">
        <v>1.7733730000000001</v>
      </c>
      <c r="F129" s="69" t="s">
        <v>341</v>
      </c>
      <c r="G129" s="36">
        <v>122</v>
      </c>
      <c r="L129" s="2"/>
      <c r="M129" s="2"/>
    </row>
    <row r="130" spans="1:13" ht="20.100000000000001" customHeight="1" x14ac:dyDescent="0.2">
      <c r="A130" s="33">
        <v>123</v>
      </c>
      <c r="B130" s="66" t="s">
        <v>528</v>
      </c>
      <c r="C130" s="154">
        <v>1.0051870000000001</v>
      </c>
      <c r="D130" s="154">
        <v>3.2880950000000002</v>
      </c>
      <c r="E130" s="154">
        <v>1.632053</v>
      </c>
      <c r="F130" s="67" t="s">
        <v>535</v>
      </c>
      <c r="G130" s="33">
        <v>123</v>
      </c>
      <c r="L130" s="2"/>
      <c r="M130" s="2"/>
    </row>
    <row r="131" spans="1:13" ht="20.100000000000001" customHeight="1" x14ac:dyDescent="0.2">
      <c r="A131" s="36">
        <v>124</v>
      </c>
      <c r="B131" s="68" t="s">
        <v>248</v>
      </c>
      <c r="C131" s="155">
        <v>3.9466649999999999</v>
      </c>
      <c r="D131" s="155">
        <v>1.449651</v>
      </c>
      <c r="E131" s="155">
        <v>1.6111499999999999</v>
      </c>
      <c r="F131" s="69" t="s">
        <v>404</v>
      </c>
      <c r="G131" s="36">
        <v>124</v>
      </c>
      <c r="L131" s="2"/>
      <c r="M131" s="2"/>
    </row>
    <row r="132" spans="1:13" ht="20.100000000000001" customHeight="1" x14ac:dyDescent="0.2">
      <c r="A132" s="33">
        <v>125</v>
      </c>
      <c r="B132" s="66" t="s">
        <v>650</v>
      </c>
      <c r="C132" s="154">
        <v>0.10755199999999999</v>
      </c>
      <c r="D132" s="154">
        <v>0.182338</v>
      </c>
      <c r="E132" s="154">
        <v>1.218369</v>
      </c>
      <c r="F132" s="67" t="s">
        <v>651</v>
      </c>
      <c r="G132" s="33">
        <v>125</v>
      </c>
      <c r="L132" s="2"/>
      <c r="M132" s="2"/>
    </row>
    <row r="133" spans="1:13" ht="20.100000000000001" customHeight="1" x14ac:dyDescent="0.2">
      <c r="A133" s="36">
        <v>126</v>
      </c>
      <c r="B133" s="68" t="s">
        <v>186</v>
      </c>
      <c r="C133" s="155">
        <v>0.65095599999999998</v>
      </c>
      <c r="D133" s="155">
        <v>1.0495670000000001</v>
      </c>
      <c r="E133" s="155">
        <v>1.1386189999999998</v>
      </c>
      <c r="F133" s="69" t="s">
        <v>369</v>
      </c>
      <c r="G133" s="36">
        <v>126</v>
      </c>
      <c r="L133" s="2"/>
      <c r="M133" s="2"/>
    </row>
    <row r="134" spans="1:13" ht="20.100000000000001" customHeight="1" x14ac:dyDescent="0.2">
      <c r="A134" s="33">
        <v>127</v>
      </c>
      <c r="B134" s="66" t="s">
        <v>244</v>
      </c>
      <c r="C134" s="154">
        <v>1.405745</v>
      </c>
      <c r="D134" s="154">
        <v>1.539636</v>
      </c>
      <c r="E134" s="154">
        <v>1.104832</v>
      </c>
      <c r="F134" s="67" t="s">
        <v>388</v>
      </c>
      <c r="G134" s="33">
        <v>127</v>
      </c>
      <c r="L134" s="2"/>
      <c r="M134" s="2"/>
    </row>
    <row r="135" spans="1:13" ht="20.100000000000001" customHeight="1" x14ac:dyDescent="0.2">
      <c r="A135" s="36">
        <v>128</v>
      </c>
      <c r="B135" s="68" t="s">
        <v>409</v>
      </c>
      <c r="C135" s="155">
        <v>0.80140100000000003</v>
      </c>
      <c r="D135" s="155">
        <v>0.62754899999999991</v>
      </c>
      <c r="E135" s="155">
        <v>1.0258970000000001</v>
      </c>
      <c r="F135" s="69" t="s">
        <v>412</v>
      </c>
      <c r="G135" s="36">
        <v>128</v>
      </c>
      <c r="L135" s="2"/>
      <c r="M135" s="2"/>
    </row>
    <row r="136" spans="1:13" ht="20.100000000000001" customHeight="1" x14ac:dyDescent="0.2">
      <c r="A136" s="33">
        <v>129</v>
      </c>
      <c r="B136" s="66" t="s">
        <v>215</v>
      </c>
      <c r="C136" s="154">
        <v>0.73764300000000005</v>
      </c>
      <c r="D136" s="154">
        <v>1.122134</v>
      </c>
      <c r="E136" s="154">
        <v>0.94228899999999993</v>
      </c>
      <c r="F136" s="67" t="s">
        <v>358</v>
      </c>
      <c r="G136" s="33">
        <v>129</v>
      </c>
      <c r="L136" s="2"/>
      <c r="M136" s="2"/>
    </row>
    <row r="137" spans="1:13" ht="20.100000000000001" customHeight="1" x14ac:dyDescent="0.2">
      <c r="A137" s="36">
        <v>130</v>
      </c>
      <c r="B137" s="68" t="s">
        <v>652</v>
      </c>
      <c r="C137" s="155">
        <v>0.11072799999999999</v>
      </c>
      <c r="D137" s="155">
        <v>0.179924</v>
      </c>
      <c r="E137" s="155">
        <v>0.88097899999999996</v>
      </c>
      <c r="F137" s="69" t="s">
        <v>653</v>
      </c>
      <c r="G137" s="36">
        <v>130</v>
      </c>
      <c r="L137" s="2"/>
      <c r="M137" s="2"/>
    </row>
    <row r="138" spans="1:13" ht="20.100000000000001" customHeight="1" x14ac:dyDescent="0.2">
      <c r="A138" s="33">
        <v>131</v>
      </c>
      <c r="B138" s="66" t="s">
        <v>464</v>
      </c>
      <c r="C138" s="154">
        <v>1.611739</v>
      </c>
      <c r="D138" s="154">
        <v>2.1119870000000001</v>
      </c>
      <c r="E138" s="154">
        <v>0.84714899999999993</v>
      </c>
      <c r="F138" s="67" t="s">
        <v>621</v>
      </c>
      <c r="G138" s="33">
        <v>131</v>
      </c>
      <c r="L138" s="2"/>
      <c r="M138" s="2"/>
    </row>
    <row r="139" spans="1:13" ht="20.100000000000001" customHeight="1" x14ac:dyDescent="0.2">
      <c r="A139" s="36">
        <v>132</v>
      </c>
      <c r="B139" s="68" t="s">
        <v>654</v>
      </c>
      <c r="C139" s="155">
        <v>10.778888</v>
      </c>
      <c r="D139" s="155">
        <v>1.1069229999999999</v>
      </c>
      <c r="E139" s="155">
        <v>0.81371799999999994</v>
      </c>
      <c r="F139" s="69" t="s">
        <v>625</v>
      </c>
      <c r="G139" s="36">
        <v>132</v>
      </c>
      <c r="L139" s="2"/>
      <c r="M139" s="2"/>
    </row>
    <row r="140" spans="1:13" ht="20.100000000000001" customHeight="1" x14ac:dyDescent="0.2">
      <c r="A140" s="33">
        <v>133</v>
      </c>
      <c r="B140" s="66" t="s">
        <v>413</v>
      </c>
      <c r="C140" s="154">
        <v>1.764038</v>
      </c>
      <c r="D140" s="154">
        <v>2.1794500000000001</v>
      </c>
      <c r="E140" s="154">
        <v>0.78877099999999989</v>
      </c>
      <c r="F140" s="67" t="s">
        <v>620</v>
      </c>
      <c r="G140" s="33">
        <v>133</v>
      </c>
      <c r="L140" s="2"/>
      <c r="M140" s="2"/>
    </row>
    <row r="141" spans="1:13" ht="20.100000000000001" customHeight="1" x14ac:dyDescent="0.2">
      <c r="A141" s="36">
        <v>134</v>
      </c>
      <c r="B141" s="68" t="s">
        <v>463</v>
      </c>
      <c r="C141" s="155">
        <v>0.10597000000000001</v>
      </c>
      <c r="D141" s="155">
        <v>0.39677099999999998</v>
      </c>
      <c r="E141" s="155">
        <v>0.71928199999999998</v>
      </c>
      <c r="F141" s="69" t="s">
        <v>629</v>
      </c>
      <c r="G141" s="36">
        <v>134</v>
      </c>
      <c r="L141" s="2"/>
      <c r="M141" s="2"/>
    </row>
    <row r="142" spans="1:13" ht="20.100000000000001" customHeight="1" x14ac:dyDescent="0.2">
      <c r="A142" s="33">
        <v>135</v>
      </c>
      <c r="B142" s="66" t="s">
        <v>565</v>
      </c>
      <c r="C142" s="154">
        <v>0.152839</v>
      </c>
      <c r="D142" s="154">
        <v>2.4970000000000003E-2</v>
      </c>
      <c r="E142" s="154">
        <v>0.711812</v>
      </c>
      <c r="F142" s="67" t="s">
        <v>566</v>
      </c>
      <c r="G142" s="33">
        <v>135</v>
      </c>
      <c r="L142" s="2"/>
      <c r="M142" s="2"/>
    </row>
    <row r="143" spans="1:13" ht="20.100000000000001" customHeight="1" x14ac:dyDescent="0.2">
      <c r="A143" s="36">
        <v>136</v>
      </c>
      <c r="B143" s="68" t="s">
        <v>213</v>
      </c>
      <c r="C143" s="155">
        <v>13.089600999999998</v>
      </c>
      <c r="D143" s="155">
        <v>3.4604640000000004</v>
      </c>
      <c r="E143" s="155">
        <v>0.704457</v>
      </c>
      <c r="F143" s="69" t="s">
        <v>354</v>
      </c>
      <c r="G143" s="36">
        <v>136</v>
      </c>
      <c r="L143" s="2"/>
      <c r="M143" s="2"/>
    </row>
    <row r="144" spans="1:13" ht="20.100000000000001" customHeight="1" x14ac:dyDescent="0.2">
      <c r="A144" s="33">
        <v>137</v>
      </c>
      <c r="B144" s="66" t="s">
        <v>415</v>
      </c>
      <c r="C144" s="154">
        <v>0.82282799999999989</v>
      </c>
      <c r="D144" s="154">
        <v>0.82976500000000009</v>
      </c>
      <c r="E144" s="154">
        <v>0.67614000000000007</v>
      </c>
      <c r="F144" s="67" t="s">
        <v>628</v>
      </c>
      <c r="G144" s="33">
        <v>137</v>
      </c>
      <c r="L144" s="2"/>
      <c r="M144" s="2"/>
    </row>
    <row r="145" spans="1:13" ht="20.100000000000001" customHeight="1" x14ac:dyDescent="0.2">
      <c r="A145" s="36">
        <v>138</v>
      </c>
      <c r="B145" s="68" t="s">
        <v>567</v>
      </c>
      <c r="C145" s="155">
        <v>0.49907800000000002</v>
      </c>
      <c r="D145" s="155">
        <v>285.482844</v>
      </c>
      <c r="E145" s="155">
        <v>0.6409459999999999</v>
      </c>
      <c r="F145" s="69" t="s">
        <v>568</v>
      </c>
      <c r="G145" s="36">
        <v>138</v>
      </c>
      <c r="L145" s="2"/>
      <c r="M145" s="2"/>
    </row>
    <row r="146" spans="1:13" ht="20.100000000000001" customHeight="1" x14ac:dyDescent="0.2">
      <c r="A146" s="33">
        <v>139</v>
      </c>
      <c r="B146" s="66" t="s">
        <v>249</v>
      </c>
      <c r="C146" s="154">
        <v>1.848052</v>
      </c>
      <c r="D146" s="154">
        <v>1.124965</v>
      </c>
      <c r="E146" s="154">
        <v>0.60103000000000006</v>
      </c>
      <c r="F146" s="67" t="s">
        <v>386</v>
      </c>
      <c r="G146" s="33">
        <v>139</v>
      </c>
      <c r="L146" s="2"/>
      <c r="M146" s="2"/>
    </row>
    <row r="147" spans="1:13" ht="20.100000000000001" customHeight="1" x14ac:dyDescent="0.2">
      <c r="A147" s="36">
        <v>140</v>
      </c>
      <c r="B147" s="68" t="s">
        <v>195</v>
      </c>
      <c r="C147" s="155">
        <v>1.519461</v>
      </c>
      <c r="D147" s="155">
        <v>0.38182599999999994</v>
      </c>
      <c r="E147" s="155">
        <v>0.57057800000000003</v>
      </c>
      <c r="F147" s="69" t="s">
        <v>634</v>
      </c>
      <c r="G147" s="36">
        <v>140</v>
      </c>
      <c r="L147" s="2"/>
      <c r="M147" s="2"/>
    </row>
    <row r="148" spans="1:13" ht="20.100000000000001" customHeight="1" x14ac:dyDescent="0.2">
      <c r="A148" s="33">
        <v>141</v>
      </c>
      <c r="B148" s="66" t="s">
        <v>268</v>
      </c>
      <c r="C148" s="154">
        <v>0.33935899999999997</v>
      </c>
      <c r="D148" s="154">
        <v>0.285667</v>
      </c>
      <c r="E148" s="154">
        <v>0.56801800000000002</v>
      </c>
      <c r="F148" s="67" t="s">
        <v>366</v>
      </c>
      <c r="G148" s="33">
        <v>141</v>
      </c>
      <c r="L148" s="2"/>
      <c r="M148" s="2"/>
    </row>
    <row r="149" spans="1:13" ht="20.100000000000001" customHeight="1" x14ac:dyDescent="0.2">
      <c r="A149" s="36">
        <v>142</v>
      </c>
      <c r="B149" s="68" t="s">
        <v>655</v>
      </c>
      <c r="C149" s="155">
        <v>0.69362100000000004</v>
      </c>
      <c r="D149" s="155" t="s">
        <v>639</v>
      </c>
      <c r="E149" s="155">
        <v>0.52579100000000001</v>
      </c>
      <c r="F149" s="69" t="s">
        <v>656</v>
      </c>
      <c r="G149" s="36">
        <v>142</v>
      </c>
      <c r="L149" s="2"/>
      <c r="M149" s="2"/>
    </row>
    <row r="150" spans="1:13" ht="20.100000000000001" customHeight="1" x14ac:dyDescent="0.2">
      <c r="A150" s="33">
        <v>143</v>
      </c>
      <c r="B150" s="66" t="s">
        <v>405</v>
      </c>
      <c r="C150" s="154">
        <v>0.38271899999999998</v>
      </c>
      <c r="D150" s="154">
        <v>0.75025300000000006</v>
      </c>
      <c r="E150" s="154">
        <v>0.49957200000000002</v>
      </c>
      <c r="F150" s="67" t="s">
        <v>406</v>
      </c>
      <c r="G150" s="33">
        <v>143</v>
      </c>
      <c r="L150" s="2"/>
      <c r="M150" s="2"/>
    </row>
    <row r="151" spans="1:13" ht="20.100000000000001" customHeight="1" x14ac:dyDescent="0.2">
      <c r="A151" s="36">
        <v>144</v>
      </c>
      <c r="B151" s="68" t="s">
        <v>571</v>
      </c>
      <c r="C151" s="155">
        <v>8.2818000000000003E-2</v>
      </c>
      <c r="D151" s="155">
        <v>0.47569</v>
      </c>
      <c r="E151" s="155">
        <v>0.47072999999999998</v>
      </c>
      <c r="F151" s="69" t="s">
        <v>643</v>
      </c>
      <c r="G151" s="36">
        <v>144</v>
      </c>
      <c r="L151" s="2"/>
      <c r="M151" s="2"/>
    </row>
    <row r="152" spans="1:13" ht="20.100000000000001" customHeight="1" x14ac:dyDescent="0.2">
      <c r="A152" s="33">
        <v>145</v>
      </c>
      <c r="B152" s="66" t="s">
        <v>657</v>
      </c>
      <c r="C152" s="154">
        <v>0.72770699999999999</v>
      </c>
      <c r="D152" s="154">
        <v>0.99940200000000001</v>
      </c>
      <c r="E152" s="154">
        <v>0.43374699999999999</v>
      </c>
      <c r="F152" s="67" t="s">
        <v>626</v>
      </c>
      <c r="G152" s="33">
        <v>145</v>
      </c>
      <c r="L152" s="2"/>
      <c r="M152" s="2"/>
    </row>
    <row r="153" spans="1:13" ht="20.100000000000001" customHeight="1" x14ac:dyDescent="0.2">
      <c r="A153" s="36">
        <v>146</v>
      </c>
      <c r="B153" s="68" t="s">
        <v>416</v>
      </c>
      <c r="C153" s="155">
        <v>0.24656</v>
      </c>
      <c r="D153" s="155">
        <v>1.6703030000000001</v>
      </c>
      <c r="E153" s="155">
        <v>0.41861999999999999</v>
      </c>
      <c r="F153" s="69" t="s">
        <v>623</v>
      </c>
      <c r="G153" s="36">
        <v>146</v>
      </c>
      <c r="L153" s="2"/>
      <c r="M153" s="2"/>
    </row>
    <row r="154" spans="1:13" ht="20.100000000000001" customHeight="1" x14ac:dyDescent="0.2">
      <c r="A154" s="33">
        <v>147</v>
      </c>
      <c r="B154" s="66" t="s">
        <v>251</v>
      </c>
      <c r="C154" s="154">
        <v>5.9930000000000001E-3</v>
      </c>
      <c r="D154" s="154">
        <v>5.0000000000000001E-3</v>
      </c>
      <c r="E154" s="154">
        <v>0.404389</v>
      </c>
      <c r="F154" s="67" t="s">
        <v>381</v>
      </c>
      <c r="G154" s="33">
        <v>147</v>
      </c>
      <c r="L154" s="2"/>
      <c r="M154" s="2"/>
    </row>
    <row r="155" spans="1:13" ht="20.100000000000001" customHeight="1" x14ac:dyDescent="0.2">
      <c r="A155" s="36">
        <v>148</v>
      </c>
      <c r="B155" s="68" t="s">
        <v>252</v>
      </c>
      <c r="C155" s="155" t="s">
        <v>639</v>
      </c>
      <c r="D155" s="155" t="s">
        <v>639</v>
      </c>
      <c r="E155" s="155">
        <v>0.39282600000000001</v>
      </c>
      <c r="F155" s="69" t="s">
        <v>379</v>
      </c>
      <c r="G155" s="36">
        <v>148</v>
      </c>
      <c r="L155" s="2"/>
      <c r="M155" s="2"/>
    </row>
    <row r="156" spans="1:13" ht="20.100000000000001" customHeight="1" x14ac:dyDescent="0.2">
      <c r="A156" s="33">
        <v>149</v>
      </c>
      <c r="B156" s="66" t="s">
        <v>407</v>
      </c>
      <c r="C156" s="154">
        <v>0.29074</v>
      </c>
      <c r="D156" s="154">
        <v>1.7071590000000001</v>
      </c>
      <c r="E156" s="154">
        <v>0.31596299999999999</v>
      </c>
      <c r="F156" s="67" t="s">
        <v>410</v>
      </c>
      <c r="G156" s="33">
        <v>149</v>
      </c>
      <c r="L156" s="2"/>
      <c r="M156" s="2"/>
    </row>
    <row r="157" spans="1:13" ht="20.100000000000001" customHeight="1" x14ac:dyDescent="0.2">
      <c r="A157" s="36">
        <v>150</v>
      </c>
      <c r="B157" s="68" t="s">
        <v>658</v>
      </c>
      <c r="C157" s="155" t="s">
        <v>639</v>
      </c>
      <c r="D157" s="155">
        <v>5.6610000000000002E-3</v>
      </c>
      <c r="E157" s="155">
        <v>0.31387100000000001</v>
      </c>
      <c r="F157" s="69" t="s">
        <v>659</v>
      </c>
      <c r="G157" s="36">
        <v>150</v>
      </c>
      <c r="L157" s="2"/>
      <c r="M157" s="2"/>
    </row>
    <row r="158" spans="1:13" ht="20.100000000000001" customHeight="1" thickBot="1" x14ac:dyDescent="0.25">
      <c r="A158" s="33"/>
      <c r="B158" s="66" t="s">
        <v>253</v>
      </c>
      <c r="C158" s="154">
        <v>16.32745199999999</v>
      </c>
      <c r="D158" s="154">
        <v>286.5095409999999</v>
      </c>
      <c r="E158" s="154">
        <v>4.0938639999925162</v>
      </c>
      <c r="F158" s="67" t="s">
        <v>644</v>
      </c>
      <c r="G158" s="33"/>
      <c r="L158" s="2"/>
      <c r="M158" s="2"/>
    </row>
    <row r="159" spans="1:13" ht="21.75" customHeight="1" thickBot="1" x14ac:dyDescent="0.25">
      <c r="A159" s="50"/>
      <c r="B159" s="70" t="s">
        <v>49</v>
      </c>
      <c r="C159" s="157">
        <f>SUM(C8:C158)</f>
        <v>123853.51254000005</v>
      </c>
      <c r="D159" s="157">
        <f>SUM(D8:D158)</f>
        <v>132934.20155900012</v>
      </c>
      <c r="E159" s="157">
        <f>SUM(E8:E158)</f>
        <v>127911.12245399995</v>
      </c>
      <c r="F159" s="71" t="s">
        <v>1</v>
      </c>
      <c r="G159" s="53"/>
      <c r="L159" s="2"/>
      <c r="M159" s="2"/>
    </row>
    <row r="160" spans="1:13" ht="35.1" customHeight="1" x14ac:dyDescent="0.2">
      <c r="A160" s="1"/>
      <c r="B160" s="1"/>
      <c r="C160" s="173"/>
      <c r="D160" s="173"/>
      <c r="E160" s="173"/>
      <c r="F160" s="1"/>
      <c r="G160" s="1"/>
      <c r="L160" s="2"/>
      <c r="M160" s="2"/>
    </row>
    <row r="161" spans="1:13" ht="35.1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35.1" customHeight="1" x14ac:dyDescent="0.2">
      <c r="A162" s="1"/>
      <c r="B162" s="1"/>
      <c r="C162" s="13"/>
      <c r="D162" s="13"/>
      <c r="E162" s="13"/>
      <c r="F162" s="1"/>
      <c r="G162" s="1"/>
      <c r="L162" s="2"/>
      <c r="M162" s="2"/>
    </row>
    <row r="163" spans="1:13" ht="35.1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35.1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35.1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35.1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35.1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35.1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35.1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35.1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35.1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35.1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35.1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35.1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35.1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35.1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35.1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35.1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35.1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35.1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35.1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35.1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35.1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35.1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35.1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35.1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35.1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35.1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35.1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35.1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35.1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35.1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35.1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35.1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35.1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35.1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35.1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35.1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35.1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35.1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35.1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35.1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35.1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35.1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35.1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35.1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35.1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35.1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35.1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35.1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35.1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35.1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35.1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35.1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35.1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35.1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35.1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35.1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35.1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35.1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35.1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35.1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35.1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35.1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35.1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35.1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35.1" customHeight="1" x14ac:dyDescent="0.2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35.1" customHeight="1" x14ac:dyDescent="0.2">
      <c r="A228" s="1"/>
      <c r="B228" s="1"/>
      <c r="C228" s="1"/>
      <c r="D228" s="1"/>
      <c r="E228" s="1"/>
      <c r="F228" s="1"/>
      <c r="G228" s="1"/>
      <c r="L228" s="2"/>
      <c r="M228" s="2"/>
    </row>
    <row r="229" spans="1:13" ht="35.1" customHeight="1" x14ac:dyDescent="0.2">
      <c r="A229" s="1"/>
      <c r="B229" s="1"/>
      <c r="C229" s="1"/>
      <c r="D229" s="1"/>
      <c r="E229" s="1"/>
      <c r="F229" s="1"/>
      <c r="G229" s="1"/>
      <c r="L229" s="2"/>
      <c r="M229" s="2"/>
    </row>
    <row r="230" spans="1:13" ht="35.1" customHeight="1" x14ac:dyDescent="0.2">
      <c r="A230" s="1"/>
      <c r="B230" s="1"/>
      <c r="C230" s="1"/>
      <c r="D230" s="1"/>
      <c r="E230" s="1"/>
      <c r="F230" s="1"/>
      <c r="G230" s="1"/>
      <c r="L230" s="2"/>
      <c r="M230" s="2"/>
    </row>
    <row r="231" spans="1:13" ht="18" customHeight="1" x14ac:dyDescent="0.2">
      <c r="A231" s="1"/>
      <c r="B231" s="1"/>
      <c r="C231" s="1"/>
      <c r="D231" s="1"/>
      <c r="E231" s="1"/>
      <c r="F231" s="1"/>
      <c r="G231" s="1"/>
    </row>
    <row r="232" spans="1:13" ht="18" customHeight="1" x14ac:dyDescent="0.2">
      <c r="A232" s="1"/>
      <c r="B232" s="1"/>
      <c r="C232" s="1"/>
      <c r="D232" s="1"/>
      <c r="E232" s="1"/>
      <c r="F232" s="1"/>
      <c r="G232" s="1"/>
    </row>
    <row r="233" spans="1:13" ht="18" customHeight="1" x14ac:dyDescent="0.2">
      <c r="A233" s="1"/>
      <c r="B233" s="1"/>
      <c r="C233" s="1"/>
      <c r="D233" s="1"/>
      <c r="E233" s="1"/>
      <c r="F233" s="1"/>
      <c r="G233" s="1"/>
    </row>
    <row r="234" spans="1:13" ht="18" customHeight="1" x14ac:dyDescent="0.2">
      <c r="A234" s="1"/>
      <c r="B234" s="1"/>
      <c r="C234" s="1"/>
      <c r="D234" s="1"/>
      <c r="E234" s="1"/>
      <c r="F234" s="1"/>
      <c r="G234" s="1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86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22.855468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22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0" t="s">
        <v>48</v>
      </c>
    </row>
    <row r="2" spans="1:13" ht="24" customHeight="1" x14ac:dyDescent="0.2"/>
    <row r="3" spans="1:13" ht="23.25" customHeight="1" x14ac:dyDescent="0.25">
      <c r="A3" s="206" t="s">
        <v>38</v>
      </c>
      <c r="B3" s="206"/>
      <c r="C3" s="206"/>
      <c r="D3" s="206"/>
      <c r="E3" s="206"/>
      <c r="F3" s="206"/>
      <c r="G3" s="206"/>
      <c r="L3" s="2"/>
      <c r="M3" s="2"/>
    </row>
    <row r="4" spans="1:13" ht="23.25" customHeight="1" x14ac:dyDescent="0.2">
      <c r="A4" s="207" t="s">
        <v>44</v>
      </c>
      <c r="B4" s="207"/>
      <c r="C4" s="207"/>
      <c r="D4" s="207"/>
      <c r="E4" s="207"/>
      <c r="F4" s="207"/>
      <c r="G4" s="207"/>
      <c r="L4" s="2"/>
      <c r="M4" s="2"/>
    </row>
    <row r="5" spans="1:13" ht="18" customHeight="1" x14ac:dyDescent="0.2">
      <c r="A5" s="196" t="s">
        <v>55</v>
      </c>
      <c r="B5" s="208" t="s">
        <v>71</v>
      </c>
      <c r="C5" s="12" t="s">
        <v>633</v>
      </c>
      <c r="D5" s="12" t="s">
        <v>583</v>
      </c>
      <c r="E5" s="12" t="s">
        <v>633</v>
      </c>
      <c r="F5" s="204" t="s">
        <v>75</v>
      </c>
      <c r="G5" s="205" t="s">
        <v>54</v>
      </c>
      <c r="L5" s="2"/>
      <c r="M5" s="2"/>
    </row>
    <row r="6" spans="1:13" ht="18" customHeight="1" x14ac:dyDescent="0.2">
      <c r="A6" s="196"/>
      <c r="B6" s="208"/>
      <c r="C6" s="17">
        <v>2017</v>
      </c>
      <c r="D6" s="17">
        <v>2018</v>
      </c>
      <c r="E6" s="17">
        <v>2018</v>
      </c>
      <c r="F6" s="204"/>
      <c r="G6" s="205"/>
      <c r="L6" s="2"/>
      <c r="M6" s="2"/>
    </row>
    <row r="7" spans="1:13" ht="18" customHeight="1" x14ac:dyDescent="0.2">
      <c r="A7" s="196"/>
      <c r="B7" s="208"/>
      <c r="C7" s="201" t="s">
        <v>50</v>
      </c>
      <c r="D7" s="202"/>
      <c r="E7" s="203"/>
      <c r="F7" s="204"/>
      <c r="G7" s="205"/>
      <c r="L7" s="2"/>
      <c r="M7" s="2"/>
    </row>
    <row r="8" spans="1:13" ht="20.100000000000001" customHeight="1" x14ac:dyDescent="0.2">
      <c r="A8" s="87">
        <v>1</v>
      </c>
      <c r="B8" s="66" t="s">
        <v>68</v>
      </c>
      <c r="C8" s="154">
        <v>46455.322797000001</v>
      </c>
      <c r="D8" s="154">
        <v>50845.712898999998</v>
      </c>
      <c r="E8" s="154">
        <v>46635.993006999997</v>
      </c>
      <c r="F8" s="67" t="s">
        <v>72</v>
      </c>
      <c r="G8" s="63">
        <v>1</v>
      </c>
      <c r="L8" s="2"/>
      <c r="M8" s="2"/>
    </row>
    <row r="9" spans="1:13" ht="20.100000000000001" customHeight="1" x14ac:dyDescent="0.2">
      <c r="A9" s="88">
        <v>2</v>
      </c>
      <c r="B9" s="68" t="s">
        <v>69</v>
      </c>
      <c r="C9" s="155">
        <v>49327.249774999997</v>
      </c>
      <c r="D9" s="155">
        <v>52320.244117000002</v>
      </c>
      <c r="E9" s="155">
        <v>53128.896740999997</v>
      </c>
      <c r="F9" s="69" t="s">
        <v>73</v>
      </c>
      <c r="G9" s="64">
        <v>2</v>
      </c>
      <c r="L9" s="2"/>
      <c r="M9" s="2"/>
    </row>
    <row r="10" spans="1:13" ht="20.100000000000001" customHeight="1" thickBot="1" x14ac:dyDescent="0.25">
      <c r="A10" s="89">
        <v>3</v>
      </c>
      <c r="B10" s="85" t="s">
        <v>70</v>
      </c>
      <c r="C10" s="156">
        <v>28070.939967999999</v>
      </c>
      <c r="D10" s="156">
        <v>29768.244543000001</v>
      </c>
      <c r="E10" s="156">
        <v>28146.232705999999</v>
      </c>
      <c r="F10" s="86" t="s">
        <v>74</v>
      </c>
      <c r="G10" s="79">
        <v>3</v>
      </c>
      <c r="L10" s="2"/>
      <c r="M10" s="2"/>
    </row>
    <row r="11" spans="1:13" ht="19.5" customHeight="1" thickBot="1" x14ac:dyDescent="0.25">
      <c r="A11" s="90"/>
      <c r="B11" s="70" t="s">
        <v>49</v>
      </c>
      <c r="C11" s="157">
        <f>SUM(C8:C10)</f>
        <v>123853.51254</v>
      </c>
      <c r="D11" s="157">
        <f>SUM(D8:D10)</f>
        <v>132934.20155900001</v>
      </c>
      <c r="E11" s="157">
        <f>SUM(E8:E10)</f>
        <v>127911.12245399998</v>
      </c>
      <c r="F11" s="71" t="s">
        <v>1</v>
      </c>
      <c r="G11" s="80"/>
      <c r="L11" s="2"/>
      <c r="M11" s="2"/>
    </row>
    <row r="12" spans="1:13" ht="35.1" customHeight="1" x14ac:dyDescent="0.2">
      <c r="A12" s="1"/>
      <c r="B12" s="1"/>
      <c r="C12" s="173"/>
      <c r="D12" s="173"/>
      <c r="E12" s="173"/>
      <c r="F12" s="1"/>
      <c r="G12" s="1"/>
      <c r="L12" s="2"/>
      <c r="M12" s="2"/>
    </row>
    <row r="13" spans="1:13" ht="35.1" customHeight="1" x14ac:dyDescent="0.2">
      <c r="A13" s="1"/>
      <c r="B13" s="1"/>
      <c r="C13" s="172"/>
      <c r="D13" s="172"/>
      <c r="E13" s="172"/>
      <c r="F13" s="1"/>
      <c r="G13" s="1"/>
      <c r="L13" s="2"/>
      <c r="M13" s="2"/>
    </row>
    <row r="14" spans="1:13" ht="35.1" customHeight="1" x14ac:dyDescent="0.2">
      <c r="A14" s="1"/>
      <c r="B14" s="1"/>
      <c r="C14" s="172"/>
      <c r="D14" s="172"/>
      <c r="E14" s="172"/>
      <c r="F14" s="1"/>
      <c r="G14" s="1"/>
      <c r="L14" s="2"/>
      <c r="M14" s="2"/>
    </row>
    <row r="15" spans="1:13" ht="35.1" customHeight="1" x14ac:dyDescent="0.2">
      <c r="A15" s="1"/>
      <c r="B15" s="1"/>
      <c r="C15" s="172"/>
      <c r="D15" s="172"/>
      <c r="E15" s="172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86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22.855468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22.8554687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0" t="s">
        <v>48</v>
      </c>
    </row>
    <row r="2" spans="1:13" ht="21.75" customHeight="1" x14ac:dyDescent="0.2"/>
    <row r="3" spans="1:13" ht="23.25" customHeight="1" x14ac:dyDescent="0.25">
      <c r="A3" s="206" t="s">
        <v>39</v>
      </c>
      <c r="B3" s="206"/>
      <c r="C3" s="206"/>
      <c r="D3" s="206"/>
      <c r="E3" s="206"/>
      <c r="F3" s="206"/>
      <c r="G3" s="206"/>
      <c r="L3" s="2"/>
      <c r="M3" s="2"/>
    </row>
    <row r="4" spans="1:13" ht="23.25" customHeight="1" x14ac:dyDescent="0.2">
      <c r="A4" s="207" t="s">
        <v>45</v>
      </c>
      <c r="B4" s="207"/>
      <c r="C4" s="207"/>
      <c r="D4" s="207"/>
      <c r="E4" s="207"/>
      <c r="F4" s="207"/>
      <c r="G4" s="207"/>
      <c r="L4" s="2"/>
      <c r="M4" s="2"/>
    </row>
    <row r="5" spans="1:13" ht="18" customHeight="1" x14ac:dyDescent="0.2">
      <c r="A5" s="196" t="s">
        <v>55</v>
      </c>
      <c r="B5" s="208" t="s">
        <v>71</v>
      </c>
      <c r="C5" s="12" t="s">
        <v>633</v>
      </c>
      <c r="D5" s="12" t="s">
        <v>583</v>
      </c>
      <c r="E5" s="12" t="s">
        <v>633</v>
      </c>
      <c r="F5" s="204" t="s">
        <v>75</v>
      </c>
      <c r="G5" s="205" t="s">
        <v>54</v>
      </c>
      <c r="L5" s="2"/>
      <c r="M5" s="2"/>
    </row>
    <row r="6" spans="1:13" ht="18" customHeight="1" x14ac:dyDescent="0.2">
      <c r="A6" s="196"/>
      <c r="B6" s="208"/>
      <c r="C6" s="17">
        <v>2017</v>
      </c>
      <c r="D6" s="17">
        <v>2018</v>
      </c>
      <c r="E6" s="17">
        <v>2018</v>
      </c>
      <c r="F6" s="204"/>
      <c r="G6" s="205"/>
      <c r="L6" s="2"/>
      <c r="M6" s="2"/>
    </row>
    <row r="7" spans="1:13" ht="18" customHeight="1" x14ac:dyDescent="0.2">
      <c r="A7" s="196"/>
      <c r="B7" s="208"/>
      <c r="C7" s="201" t="s">
        <v>50</v>
      </c>
      <c r="D7" s="202"/>
      <c r="E7" s="203"/>
      <c r="F7" s="204"/>
      <c r="G7" s="205"/>
      <c r="L7" s="2"/>
      <c r="M7" s="2"/>
    </row>
    <row r="8" spans="1:13" ht="20.100000000000001" customHeight="1" x14ac:dyDescent="0.2">
      <c r="A8" s="81">
        <v>1</v>
      </c>
      <c r="B8" s="43" t="s">
        <v>76</v>
      </c>
      <c r="C8" s="154">
        <v>6391.0441540000002</v>
      </c>
      <c r="D8" s="154">
        <v>5619.9549299999999</v>
      </c>
      <c r="E8" s="154">
        <v>6714.0249139999996</v>
      </c>
      <c r="F8" s="44" t="s">
        <v>79</v>
      </c>
      <c r="G8" s="63">
        <v>1</v>
      </c>
      <c r="L8" s="2"/>
      <c r="M8" s="2"/>
    </row>
    <row r="9" spans="1:13" ht="20.100000000000001" customHeight="1" x14ac:dyDescent="0.2">
      <c r="A9" s="82">
        <v>2</v>
      </c>
      <c r="B9" s="45" t="s">
        <v>77</v>
      </c>
      <c r="C9" s="155">
        <v>30055.595166999999</v>
      </c>
      <c r="D9" s="155">
        <v>31414.362048999999</v>
      </c>
      <c r="E9" s="155">
        <v>31806.949076000001</v>
      </c>
      <c r="F9" s="46" t="s">
        <v>81</v>
      </c>
      <c r="G9" s="64">
        <v>2</v>
      </c>
      <c r="L9" s="2"/>
      <c r="M9" s="2"/>
    </row>
    <row r="10" spans="1:13" ht="20.100000000000001" customHeight="1" thickBot="1" x14ac:dyDescent="0.25">
      <c r="A10" s="83">
        <v>3</v>
      </c>
      <c r="B10" s="48" t="s">
        <v>78</v>
      </c>
      <c r="C10" s="156">
        <v>87406.873219000001</v>
      </c>
      <c r="D10" s="156">
        <v>95899.884579999998</v>
      </c>
      <c r="E10" s="156">
        <v>89390.148463999998</v>
      </c>
      <c r="F10" s="49" t="s">
        <v>80</v>
      </c>
      <c r="G10" s="79">
        <v>3</v>
      </c>
      <c r="L10" s="2"/>
      <c r="M10" s="2"/>
    </row>
    <row r="11" spans="1:13" ht="19.5" customHeight="1" thickBot="1" x14ac:dyDescent="0.25">
      <c r="A11" s="84"/>
      <c r="B11" s="51" t="s">
        <v>49</v>
      </c>
      <c r="C11" s="157">
        <f>SUM(C8:C10)</f>
        <v>123853.51254</v>
      </c>
      <c r="D11" s="157">
        <f>SUM(D8:D10)</f>
        <v>132934.20155900001</v>
      </c>
      <c r="E11" s="157">
        <f>SUM(E8:E10)</f>
        <v>127911.122454</v>
      </c>
      <c r="F11" s="52" t="s">
        <v>1</v>
      </c>
      <c r="G11" s="80"/>
      <c r="L11" s="2"/>
      <c r="M11" s="2"/>
    </row>
    <row r="12" spans="1:13" ht="35.1" customHeight="1" x14ac:dyDescent="0.2">
      <c r="A12" s="1"/>
      <c r="B12" s="1"/>
      <c r="C12" s="173"/>
      <c r="D12" s="173"/>
      <c r="E12" s="173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1"/>
  <sheetViews>
    <sheetView showGridLines="0" rightToLeft="1" workbookViewId="0"/>
  </sheetViews>
  <sheetFormatPr defaultColWidth="8.5703125" defaultRowHeight="18" customHeight="1" x14ac:dyDescent="0.2"/>
  <cols>
    <col min="1" max="1" width="6.71093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7109375" style="2" customWidth="1"/>
    <col min="8" max="8" width="0.42578125" style="2" customWidth="1"/>
    <col min="9" max="9" width="11.5703125" style="2" bestFit="1" customWidth="1"/>
    <col min="10" max="10" width="8.5703125" style="2"/>
    <col min="11" max="11" width="9.85546875" style="2" bestFit="1" customWidth="1"/>
    <col min="12" max="13" width="9.85546875" style="3" bestFit="1" customWidth="1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0" t="s">
        <v>48</v>
      </c>
    </row>
    <row r="2" spans="1:13" ht="24" customHeight="1" x14ac:dyDescent="0.2">
      <c r="C2" s="19"/>
      <c r="D2" s="19"/>
      <c r="E2" s="19"/>
    </row>
    <row r="3" spans="1:13" ht="23.25" customHeight="1" x14ac:dyDescent="0.25">
      <c r="A3" s="206" t="s">
        <v>93</v>
      </c>
      <c r="B3" s="206"/>
      <c r="C3" s="206"/>
      <c r="D3" s="206"/>
      <c r="E3" s="206"/>
      <c r="F3" s="206"/>
      <c r="G3" s="206"/>
      <c r="L3" s="2"/>
      <c r="M3" s="2"/>
    </row>
    <row r="4" spans="1:13" ht="23.25" customHeight="1" x14ac:dyDescent="0.2">
      <c r="A4" s="207" t="s">
        <v>92</v>
      </c>
      <c r="B4" s="207"/>
      <c r="C4" s="207"/>
      <c r="D4" s="207"/>
      <c r="E4" s="207"/>
      <c r="F4" s="207"/>
      <c r="G4" s="207"/>
      <c r="L4" s="2"/>
      <c r="M4" s="2"/>
    </row>
    <row r="5" spans="1:13" ht="18" customHeight="1" x14ac:dyDescent="0.2">
      <c r="A5" s="196" t="s">
        <v>96</v>
      </c>
      <c r="B5" s="211" t="s">
        <v>97</v>
      </c>
      <c r="C5" s="12" t="s">
        <v>633</v>
      </c>
      <c r="D5" s="12" t="s">
        <v>583</v>
      </c>
      <c r="E5" s="12" t="s">
        <v>633</v>
      </c>
      <c r="F5" s="209" t="s">
        <v>95</v>
      </c>
      <c r="G5" s="205" t="s">
        <v>94</v>
      </c>
      <c r="L5" s="2"/>
      <c r="M5" s="2"/>
    </row>
    <row r="6" spans="1:13" ht="18" customHeight="1" x14ac:dyDescent="0.2">
      <c r="A6" s="196"/>
      <c r="B6" s="211"/>
      <c r="C6" s="17">
        <v>2017</v>
      </c>
      <c r="D6" s="17">
        <v>2018</v>
      </c>
      <c r="E6" s="17">
        <v>2018</v>
      </c>
      <c r="F6" s="209"/>
      <c r="G6" s="205"/>
      <c r="L6" s="2"/>
      <c r="M6" s="2"/>
    </row>
    <row r="7" spans="1:13" ht="18" customHeight="1" x14ac:dyDescent="0.2">
      <c r="A7" s="196"/>
      <c r="B7" s="211"/>
      <c r="C7" s="201" t="s">
        <v>50</v>
      </c>
      <c r="D7" s="202"/>
      <c r="E7" s="203"/>
      <c r="F7" s="209"/>
      <c r="G7" s="205"/>
      <c r="L7" s="2"/>
      <c r="M7" s="2"/>
    </row>
    <row r="8" spans="1:13" ht="20.100000000000001" customHeight="1" x14ac:dyDescent="0.2">
      <c r="A8" s="97" t="s">
        <v>109</v>
      </c>
      <c r="B8" s="73" t="s">
        <v>0</v>
      </c>
      <c r="C8" s="158">
        <f t="shared" ref="C8:D8" si="0">SUBTOTAL(9,C9:C19)</f>
        <v>76974.285341999988</v>
      </c>
      <c r="D8" s="158">
        <f t="shared" si="0"/>
        <v>81653.200314000016</v>
      </c>
      <c r="E8" s="158">
        <f>SUBTOTAL(9,E9:E19)</f>
        <v>77627.322999000025</v>
      </c>
      <c r="F8" s="74" t="s">
        <v>1</v>
      </c>
      <c r="G8" s="94" t="s">
        <v>98</v>
      </c>
      <c r="I8" s="174"/>
      <c r="K8" s="139"/>
      <c r="L8" s="139"/>
      <c r="M8" s="139"/>
    </row>
    <row r="9" spans="1:13" ht="20.100000000000001" customHeight="1" x14ac:dyDescent="0.2">
      <c r="A9" s="98"/>
      <c r="B9" s="66" t="s">
        <v>112</v>
      </c>
      <c r="C9" s="154">
        <v>40193.390903</v>
      </c>
      <c r="D9" s="154">
        <v>35184.400895999999</v>
      </c>
      <c r="E9" s="154">
        <v>36032.671350999997</v>
      </c>
      <c r="F9" s="67" t="s">
        <v>602</v>
      </c>
      <c r="G9" s="95"/>
      <c r="I9" s="174"/>
      <c r="K9" s="175"/>
      <c r="L9" s="139"/>
      <c r="M9" s="139"/>
    </row>
    <row r="10" spans="1:13" ht="20.100000000000001" customHeight="1" x14ac:dyDescent="0.2">
      <c r="A10" s="99"/>
      <c r="B10" s="68" t="s">
        <v>606</v>
      </c>
      <c r="C10" s="155">
        <v>24078.041387000001</v>
      </c>
      <c r="D10" s="155">
        <v>27472.519606000002</v>
      </c>
      <c r="E10" s="155">
        <v>24556.559988000001</v>
      </c>
      <c r="F10" s="69" t="s">
        <v>137</v>
      </c>
      <c r="G10" s="96"/>
      <c r="I10" s="174"/>
      <c r="K10" s="175"/>
      <c r="L10" s="139"/>
      <c r="M10" s="139"/>
    </row>
    <row r="11" spans="1:13" ht="20.100000000000001" customHeight="1" x14ac:dyDescent="0.2">
      <c r="A11" s="98"/>
      <c r="B11" s="66" t="s">
        <v>116</v>
      </c>
      <c r="C11" s="154">
        <v>2023.3095949999999</v>
      </c>
      <c r="D11" s="154">
        <v>5300.1803479999999</v>
      </c>
      <c r="E11" s="154">
        <v>3814.532494</v>
      </c>
      <c r="F11" s="67" t="s">
        <v>257</v>
      </c>
      <c r="G11" s="95"/>
      <c r="I11" s="174"/>
      <c r="K11" s="175"/>
      <c r="L11" s="139"/>
      <c r="M11" s="139"/>
    </row>
    <row r="12" spans="1:13" ht="20.100000000000001" customHeight="1" x14ac:dyDescent="0.2">
      <c r="A12" s="99"/>
      <c r="B12" s="68" t="s">
        <v>113</v>
      </c>
      <c r="C12" s="155">
        <v>3200.9078060000002</v>
      </c>
      <c r="D12" s="155">
        <v>3716.930085</v>
      </c>
      <c r="E12" s="155">
        <v>3196.261747</v>
      </c>
      <c r="F12" s="69" t="s">
        <v>603</v>
      </c>
      <c r="G12" s="96"/>
      <c r="I12" s="174"/>
      <c r="K12" s="175"/>
      <c r="L12" s="139"/>
      <c r="M12" s="139"/>
    </row>
    <row r="13" spans="1:13" ht="20.100000000000001" customHeight="1" x14ac:dyDescent="0.2">
      <c r="A13" s="98"/>
      <c r="B13" s="66" t="s">
        <v>278</v>
      </c>
      <c r="C13" s="154">
        <v>1977.8123009999999</v>
      </c>
      <c r="D13" s="154">
        <v>2536.1610799999999</v>
      </c>
      <c r="E13" s="154">
        <v>3188.1132990000001</v>
      </c>
      <c r="F13" s="67" t="s">
        <v>279</v>
      </c>
      <c r="G13" s="95"/>
      <c r="I13" s="174"/>
      <c r="K13" s="175"/>
      <c r="L13" s="139"/>
      <c r="M13" s="139"/>
    </row>
    <row r="14" spans="1:13" ht="20.100000000000001" customHeight="1" x14ac:dyDescent="0.2">
      <c r="A14" s="99"/>
      <c r="B14" s="68" t="s">
        <v>114</v>
      </c>
      <c r="C14" s="155">
        <v>3530.0996110000001</v>
      </c>
      <c r="D14" s="155">
        <v>3185.0226910000001</v>
      </c>
      <c r="E14" s="155">
        <v>3169.4009380000002</v>
      </c>
      <c r="F14" s="69" t="s">
        <v>254</v>
      </c>
      <c r="G14" s="96"/>
      <c r="I14" s="174"/>
      <c r="K14" s="175"/>
      <c r="L14" s="139"/>
      <c r="M14" s="139"/>
    </row>
    <row r="15" spans="1:13" ht="20.100000000000001" customHeight="1" x14ac:dyDescent="0.2">
      <c r="A15" s="98"/>
      <c r="B15" s="66" t="s">
        <v>115</v>
      </c>
      <c r="C15" s="154">
        <v>843.20340099999999</v>
      </c>
      <c r="D15" s="154">
        <v>1845.5902430000001</v>
      </c>
      <c r="E15" s="154">
        <v>1657.824038</v>
      </c>
      <c r="F15" s="67" t="s">
        <v>584</v>
      </c>
      <c r="G15" s="95"/>
      <c r="I15" s="174"/>
      <c r="K15" s="175"/>
      <c r="L15" s="139"/>
      <c r="M15" s="139"/>
    </row>
    <row r="16" spans="1:13" ht="20.100000000000001" customHeight="1" x14ac:dyDescent="0.2">
      <c r="A16" s="99"/>
      <c r="B16" s="68" t="s">
        <v>118</v>
      </c>
      <c r="C16" s="155">
        <v>565.78981099999999</v>
      </c>
      <c r="D16" s="155">
        <v>1546.0099700000001</v>
      </c>
      <c r="E16" s="155">
        <v>1415.2188650000001</v>
      </c>
      <c r="F16" s="69" t="s">
        <v>255</v>
      </c>
      <c r="G16" s="96"/>
      <c r="I16" s="174"/>
      <c r="K16" s="175"/>
      <c r="L16" s="139"/>
      <c r="M16" s="139"/>
    </row>
    <row r="17" spans="1:13" ht="20.100000000000001" customHeight="1" x14ac:dyDescent="0.2">
      <c r="A17" s="98"/>
      <c r="B17" s="66" t="s">
        <v>117</v>
      </c>
      <c r="C17" s="154">
        <v>405.84943099999998</v>
      </c>
      <c r="D17" s="154">
        <v>649.94733699999995</v>
      </c>
      <c r="E17" s="154">
        <v>430.74758800000001</v>
      </c>
      <c r="F17" s="67" t="s">
        <v>256</v>
      </c>
      <c r="G17" s="95"/>
      <c r="I17" s="174"/>
      <c r="K17" s="175"/>
      <c r="L17" s="139"/>
      <c r="M17" s="139"/>
    </row>
    <row r="18" spans="1:13" ht="20.100000000000001" customHeight="1" x14ac:dyDescent="0.2">
      <c r="A18" s="99"/>
      <c r="B18" s="68" t="s">
        <v>119</v>
      </c>
      <c r="C18" s="155">
        <v>155.88109600000001</v>
      </c>
      <c r="D18" s="155">
        <v>216.31533099999999</v>
      </c>
      <c r="E18" s="155">
        <v>165.96719100000001</v>
      </c>
      <c r="F18" s="69" t="s">
        <v>258</v>
      </c>
      <c r="G18" s="96"/>
      <c r="I18" s="174"/>
      <c r="K18" s="175"/>
      <c r="L18" s="139"/>
      <c r="M18" s="139"/>
    </row>
    <row r="19" spans="1:13" ht="20.100000000000001" customHeight="1" x14ac:dyDescent="0.2">
      <c r="A19" s="98"/>
      <c r="B19" s="66" t="s">
        <v>660</v>
      </c>
      <c r="C19" s="154">
        <v>0</v>
      </c>
      <c r="D19" s="154">
        <v>0.122727</v>
      </c>
      <c r="E19" s="154">
        <v>2.5499999999999998E-2</v>
      </c>
      <c r="F19" s="67" t="s">
        <v>661</v>
      </c>
      <c r="G19" s="95"/>
      <c r="I19" s="174"/>
      <c r="K19" s="175"/>
      <c r="L19" s="139"/>
      <c r="M19" s="139"/>
    </row>
    <row r="20" spans="1:13" ht="20.100000000000001" customHeight="1" x14ac:dyDescent="0.2">
      <c r="A20" s="97" t="s">
        <v>110</v>
      </c>
      <c r="B20" s="73" t="s">
        <v>0</v>
      </c>
      <c r="C20" s="158">
        <f>SUBTOTAL(9,C21:C29)</f>
        <v>19643.932538999998</v>
      </c>
      <c r="D20" s="158">
        <f>SUBTOTAL(9,D21:D29)</f>
        <v>20011.101262</v>
      </c>
      <c r="E20" s="158">
        <f>SUBTOTAL(9,E21:E29)</f>
        <v>18448.423440999999</v>
      </c>
      <c r="F20" s="74" t="s">
        <v>1</v>
      </c>
      <c r="G20" s="94" t="s">
        <v>99</v>
      </c>
      <c r="K20" s="139"/>
      <c r="L20" s="139"/>
      <c r="M20" s="139"/>
    </row>
    <row r="21" spans="1:13" ht="20.100000000000001" customHeight="1" x14ac:dyDescent="0.2">
      <c r="A21" s="98"/>
      <c r="B21" s="66" t="s">
        <v>120</v>
      </c>
      <c r="C21" s="154">
        <v>8119.0988939999997</v>
      </c>
      <c r="D21" s="154">
        <v>9592.7718390000009</v>
      </c>
      <c r="E21" s="154">
        <v>8603.2881839999991</v>
      </c>
      <c r="F21" s="67" t="s">
        <v>585</v>
      </c>
      <c r="G21" s="95"/>
      <c r="I21" s="11"/>
      <c r="K21" s="139"/>
      <c r="L21" s="139"/>
      <c r="M21" s="139"/>
    </row>
    <row r="22" spans="1:13" ht="20.100000000000001" customHeight="1" x14ac:dyDescent="0.2">
      <c r="A22" s="99"/>
      <c r="B22" s="68" t="s">
        <v>121</v>
      </c>
      <c r="C22" s="155">
        <v>6875.0212609999999</v>
      </c>
      <c r="D22" s="155">
        <v>5877.6306990000003</v>
      </c>
      <c r="E22" s="155">
        <v>5921.5667810000004</v>
      </c>
      <c r="F22" s="69" t="s">
        <v>586</v>
      </c>
      <c r="G22" s="96"/>
      <c r="I22" s="11"/>
      <c r="K22" s="139"/>
      <c r="L22" s="139"/>
      <c r="M22" s="139"/>
    </row>
    <row r="23" spans="1:13" ht="20.100000000000001" customHeight="1" x14ac:dyDescent="0.2">
      <c r="A23" s="98"/>
      <c r="B23" s="66" t="s">
        <v>122</v>
      </c>
      <c r="C23" s="154">
        <v>3093.46126</v>
      </c>
      <c r="D23" s="154">
        <v>3154.9898210000001</v>
      </c>
      <c r="E23" s="154">
        <v>2514.6283210000001</v>
      </c>
      <c r="F23" s="67" t="s">
        <v>101</v>
      </c>
      <c r="G23" s="95"/>
      <c r="I23" s="11"/>
      <c r="K23" s="139"/>
      <c r="L23" s="139"/>
      <c r="M23" s="139"/>
    </row>
    <row r="24" spans="1:13" ht="20.100000000000001" customHeight="1" x14ac:dyDescent="0.2">
      <c r="A24" s="99"/>
      <c r="B24" s="68" t="s">
        <v>123</v>
      </c>
      <c r="C24" s="155">
        <v>775.81524899999999</v>
      </c>
      <c r="D24" s="155">
        <v>690.68187799999998</v>
      </c>
      <c r="E24" s="155">
        <v>725.48604</v>
      </c>
      <c r="F24" s="69" t="s">
        <v>102</v>
      </c>
      <c r="G24" s="96"/>
      <c r="I24" s="11"/>
      <c r="K24" s="139"/>
      <c r="L24" s="139"/>
      <c r="M24" s="139"/>
    </row>
    <row r="25" spans="1:13" ht="20.100000000000001" customHeight="1" x14ac:dyDescent="0.2">
      <c r="A25" s="98"/>
      <c r="B25" s="66" t="s">
        <v>124</v>
      </c>
      <c r="C25" s="154">
        <v>436.91060399999998</v>
      </c>
      <c r="D25" s="154">
        <v>366.34395699999999</v>
      </c>
      <c r="E25" s="154">
        <v>338.40806300000003</v>
      </c>
      <c r="F25" s="67" t="s">
        <v>103</v>
      </c>
      <c r="G25" s="95"/>
      <c r="I25" s="11"/>
      <c r="K25" s="139"/>
      <c r="L25" s="139"/>
      <c r="M25" s="139"/>
    </row>
    <row r="26" spans="1:13" ht="20.100000000000001" customHeight="1" x14ac:dyDescent="0.2">
      <c r="A26" s="99"/>
      <c r="B26" s="68" t="s">
        <v>127</v>
      </c>
      <c r="C26" s="155">
        <v>105.778391</v>
      </c>
      <c r="D26" s="155">
        <v>163.35147599999999</v>
      </c>
      <c r="E26" s="155">
        <v>171.40843599999999</v>
      </c>
      <c r="F26" s="69" t="s">
        <v>106</v>
      </c>
      <c r="G26" s="96"/>
      <c r="I26" s="11"/>
      <c r="K26" s="139"/>
      <c r="L26" s="139"/>
      <c r="M26" s="139"/>
    </row>
    <row r="27" spans="1:13" ht="20.100000000000001" customHeight="1" x14ac:dyDescent="0.2">
      <c r="A27" s="98"/>
      <c r="B27" s="66" t="s">
        <v>126</v>
      </c>
      <c r="C27" s="154">
        <v>177.27277799999999</v>
      </c>
      <c r="D27" s="154">
        <v>134.54077699999999</v>
      </c>
      <c r="E27" s="154">
        <v>155.62719100000001</v>
      </c>
      <c r="F27" s="67" t="s">
        <v>105</v>
      </c>
      <c r="G27" s="95"/>
      <c r="I27" s="11"/>
      <c r="K27" s="139"/>
      <c r="L27" s="139"/>
      <c r="M27" s="139"/>
    </row>
    <row r="28" spans="1:13" ht="20.100000000000001" customHeight="1" x14ac:dyDescent="0.2">
      <c r="A28" s="99"/>
      <c r="B28" s="68" t="s">
        <v>128</v>
      </c>
      <c r="C28" s="155">
        <v>55.081733</v>
      </c>
      <c r="D28" s="155">
        <v>30.790814999999998</v>
      </c>
      <c r="E28" s="155">
        <v>17.987925000000001</v>
      </c>
      <c r="F28" s="69" t="s">
        <v>107</v>
      </c>
      <c r="G28" s="96"/>
      <c r="I28" s="11"/>
      <c r="K28" s="139"/>
      <c r="L28" s="139"/>
      <c r="M28" s="139"/>
    </row>
    <row r="29" spans="1:13" ht="20.100000000000001" customHeight="1" x14ac:dyDescent="0.2">
      <c r="A29" s="98"/>
      <c r="B29" s="66" t="s">
        <v>125</v>
      </c>
      <c r="C29" s="154">
        <v>5.4923690000000001</v>
      </c>
      <c r="D29" s="154">
        <v>0</v>
      </c>
      <c r="E29" s="154">
        <v>2.2499999999999999E-2</v>
      </c>
      <c r="F29" s="67" t="s">
        <v>104</v>
      </c>
      <c r="G29" s="95"/>
      <c r="I29" s="11"/>
      <c r="K29" s="139"/>
      <c r="L29" s="139"/>
      <c r="M29" s="139"/>
    </row>
    <row r="30" spans="1:13" ht="20.100000000000001" customHeight="1" x14ac:dyDescent="0.2">
      <c r="A30" s="97" t="s">
        <v>111</v>
      </c>
      <c r="B30" s="73" t="s">
        <v>0</v>
      </c>
      <c r="C30" s="158">
        <f>SUBTOTAL(9,C31:C45)</f>
        <v>27235.294658999999</v>
      </c>
      <c r="D30" s="158">
        <f>SUBTOTAL(9,D31:D45)</f>
        <v>31269.899982999999</v>
      </c>
      <c r="E30" s="158">
        <f>SUBTOTAL(9,E31:E45)</f>
        <v>31835.376013999994</v>
      </c>
      <c r="F30" s="74" t="s">
        <v>1</v>
      </c>
      <c r="G30" s="94" t="s">
        <v>100</v>
      </c>
      <c r="K30" s="139"/>
      <c r="L30" s="139"/>
      <c r="M30" s="139"/>
    </row>
    <row r="31" spans="1:13" ht="20.100000000000001" customHeight="1" x14ac:dyDescent="0.2">
      <c r="A31" s="98"/>
      <c r="B31" s="66" t="s">
        <v>609</v>
      </c>
      <c r="C31" s="154">
        <v>12604.035089999999</v>
      </c>
      <c r="D31" s="154">
        <v>15159.329276</v>
      </c>
      <c r="E31" s="154">
        <v>15388.830442</v>
      </c>
      <c r="F31" s="67" t="s">
        <v>604</v>
      </c>
      <c r="G31" s="95"/>
      <c r="I31" s="11"/>
      <c r="J31" s="11"/>
      <c r="K31" s="176"/>
      <c r="L31" s="139"/>
      <c r="M31" s="139"/>
    </row>
    <row r="32" spans="1:13" ht="20.100000000000001" customHeight="1" x14ac:dyDescent="0.2">
      <c r="A32" s="99"/>
      <c r="B32" s="68" t="s">
        <v>607</v>
      </c>
      <c r="C32" s="155">
        <v>9235.5278419999995</v>
      </c>
      <c r="D32" s="155">
        <v>9741.6876310000007</v>
      </c>
      <c r="E32" s="155">
        <v>9992.1435509999992</v>
      </c>
      <c r="F32" s="69" t="s">
        <v>605</v>
      </c>
      <c r="G32" s="96"/>
      <c r="I32" s="11"/>
      <c r="J32" s="11"/>
      <c r="K32" s="176"/>
      <c r="L32" s="139"/>
      <c r="M32" s="139"/>
    </row>
    <row r="33" spans="1:13" ht="20.100000000000001" customHeight="1" x14ac:dyDescent="0.2">
      <c r="A33" s="98"/>
      <c r="B33" s="66" t="s">
        <v>608</v>
      </c>
      <c r="C33" s="154">
        <v>5187.0333659999997</v>
      </c>
      <c r="D33" s="154">
        <v>6151.2864550000004</v>
      </c>
      <c r="E33" s="154">
        <v>6240.3577059999998</v>
      </c>
      <c r="F33" s="67" t="s">
        <v>108</v>
      </c>
      <c r="G33" s="95"/>
      <c r="I33" s="11"/>
      <c r="J33" s="11"/>
      <c r="K33" s="176"/>
      <c r="L33" s="139"/>
      <c r="M33" s="139"/>
    </row>
    <row r="34" spans="1:13" ht="20.100000000000001" customHeight="1" x14ac:dyDescent="0.2">
      <c r="A34" s="99"/>
      <c r="B34" s="68" t="s">
        <v>573</v>
      </c>
      <c r="C34" s="155">
        <v>102.455229</v>
      </c>
      <c r="D34" s="155">
        <v>141.62610599999999</v>
      </c>
      <c r="E34" s="155">
        <v>123.065726</v>
      </c>
      <c r="F34" s="69" t="s">
        <v>587</v>
      </c>
      <c r="G34" s="96"/>
      <c r="I34" s="11"/>
      <c r="J34" s="11"/>
      <c r="K34" s="176"/>
      <c r="L34" s="139"/>
      <c r="M34" s="139"/>
    </row>
    <row r="35" spans="1:13" ht="20.100000000000001" customHeight="1" x14ac:dyDescent="0.2">
      <c r="A35" s="98"/>
      <c r="B35" s="66" t="s">
        <v>572</v>
      </c>
      <c r="C35" s="154">
        <v>13.531186999999999</v>
      </c>
      <c r="D35" s="154">
        <v>10.542555999999999</v>
      </c>
      <c r="E35" s="154">
        <v>30.193258</v>
      </c>
      <c r="F35" s="67" t="s">
        <v>591</v>
      </c>
      <c r="G35" s="95"/>
      <c r="I35" s="11"/>
      <c r="J35" s="11"/>
      <c r="K35" s="176"/>
      <c r="L35" s="139"/>
      <c r="M35" s="139"/>
    </row>
    <row r="36" spans="1:13" ht="20.100000000000001" customHeight="1" x14ac:dyDescent="0.2">
      <c r="A36" s="99"/>
      <c r="B36" s="68" t="s">
        <v>129</v>
      </c>
      <c r="C36" s="155">
        <v>27.952062000000002</v>
      </c>
      <c r="D36" s="155">
        <v>13.457306000000001</v>
      </c>
      <c r="E36" s="155">
        <v>14.975655</v>
      </c>
      <c r="F36" s="69" t="s">
        <v>590</v>
      </c>
      <c r="G36" s="96"/>
      <c r="I36" s="11"/>
      <c r="J36" s="11"/>
      <c r="K36" s="176"/>
      <c r="L36" s="139"/>
      <c r="M36" s="139"/>
    </row>
    <row r="37" spans="1:13" ht="20.100000000000001" customHeight="1" x14ac:dyDescent="0.2">
      <c r="A37" s="98"/>
      <c r="B37" s="66" t="s">
        <v>130</v>
      </c>
      <c r="C37" s="154">
        <v>10.815994</v>
      </c>
      <c r="D37" s="154">
        <v>16.280033</v>
      </c>
      <c r="E37" s="154">
        <v>13.188763</v>
      </c>
      <c r="F37" s="67" t="s">
        <v>588</v>
      </c>
      <c r="G37" s="95"/>
      <c r="I37" s="11"/>
      <c r="J37" s="11"/>
      <c r="K37" s="176"/>
      <c r="L37" s="139"/>
      <c r="M37" s="139"/>
    </row>
    <row r="38" spans="1:13" ht="20.100000000000001" customHeight="1" x14ac:dyDescent="0.2">
      <c r="A38" s="99"/>
      <c r="B38" s="68" t="s">
        <v>132</v>
      </c>
      <c r="C38" s="155">
        <v>2.2179280000000001</v>
      </c>
      <c r="D38" s="155">
        <v>7.1388860000000003</v>
      </c>
      <c r="E38" s="155">
        <v>10.696662999999999</v>
      </c>
      <c r="F38" s="69" t="s">
        <v>662</v>
      </c>
      <c r="G38" s="96"/>
      <c r="I38" s="11"/>
      <c r="J38" s="11"/>
      <c r="K38" s="176"/>
      <c r="L38" s="139"/>
      <c r="M38" s="139"/>
    </row>
    <row r="39" spans="1:13" ht="20.100000000000001" customHeight="1" x14ac:dyDescent="0.2">
      <c r="A39" s="98"/>
      <c r="B39" s="66" t="s">
        <v>131</v>
      </c>
      <c r="C39" s="154">
        <v>6.8843990000000002</v>
      </c>
      <c r="D39" s="154">
        <v>12.863991</v>
      </c>
      <c r="E39" s="154">
        <v>10.351898</v>
      </c>
      <c r="F39" s="67" t="s">
        <v>594</v>
      </c>
      <c r="G39" s="95"/>
      <c r="I39" s="11"/>
      <c r="J39" s="11"/>
      <c r="K39" s="176"/>
      <c r="L39" s="139"/>
      <c r="M39" s="139"/>
    </row>
    <row r="40" spans="1:13" ht="20.100000000000001" customHeight="1" x14ac:dyDescent="0.2">
      <c r="A40" s="99"/>
      <c r="B40" s="68" t="s">
        <v>133</v>
      </c>
      <c r="C40" s="155">
        <v>5.2263260000000002</v>
      </c>
      <c r="D40" s="155">
        <v>10.195164</v>
      </c>
      <c r="E40" s="155">
        <v>7.935778</v>
      </c>
      <c r="F40" s="69" t="s">
        <v>595</v>
      </c>
      <c r="G40" s="96"/>
      <c r="I40" s="11"/>
      <c r="J40" s="11"/>
      <c r="K40" s="176"/>
      <c r="L40" s="139"/>
      <c r="M40" s="139"/>
    </row>
    <row r="41" spans="1:13" ht="20.100000000000001" customHeight="1" x14ac:dyDescent="0.2">
      <c r="A41" s="98"/>
      <c r="B41" s="66" t="s">
        <v>574</v>
      </c>
      <c r="C41" s="154">
        <v>38.946972000000002</v>
      </c>
      <c r="D41" s="154">
        <v>4.4867330000000001</v>
      </c>
      <c r="E41" s="154">
        <v>2.771747</v>
      </c>
      <c r="F41" s="67" t="s">
        <v>589</v>
      </c>
      <c r="G41" s="95"/>
      <c r="I41" s="11"/>
      <c r="J41" s="11"/>
      <c r="K41" s="176"/>
      <c r="L41" s="139"/>
      <c r="M41" s="139"/>
    </row>
    <row r="42" spans="1:13" ht="20.100000000000001" customHeight="1" x14ac:dyDescent="0.2">
      <c r="A42" s="99"/>
      <c r="B42" s="68" t="s">
        <v>135</v>
      </c>
      <c r="C42" s="155">
        <v>0.11869</v>
      </c>
      <c r="D42" s="155">
        <v>0.51941400000000004</v>
      </c>
      <c r="E42" s="155">
        <v>0.35738399999999998</v>
      </c>
      <c r="F42" s="69" t="s">
        <v>663</v>
      </c>
      <c r="G42" s="96"/>
      <c r="I42" s="11"/>
      <c r="J42" s="11"/>
      <c r="K42" s="176"/>
      <c r="L42" s="139"/>
      <c r="M42" s="139"/>
    </row>
    <row r="43" spans="1:13" ht="20.100000000000001" customHeight="1" x14ac:dyDescent="0.2">
      <c r="A43" s="98"/>
      <c r="B43" s="66" t="s">
        <v>134</v>
      </c>
      <c r="C43" s="154">
        <v>0.17035700000000001</v>
      </c>
      <c r="D43" s="154">
        <v>0.243143</v>
      </c>
      <c r="E43" s="154">
        <v>0.28399400000000002</v>
      </c>
      <c r="F43" s="67" t="s">
        <v>597</v>
      </c>
      <c r="G43" s="95"/>
      <c r="I43" s="11"/>
      <c r="J43" s="11"/>
      <c r="K43" s="176"/>
      <c r="L43" s="139"/>
      <c r="M43" s="139"/>
    </row>
    <row r="44" spans="1:13" ht="20.100000000000001" customHeight="1" x14ac:dyDescent="0.2">
      <c r="A44" s="99"/>
      <c r="B44" s="68" t="s">
        <v>136</v>
      </c>
      <c r="C44" s="155">
        <v>0.37779800000000002</v>
      </c>
      <c r="D44" s="155">
        <v>0.24328900000000001</v>
      </c>
      <c r="E44" s="155">
        <v>0.21893799999999999</v>
      </c>
      <c r="F44" s="69" t="s">
        <v>596</v>
      </c>
      <c r="G44" s="96"/>
      <c r="I44" s="11"/>
      <c r="J44" s="11"/>
      <c r="K44" s="176"/>
      <c r="L44" s="139"/>
      <c r="M44" s="139"/>
    </row>
    <row r="45" spans="1:13" ht="20.100000000000001" customHeight="1" thickBot="1" x14ac:dyDescent="0.25">
      <c r="A45" s="98"/>
      <c r="B45" s="66" t="s">
        <v>414</v>
      </c>
      <c r="C45" s="154">
        <v>1.4189999999999999E-3</v>
      </c>
      <c r="D45" s="154">
        <v>0</v>
      </c>
      <c r="E45" s="154">
        <v>4.5110000000000003E-3</v>
      </c>
      <c r="F45" s="67" t="s">
        <v>598</v>
      </c>
      <c r="G45" s="95"/>
      <c r="I45" s="11"/>
      <c r="J45" s="11"/>
      <c r="K45" s="176"/>
      <c r="L45" s="139"/>
      <c r="M45" s="139"/>
    </row>
    <row r="46" spans="1:13" ht="19.5" customHeight="1" thickBot="1" x14ac:dyDescent="0.25">
      <c r="A46" s="100"/>
      <c r="B46" s="70" t="s">
        <v>49</v>
      </c>
      <c r="C46" s="157">
        <f>SUBTOTAL(9,C8:C45)</f>
        <v>123853.51254</v>
      </c>
      <c r="D46" s="157">
        <f>SUBTOTAL(9,D8:D45)</f>
        <v>132934.20155900001</v>
      </c>
      <c r="E46" s="157">
        <f>SUBTOTAL(9,E8:E45)</f>
        <v>127911.12245400004</v>
      </c>
      <c r="F46" s="71" t="s">
        <v>1</v>
      </c>
      <c r="G46" s="80"/>
      <c r="K46" s="177"/>
      <c r="L46" s="177"/>
      <c r="M46" s="177"/>
    </row>
    <row r="47" spans="1:13" ht="35.1" customHeight="1" x14ac:dyDescent="0.2">
      <c r="A47" s="1"/>
      <c r="B47" s="1"/>
      <c r="C47" s="173"/>
      <c r="D47" s="173"/>
      <c r="E47" s="173"/>
      <c r="F47" s="1"/>
      <c r="G47" s="1"/>
      <c r="K47" s="177"/>
      <c r="L47" s="177"/>
      <c r="M47" s="177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2"/>
      <c r="M120" s="2"/>
    </row>
    <row r="121" spans="1:13" ht="35.1" customHeight="1" x14ac:dyDescent="0.2">
      <c r="A121" s="1"/>
      <c r="B121" s="1"/>
      <c r="C121" s="1"/>
      <c r="D121" s="1"/>
      <c r="E121" s="1"/>
      <c r="F121" s="1"/>
      <c r="G121" s="1"/>
      <c r="L121" s="2"/>
      <c r="M121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M79"/>
  <sheetViews>
    <sheetView showGridLines="0" rightToLeft="1" workbookViewId="0"/>
  </sheetViews>
  <sheetFormatPr defaultColWidth="8.5703125" defaultRowHeight="18" customHeight="1" x14ac:dyDescent="0.2"/>
  <cols>
    <col min="1" max="1" width="7.7109375" style="2" customWidth="1"/>
    <col min="2" max="3" width="10.7109375" style="2" customWidth="1"/>
    <col min="4" max="7" width="12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0" t="s">
        <v>48</v>
      </c>
    </row>
    <row r="2" spans="1:13" ht="19.5" customHeight="1" x14ac:dyDescent="0.2"/>
    <row r="3" spans="1:13" ht="23.25" customHeight="1" x14ac:dyDescent="0.25">
      <c r="A3" s="206" t="s">
        <v>580</v>
      </c>
      <c r="B3" s="206"/>
      <c r="C3" s="206"/>
      <c r="D3" s="206"/>
      <c r="E3" s="206"/>
      <c r="F3" s="206"/>
      <c r="G3" s="206"/>
      <c r="L3" s="2"/>
      <c r="M3" s="2"/>
    </row>
    <row r="4" spans="1:13" ht="23.25" customHeight="1" x14ac:dyDescent="0.2">
      <c r="A4" s="207" t="s">
        <v>483</v>
      </c>
      <c r="B4" s="207"/>
      <c r="C4" s="207"/>
      <c r="D4" s="207"/>
      <c r="E4" s="207"/>
      <c r="F4" s="207"/>
      <c r="G4" s="207"/>
      <c r="L4" s="2"/>
      <c r="M4" s="2"/>
    </row>
    <row r="5" spans="1:13" ht="36" customHeight="1" x14ac:dyDescent="0.2">
      <c r="A5" s="196" t="s">
        <v>15</v>
      </c>
      <c r="B5" s="41"/>
      <c r="C5" s="42"/>
      <c r="D5" s="162" t="s">
        <v>548</v>
      </c>
      <c r="E5" s="59" t="s">
        <v>90</v>
      </c>
      <c r="F5" s="59" t="s">
        <v>579</v>
      </c>
      <c r="G5" s="58" t="s">
        <v>482</v>
      </c>
      <c r="L5" s="2"/>
      <c r="M5" s="2"/>
    </row>
    <row r="6" spans="1:13" ht="18" customHeight="1" x14ac:dyDescent="0.2">
      <c r="A6" s="196"/>
      <c r="B6" s="197" t="s">
        <v>558</v>
      </c>
      <c r="C6" s="196" t="s">
        <v>557</v>
      </c>
      <c r="D6" s="217" t="s">
        <v>547</v>
      </c>
      <c r="E6" s="204" t="s">
        <v>485</v>
      </c>
      <c r="F6" s="215" t="s">
        <v>486</v>
      </c>
      <c r="G6" s="197" t="s">
        <v>487</v>
      </c>
      <c r="L6" s="2"/>
      <c r="M6" s="2"/>
    </row>
    <row r="7" spans="1:13" ht="18" customHeight="1" x14ac:dyDescent="0.2">
      <c r="A7" s="54" t="s">
        <v>17</v>
      </c>
      <c r="B7" s="197"/>
      <c r="C7" s="196"/>
      <c r="D7" s="218"/>
      <c r="E7" s="216"/>
      <c r="F7" s="195"/>
      <c r="G7" s="214"/>
      <c r="L7" s="2"/>
      <c r="M7" s="2"/>
    </row>
    <row r="8" spans="1:13" ht="19.5" customHeight="1" x14ac:dyDescent="0.2">
      <c r="A8" s="33">
        <v>2017</v>
      </c>
      <c r="B8" s="33" t="s">
        <v>577</v>
      </c>
      <c r="C8" s="33" t="s">
        <v>561</v>
      </c>
      <c r="D8" s="163">
        <v>196288.47939899997</v>
      </c>
      <c r="E8" s="163">
        <v>123853.51254</v>
      </c>
      <c r="F8" s="163">
        <v>320141.99193899997</v>
      </c>
      <c r="G8" s="164">
        <v>72434.966858999978</v>
      </c>
      <c r="I8" s="16"/>
      <c r="L8" s="2"/>
      <c r="M8" s="2"/>
    </row>
    <row r="9" spans="1:13" ht="19.5" customHeight="1" x14ac:dyDescent="0.2">
      <c r="A9" s="36"/>
      <c r="B9" s="36" t="s">
        <v>578</v>
      </c>
      <c r="C9" s="36" t="s">
        <v>562</v>
      </c>
      <c r="D9" s="165">
        <v>238490.75603199995</v>
      </c>
      <c r="E9" s="165">
        <v>128162.324519</v>
      </c>
      <c r="F9" s="165">
        <v>366653.08055099996</v>
      </c>
      <c r="G9" s="166">
        <v>110328.43151299994</v>
      </c>
      <c r="I9" s="16"/>
      <c r="L9" s="2"/>
      <c r="M9" s="2"/>
    </row>
    <row r="10" spans="1:13" ht="19.5" customHeight="1" x14ac:dyDescent="0.2">
      <c r="A10" s="33">
        <v>2018</v>
      </c>
      <c r="B10" s="33" t="s">
        <v>575</v>
      </c>
      <c r="C10" s="33" t="s">
        <v>559</v>
      </c>
      <c r="D10" s="163">
        <v>243712.90348099999</v>
      </c>
      <c r="E10" s="163">
        <v>123413.967143</v>
      </c>
      <c r="F10" s="163">
        <v>367126.87062399997</v>
      </c>
      <c r="G10" s="164">
        <v>120298.93633799998</v>
      </c>
      <c r="I10" s="16"/>
      <c r="L10" s="2"/>
      <c r="M10" s="2"/>
    </row>
    <row r="11" spans="1:13" ht="19.5" customHeight="1" x14ac:dyDescent="0.2">
      <c r="A11" s="36"/>
      <c r="B11" s="36" t="s">
        <v>576</v>
      </c>
      <c r="C11" s="36" t="s">
        <v>560</v>
      </c>
      <c r="D11" s="165">
        <v>282603.27894499997</v>
      </c>
      <c r="E11" s="165">
        <v>132934.20155900001</v>
      </c>
      <c r="F11" s="165">
        <v>415537.48050399998</v>
      </c>
      <c r="G11" s="166">
        <v>149669.07738599996</v>
      </c>
      <c r="I11" s="16"/>
      <c r="L11" s="2"/>
      <c r="M11" s="2"/>
    </row>
    <row r="12" spans="1:13" ht="19.5" customHeight="1" thickBot="1" x14ac:dyDescent="0.25">
      <c r="A12" s="39"/>
      <c r="B12" s="39" t="s">
        <v>577</v>
      </c>
      <c r="C12" s="39" t="s">
        <v>561</v>
      </c>
      <c r="D12" s="167">
        <v>290552.62144200003</v>
      </c>
      <c r="E12" s="167">
        <v>127911.122454</v>
      </c>
      <c r="F12" s="167">
        <v>418463.74389600003</v>
      </c>
      <c r="G12" s="168">
        <v>162641.49898800004</v>
      </c>
      <c r="I12" s="16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12">
    <cfRule type="cellIs" dxfId="3" priority="5" operator="lessThan">
      <formula>0</formula>
    </cfRule>
  </conditionalFormatting>
  <conditionalFormatting sqref="G8:G12">
    <cfRule type="cellIs" dxfId="2" priority="1" operator="lessThan">
      <formula>0</formula>
    </cfRule>
    <cfRule type="cellIs" dxfId="1" priority="2" operator="greaterThan">
      <formula>0</formula>
    </cfRule>
  </conditionalFormatting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H12"/>
  <sheetViews>
    <sheetView showGridLines="0" rightToLeft="1" workbookViewId="0"/>
  </sheetViews>
  <sheetFormatPr defaultColWidth="8.5703125" defaultRowHeight="18" customHeight="1" x14ac:dyDescent="0.2"/>
  <cols>
    <col min="1" max="1" width="6.42578125" style="2" bestFit="1" customWidth="1"/>
    <col min="2" max="2" width="11.85546875" style="2" customWidth="1"/>
    <col min="3" max="3" width="11.85546875" style="2" bestFit="1" customWidth="1"/>
    <col min="4" max="6" width="19.28515625" style="2" customWidth="1"/>
    <col min="7" max="7" width="0.85546875" style="2" customWidth="1"/>
    <col min="8" max="8" width="17.7109375" style="2" customWidth="1"/>
    <col min="9" max="260" width="8.5703125" style="2"/>
    <col min="261" max="263" width="25.5703125" style="2" customWidth="1"/>
    <col min="264" max="516" width="8.5703125" style="2"/>
    <col min="517" max="519" width="25.5703125" style="2" customWidth="1"/>
    <col min="520" max="772" width="8.5703125" style="2"/>
    <col min="773" max="775" width="25.5703125" style="2" customWidth="1"/>
    <col min="776" max="1028" width="8.5703125" style="2"/>
    <col min="1029" max="1031" width="25.5703125" style="2" customWidth="1"/>
    <col min="1032" max="1284" width="8.5703125" style="2"/>
    <col min="1285" max="1287" width="25.5703125" style="2" customWidth="1"/>
    <col min="1288" max="1540" width="8.5703125" style="2"/>
    <col min="1541" max="1543" width="25.5703125" style="2" customWidth="1"/>
    <col min="1544" max="1796" width="8.5703125" style="2"/>
    <col min="1797" max="1799" width="25.5703125" style="2" customWidth="1"/>
    <col min="1800" max="2052" width="8.5703125" style="2"/>
    <col min="2053" max="2055" width="25.5703125" style="2" customWidth="1"/>
    <col min="2056" max="2308" width="8.5703125" style="2"/>
    <col min="2309" max="2311" width="25.5703125" style="2" customWidth="1"/>
    <col min="2312" max="2564" width="8.5703125" style="2"/>
    <col min="2565" max="2567" width="25.5703125" style="2" customWidth="1"/>
    <col min="2568" max="2820" width="8.5703125" style="2"/>
    <col min="2821" max="2823" width="25.5703125" style="2" customWidth="1"/>
    <col min="2824" max="3076" width="8.5703125" style="2"/>
    <col min="3077" max="3079" width="25.5703125" style="2" customWidth="1"/>
    <col min="3080" max="3332" width="8.5703125" style="2"/>
    <col min="3333" max="3335" width="25.5703125" style="2" customWidth="1"/>
    <col min="3336" max="3588" width="8.5703125" style="2"/>
    <col min="3589" max="3591" width="25.5703125" style="2" customWidth="1"/>
    <col min="3592" max="3844" width="8.5703125" style="2"/>
    <col min="3845" max="3847" width="25.5703125" style="2" customWidth="1"/>
    <col min="3848" max="4100" width="8.5703125" style="2"/>
    <col min="4101" max="4103" width="25.5703125" style="2" customWidth="1"/>
    <col min="4104" max="4356" width="8.5703125" style="2"/>
    <col min="4357" max="4359" width="25.5703125" style="2" customWidth="1"/>
    <col min="4360" max="4612" width="8.5703125" style="2"/>
    <col min="4613" max="4615" width="25.5703125" style="2" customWidth="1"/>
    <col min="4616" max="4868" width="8.5703125" style="2"/>
    <col min="4869" max="4871" width="25.5703125" style="2" customWidth="1"/>
    <col min="4872" max="5124" width="8.5703125" style="2"/>
    <col min="5125" max="5127" width="25.5703125" style="2" customWidth="1"/>
    <col min="5128" max="5380" width="8.5703125" style="2"/>
    <col min="5381" max="5383" width="25.5703125" style="2" customWidth="1"/>
    <col min="5384" max="5636" width="8.5703125" style="2"/>
    <col min="5637" max="5639" width="25.5703125" style="2" customWidth="1"/>
    <col min="5640" max="5892" width="8.5703125" style="2"/>
    <col min="5893" max="5895" width="25.5703125" style="2" customWidth="1"/>
    <col min="5896" max="6148" width="8.5703125" style="2"/>
    <col min="6149" max="6151" width="25.5703125" style="2" customWidth="1"/>
    <col min="6152" max="6404" width="8.5703125" style="2"/>
    <col min="6405" max="6407" width="25.5703125" style="2" customWidth="1"/>
    <col min="6408" max="6660" width="8.5703125" style="2"/>
    <col min="6661" max="6663" width="25.5703125" style="2" customWidth="1"/>
    <col min="6664" max="6916" width="8.5703125" style="2"/>
    <col min="6917" max="6919" width="25.5703125" style="2" customWidth="1"/>
    <col min="6920" max="7172" width="8.5703125" style="2"/>
    <col min="7173" max="7175" width="25.5703125" style="2" customWidth="1"/>
    <col min="7176" max="7428" width="8.5703125" style="2"/>
    <col min="7429" max="7431" width="25.5703125" style="2" customWidth="1"/>
    <col min="7432" max="7684" width="8.5703125" style="2"/>
    <col min="7685" max="7687" width="25.5703125" style="2" customWidth="1"/>
    <col min="7688" max="7940" width="8.5703125" style="2"/>
    <col min="7941" max="7943" width="25.5703125" style="2" customWidth="1"/>
    <col min="7944" max="8196" width="8.5703125" style="2"/>
    <col min="8197" max="8199" width="25.5703125" style="2" customWidth="1"/>
    <col min="8200" max="8452" width="8.5703125" style="2"/>
    <col min="8453" max="8455" width="25.5703125" style="2" customWidth="1"/>
    <col min="8456" max="8708" width="8.5703125" style="2"/>
    <col min="8709" max="8711" width="25.5703125" style="2" customWidth="1"/>
    <col min="8712" max="8964" width="8.5703125" style="2"/>
    <col min="8965" max="8967" width="25.5703125" style="2" customWidth="1"/>
    <col min="8968" max="9220" width="8.5703125" style="2"/>
    <col min="9221" max="9223" width="25.5703125" style="2" customWidth="1"/>
    <col min="9224" max="9476" width="8.5703125" style="2"/>
    <col min="9477" max="9479" width="25.5703125" style="2" customWidth="1"/>
    <col min="9480" max="9732" width="8.5703125" style="2"/>
    <col min="9733" max="9735" width="25.5703125" style="2" customWidth="1"/>
    <col min="9736" max="9988" width="8.5703125" style="2"/>
    <col min="9989" max="9991" width="25.5703125" style="2" customWidth="1"/>
    <col min="9992" max="10244" width="8.5703125" style="2"/>
    <col min="10245" max="10247" width="25.5703125" style="2" customWidth="1"/>
    <col min="10248" max="10500" width="8.5703125" style="2"/>
    <col min="10501" max="10503" width="25.5703125" style="2" customWidth="1"/>
    <col min="10504" max="10756" width="8.5703125" style="2"/>
    <col min="10757" max="10759" width="25.5703125" style="2" customWidth="1"/>
    <col min="10760" max="11012" width="8.5703125" style="2"/>
    <col min="11013" max="11015" width="25.5703125" style="2" customWidth="1"/>
    <col min="11016" max="11268" width="8.5703125" style="2"/>
    <col min="11269" max="11271" width="25.5703125" style="2" customWidth="1"/>
    <col min="11272" max="11524" width="8.5703125" style="2"/>
    <col min="11525" max="11527" width="25.5703125" style="2" customWidth="1"/>
    <col min="11528" max="11780" width="8.5703125" style="2"/>
    <col min="11781" max="11783" width="25.5703125" style="2" customWidth="1"/>
    <col min="11784" max="12036" width="8.5703125" style="2"/>
    <col min="12037" max="12039" width="25.5703125" style="2" customWidth="1"/>
    <col min="12040" max="12292" width="8.5703125" style="2"/>
    <col min="12293" max="12295" width="25.5703125" style="2" customWidth="1"/>
    <col min="12296" max="12548" width="8.5703125" style="2"/>
    <col min="12549" max="12551" width="25.5703125" style="2" customWidth="1"/>
    <col min="12552" max="12804" width="8.5703125" style="2"/>
    <col min="12805" max="12807" width="25.5703125" style="2" customWidth="1"/>
    <col min="12808" max="13060" width="8.5703125" style="2"/>
    <col min="13061" max="13063" width="25.5703125" style="2" customWidth="1"/>
    <col min="13064" max="13316" width="8.5703125" style="2"/>
    <col min="13317" max="13319" width="25.5703125" style="2" customWidth="1"/>
    <col min="13320" max="13572" width="8.5703125" style="2"/>
    <col min="13573" max="13575" width="25.5703125" style="2" customWidth="1"/>
    <col min="13576" max="13828" width="8.5703125" style="2"/>
    <col min="13829" max="13831" width="25.5703125" style="2" customWidth="1"/>
    <col min="13832" max="14084" width="8.5703125" style="2"/>
    <col min="14085" max="14087" width="25.5703125" style="2" customWidth="1"/>
    <col min="14088" max="14340" width="8.5703125" style="2"/>
    <col min="14341" max="14343" width="25.5703125" style="2" customWidth="1"/>
    <col min="14344" max="14596" width="8.5703125" style="2"/>
    <col min="14597" max="14599" width="25.5703125" style="2" customWidth="1"/>
    <col min="14600" max="14852" width="8.5703125" style="2"/>
    <col min="14853" max="14855" width="25.5703125" style="2" customWidth="1"/>
    <col min="14856" max="15108" width="8.5703125" style="2"/>
    <col min="15109" max="15111" width="25.5703125" style="2" customWidth="1"/>
    <col min="15112" max="15364" width="8.5703125" style="2"/>
    <col min="15365" max="15367" width="25.5703125" style="2" customWidth="1"/>
    <col min="15368" max="15620" width="8.5703125" style="2"/>
    <col min="15621" max="15623" width="25.5703125" style="2" customWidth="1"/>
    <col min="15624" max="15876" width="8.5703125" style="2"/>
    <col min="15877" max="15879" width="25.5703125" style="2" customWidth="1"/>
    <col min="15880" max="16132" width="8.5703125" style="2"/>
    <col min="16133" max="16135" width="25.5703125" style="2" customWidth="1"/>
    <col min="16136" max="16384" width="8.5703125" style="2"/>
  </cols>
  <sheetData>
    <row r="1" spans="1:8" ht="18" customHeight="1" x14ac:dyDescent="0.2">
      <c r="H1" s="20" t="s">
        <v>48</v>
      </c>
    </row>
    <row r="2" spans="1:8" ht="21.75" customHeight="1" x14ac:dyDescent="0.2">
      <c r="G2" s="8"/>
    </row>
    <row r="3" spans="1:8" ht="30" customHeight="1" x14ac:dyDescent="0.25">
      <c r="A3" s="212" t="s">
        <v>549</v>
      </c>
      <c r="B3" s="212"/>
      <c r="C3" s="212"/>
      <c r="D3" s="212"/>
      <c r="E3" s="212"/>
      <c r="F3" s="212"/>
    </row>
    <row r="4" spans="1:8" ht="30" customHeight="1" x14ac:dyDescent="0.2">
      <c r="A4" s="213" t="s">
        <v>550</v>
      </c>
      <c r="B4" s="213"/>
      <c r="C4" s="213"/>
      <c r="D4" s="213"/>
      <c r="E4" s="213"/>
      <c r="F4" s="213"/>
    </row>
    <row r="5" spans="1:8" ht="36" customHeight="1" x14ac:dyDescent="0.2">
      <c r="A5" s="54"/>
      <c r="B5" s="197"/>
      <c r="C5" s="196"/>
      <c r="D5" s="23" t="s">
        <v>32</v>
      </c>
      <c r="E5" s="23" t="s">
        <v>35</v>
      </c>
      <c r="F5" s="55" t="s">
        <v>82</v>
      </c>
    </row>
    <row r="6" spans="1:8" ht="15.75" customHeight="1" x14ac:dyDescent="0.2">
      <c r="A6" s="54" t="s">
        <v>15</v>
      </c>
      <c r="B6" s="197" t="s">
        <v>558</v>
      </c>
      <c r="C6" s="196"/>
      <c r="D6" s="9" t="s">
        <v>33</v>
      </c>
      <c r="E6" s="9" t="s">
        <v>34</v>
      </c>
      <c r="F6" s="205" t="s">
        <v>83</v>
      </c>
    </row>
    <row r="7" spans="1:8" ht="18" customHeight="1" x14ac:dyDescent="0.2">
      <c r="A7" s="54" t="s">
        <v>17</v>
      </c>
      <c r="B7" s="197" t="s">
        <v>557</v>
      </c>
      <c r="C7" s="196"/>
      <c r="D7" s="219" t="s">
        <v>50</v>
      </c>
      <c r="E7" s="219"/>
      <c r="F7" s="205"/>
    </row>
    <row r="8" spans="1:8" ht="18" customHeight="1" x14ac:dyDescent="0.2">
      <c r="A8" s="33">
        <v>2017</v>
      </c>
      <c r="B8" s="33" t="s">
        <v>577</v>
      </c>
      <c r="C8" s="33" t="s">
        <v>561</v>
      </c>
      <c r="D8" s="140">
        <v>46881.561129000002</v>
      </c>
      <c r="E8" s="140">
        <v>123853.51254</v>
      </c>
      <c r="F8" s="91">
        <v>37.852427571530548</v>
      </c>
    </row>
    <row r="9" spans="1:8" ht="18" customHeight="1" x14ac:dyDescent="0.2">
      <c r="A9" s="36"/>
      <c r="B9" s="36" t="s">
        <v>578</v>
      </c>
      <c r="C9" s="36" t="s">
        <v>562</v>
      </c>
      <c r="D9" s="141">
        <v>55737.929067000005</v>
      </c>
      <c r="E9" s="141">
        <v>128162.324519</v>
      </c>
      <c r="F9" s="92">
        <v>43.490104659218225</v>
      </c>
    </row>
    <row r="10" spans="1:8" ht="18" customHeight="1" x14ac:dyDescent="0.2">
      <c r="A10" s="33">
        <v>2018</v>
      </c>
      <c r="B10" s="33" t="s">
        <v>575</v>
      </c>
      <c r="C10" s="33" t="s">
        <v>559</v>
      </c>
      <c r="D10" s="140">
        <v>56182.492463999995</v>
      </c>
      <c r="E10" s="140">
        <v>123413.967143</v>
      </c>
      <c r="F10" s="91">
        <v>45.523609494621653</v>
      </c>
    </row>
    <row r="11" spans="1:8" ht="18" customHeight="1" x14ac:dyDescent="0.2">
      <c r="A11" s="36"/>
      <c r="B11" s="36" t="s">
        <v>576</v>
      </c>
      <c r="C11" s="36" t="s">
        <v>560</v>
      </c>
      <c r="D11" s="141">
        <v>59978.769186000005</v>
      </c>
      <c r="E11" s="141">
        <v>132934.20155900001</v>
      </c>
      <c r="F11" s="92">
        <v>45.119140509058312</v>
      </c>
    </row>
    <row r="12" spans="1:8" ht="18" customHeight="1" thickBot="1" x14ac:dyDescent="0.25">
      <c r="A12" s="39"/>
      <c r="B12" s="39" t="s">
        <v>577</v>
      </c>
      <c r="C12" s="39" t="s">
        <v>561</v>
      </c>
      <c r="D12" s="142">
        <v>58598.133703</v>
      </c>
      <c r="E12" s="142">
        <v>127911.122454</v>
      </c>
      <c r="F12" s="93">
        <v>45.811601507971552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G18"/>
  <sheetViews>
    <sheetView showGridLines="0" rightToLeft="1" workbookViewId="0"/>
  </sheetViews>
  <sheetFormatPr defaultColWidth="8.5703125" defaultRowHeight="18" customHeight="1" x14ac:dyDescent="0.2"/>
  <cols>
    <col min="1" max="1" width="9.140625" style="2" customWidth="1"/>
    <col min="2" max="3" width="22.5703125" style="2" customWidth="1"/>
    <col min="4" max="4" width="20.8554687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7" ht="18" customHeight="1" x14ac:dyDescent="0.2">
      <c r="F1" s="20" t="s">
        <v>48</v>
      </c>
    </row>
    <row r="2" spans="1:7" ht="23.25" customHeight="1" x14ac:dyDescent="0.2">
      <c r="E2" s="8"/>
    </row>
    <row r="3" spans="1:7" ht="30" customHeight="1" x14ac:dyDescent="0.25">
      <c r="A3" s="212" t="s">
        <v>41</v>
      </c>
      <c r="B3" s="212"/>
      <c r="C3" s="212"/>
      <c r="D3" s="212"/>
    </row>
    <row r="4" spans="1:7" ht="30" customHeight="1" x14ac:dyDescent="0.2">
      <c r="A4" s="213" t="s">
        <v>46</v>
      </c>
      <c r="B4" s="213"/>
      <c r="C4" s="213"/>
      <c r="D4" s="213"/>
    </row>
    <row r="5" spans="1:7" ht="36" customHeight="1" x14ac:dyDescent="0.2">
      <c r="A5" s="4"/>
      <c r="B5" s="23" t="s">
        <v>32</v>
      </c>
      <c r="C5" s="23" t="s">
        <v>35</v>
      </c>
      <c r="D5" s="24" t="s">
        <v>82</v>
      </c>
    </row>
    <row r="6" spans="1:7" ht="15.75" customHeight="1" x14ac:dyDescent="0.2">
      <c r="A6" s="4" t="s">
        <v>15</v>
      </c>
      <c r="B6" s="9" t="s">
        <v>33</v>
      </c>
      <c r="C6" s="9" t="s">
        <v>34</v>
      </c>
      <c r="D6" s="205" t="s">
        <v>83</v>
      </c>
    </row>
    <row r="7" spans="1:7" ht="18" customHeight="1" x14ac:dyDescent="0.2">
      <c r="A7" s="4" t="s">
        <v>17</v>
      </c>
      <c r="B7" s="219" t="s">
        <v>50</v>
      </c>
      <c r="C7" s="219"/>
      <c r="D7" s="205"/>
    </row>
    <row r="8" spans="1:7" ht="18" customHeight="1" x14ac:dyDescent="0.2">
      <c r="A8" s="33">
        <v>2008</v>
      </c>
      <c r="B8" s="169">
        <v>121621.62354900001</v>
      </c>
      <c r="C8" s="169">
        <v>431752.65124400001</v>
      </c>
      <c r="D8" s="91">
        <v>28.16928238855607</v>
      </c>
    </row>
    <row r="9" spans="1:7" ht="18" customHeight="1" x14ac:dyDescent="0.2">
      <c r="A9" s="36">
        <v>2009</v>
      </c>
      <c r="B9" s="170">
        <v>109618.86309</v>
      </c>
      <c r="C9" s="170">
        <v>358290.170148</v>
      </c>
      <c r="D9" s="92">
        <v>30.594995962272538</v>
      </c>
      <c r="F9" s="14"/>
      <c r="G9" s="14"/>
    </row>
    <row r="10" spans="1:7" ht="18" customHeight="1" x14ac:dyDescent="0.2">
      <c r="A10" s="33">
        <v>2010</v>
      </c>
      <c r="B10" s="169">
        <v>134609.56175499997</v>
      </c>
      <c r="C10" s="169">
        <v>400735.52090999996</v>
      </c>
      <c r="D10" s="91">
        <v>33.590623923061599</v>
      </c>
      <c r="F10" s="14"/>
      <c r="G10" s="14"/>
    </row>
    <row r="11" spans="1:7" ht="18" customHeight="1" x14ac:dyDescent="0.2">
      <c r="A11" s="36">
        <v>2011</v>
      </c>
      <c r="B11" s="170">
        <v>176567.73164899999</v>
      </c>
      <c r="C11" s="170">
        <v>493449.08258499997</v>
      </c>
      <c r="D11" s="92">
        <v>35.782360912300412</v>
      </c>
      <c r="F11" s="14"/>
      <c r="G11" s="14"/>
    </row>
    <row r="12" spans="1:7" ht="18" customHeight="1" x14ac:dyDescent="0.2">
      <c r="A12" s="33">
        <v>2012</v>
      </c>
      <c r="B12" s="169">
        <v>190951.55351299999</v>
      </c>
      <c r="C12" s="169">
        <v>583473.06787499995</v>
      </c>
      <c r="D12" s="91">
        <v>32.726712512788744</v>
      </c>
      <c r="F12" s="14"/>
      <c r="G12" s="14"/>
    </row>
    <row r="13" spans="1:7" ht="18" customHeight="1" x14ac:dyDescent="0.2">
      <c r="A13" s="36">
        <v>2013</v>
      </c>
      <c r="B13" s="170">
        <v>202443.212959</v>
      </c>
      <c r="C13" s="170">
        <v>630582.43309199996</v>
      </c>
      <c r="D13" s="92">
        <v>32.104163125245861</v>
      </c>
      <c r="F13" s="14"/>
      <c r="G13" s="14"/>
    </row>
    <row r="14" spans="1:7" ht="18" customHeight="1" x14ac:dyDescent="0.2">
      <c r="A14" s="33">
        <v>2014</v>
      </c>
      <c r="B14" s="169">
        <v>217029.90358300001</v>
      </c>
      <c r="C14" s="169">
        <v>651875.76067400002</v>
      </c>
      <c r="D14" s="91">
        <v>33.293139072789614</v>
      </c>
      <c r="F14" s="14"/>
      <c r="G14" s="14"/>
    </row>
    <row r="15" spans="1:7" ht="18" customHeight="1" x14ac:dyDescent="0.2">
      <c r="A15" s="36">
        <v>2015</v>
      </c>
      <c r="B15" s="170">
        <v>189901.077563</v>
      </c>
      <c r="C15" s="170">
        <v>655033.36353199999</v>
      </c>
      <c r="D15" s="92">
        <v>28.991054217305205</v>
      </c>
      <c r="F15" s="14"/>
      <c r="G15" s="14"/>
    </row>
    <row r="16" spans="1:7" ht="18" customHeight="1" x14ac:dyDescent="0.2">
      <c r="A16" s="33">
        <v>2016</v>
      </c>
      <c r="B16" s="169">
        <v>177693.53221400001</v>
      </c>
      <c r="C16" s="169">
        <v>525635.96280400001</v>
      </c>
      <c r="D16" s="91">
        <v>33.805436611699015</v>
      </c>
      <c r="F16" s="14"/>
      <c r="G16" s="14"/>
    </row>
    <row r="17" spans="1:7" ht="18" customHeight="1" thickBot="1" x14ac:dyDescent="0.25">
      <c r="A17" s="101">
        <v>2017</v>
      </c>
      <c r="B17" s="171">
        <v>193479.004472</v>
      </c>
      <c r="C17" s="171">
        <v>504446.616737</v>
      </c>
      <c r="D17" s="102">
        <v>38.354703560807678</v>
      </c>
      <c r="F17" s="14"/>
      <c r="G17" s="14"/>
    </row>
    <row r="18" spans="1:7" ht="18" customHeight="1" x14ac:dyDescent="0.2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R89"/>
  <sheetViews>
    <sheetView showGridLines="0" rightToLeft="1" workbookViewId="0"/>
  </sheetViews>
  <sheetFormatPr defaultColWidth="8.5703125" defaultRowHeight="18" customHeight="1" x14ac:dyDescent="0.2"/>
  <cols>
    <col min="1" max="1" width="18.5703125" style="2" customWidth="1"/>
    <col min="2" max="7" width="7.85546875" style="2" customWidth="1"/>
    <col min="8" max="9" width="9.5703125" style="2" customWidth="1"/>
    <col min="10" max="11" width="10.42578125" style="2" customWidth="1"/>
    <col min="12" max="12" width="20.5703125" style="2" bestFit="1" customWidth="1"/>
    <col min="13" max="13" width="0.42578125" style="2" customWidth="1"/>
    <col min="14" max="14" width="11.5703125" style="2" bestFit="1" customWidth="1"/>
    <col min="15" max="16" width="8.5703125" style="2"/>
    <col min="17" max="18" width="8.5703125" style="3"/>
    <col min="19" max="252" width="8.5703125" style="2"/>
    <col min="253" max="253" width="5.5703125" style="2" customWidth="1"/>
    <col min="254" max="254" width="32.5703125" style="2" customWidth="1"/>
    <col min="255" max="255" width="5.5703125" style="2" customWidth="1"/>
    <col min="256" max="256" width="32.5703125" style="2" customWidth="1"/>
    <col min="257" max="262" width="8.5703125" style="2"/>
    <col min="263" max="263" width="32.5703125" style="2" customWidth="1"/>
    <col min="264" max="264" width="5.5703125" style="2" customWidth="1"/>
    <col min="265" max="265" width="32.5703125" style="2" customWidth="1"/>
    <col min="266" max="266" width="5.5703125" style="2" customWidth="1"/>
    <col min="267" max="508" width="8.5703125" style="2"/>
    <col min="509" max="509" width="5.5703125" style="2" customWidth="1"/>
    <col min="510" max="510" width="32.5703125" style="2" customWidth="1"/>
    <col min="511" max="511" width="5.5703125" style="2" customWidth="1"/>
    <col min="512" max="512" width="32.5703125" style="2" customWidth="1"/>
    <col min="513" max="518" width="8.5703125" style="2"/>
    <col min="519" max="519" width="32.5703125" style="2" customWidth="1"/>
    <col min="520" max="520" width="5.5703125" style="2" customWidth="1"/>
    <col min="521" max="521" width="32.5703125" style="2" customWidth="1"/>
    <col min="522" max="522" width="5.5703125" style="2" customWidth="1"/>
    <col min="523" max="764" width="8.5703125" style="2"/>
    <col min="765" max="765" width="5.5703125" style="2" customWidth="1"/>
    <col min="766" max="766" width="32.5703125" style="2" customWidth="1"/>
    <col min="767" max="767" width="5.5703125" style="2" customWidth="1"/>
    <col min="768" max="768" width="32.5703125" style="2" customWidth="1"/>
    <col min="769" max="774" width="8.5703125" style="2"/>
    <col min="775" max="775" width="32.5703125" style="2" customWidth="1"/>
    <col min="776" max="776" width="5.5703125" style="2" customWidth="1"/>
    <col min="777" max="777" width="32.5703125" style="2" customWidth="1"/>
    <col min="778" max="778" width="5.5703125" style="2" customWidth="1"/>
    <col min="779" max="1020" width="8.5703125" style="2"/>
    <col min="1021" max="1021" width="5.5703125" style="2" customWidth="1"/>
    <col min="1022" max="1022" width="32.5703125" style="2" customWidth="1"/>
    <col min="1023" max="1023" width="5.5703125" style="2" customWidth="1"/>
    <col min="1024" max="1024" width="32.5703125" style="2" customWidth="1"/>
    <col min="1025" max="1030" width="8.5703125" style="2"/>
    <col min="1031" max="1031" width="32.5703125" style="2" customWidth="1"/>
    <col min="1032" max="1032" width="5.5703125" style="2" customWidth="1"/>
    <col min="1033" max="1033" width="32.5703125" style="2" customWidth="1"/>
    <col min="1034" max="1034" width="5.5703125" style="2" customWidth="1"/>
    <col min="1035" max="1276" width="8.5703125" style="2"/>
    <col min="1277" max="1277" width="5.5703125" style="2" customWidth="1"/>
    <col min="1278" max="1278" width="32.5703125" style="2" customWidth="1"/>
    <col min="1279" max="1279" width="5.5703125" style="2" customWidth="1"/>
    <col min="1280" max="1280" width="32.5703125" style="2" customWidth="1"/>
    <col min="1281" max="1286" width="8.5703125" style="2"/>
    <col min="1287" max="1287" width="32.5703125" style="2" customWidth="1"/>
    <col min="1288" max="1288" width="5.5703125" style="2" customWidth="1"/>
    <col min="1289" max="1289" width="32.5703125" style="2" customWidth="1"/>
    <col min="1290" max="1290" width="5.5703125" style="2" customWidth="1"/>
    <col min="1291" max="1532" width="8.5703125" style="2"/>
    <col min="1533" max="1533" width="5.5703125" style="2" customWidth="1"/>
    <col min="1534" max="1534" width="32.5703125" style="2" customWidth="1"/>
    <col min="1535" max="1535" width="5.5703125" style="2" customWidth="1"/>
    <col min="1536" max="1536" width="32.5703125" style="2" customWidth="1"/>
    <col min="1537" max="1542" width="8.5703125" style="2"/>
    <col min="1543" max="1543" width="32.5703125" style="2" customWidth="1"/>
    <col min="1544" max="1544" width="5.5703125" style="2" customWidth="1"/>
    <col min="1545" max="1545" width="32.5703125" style="2" customWidth="1"/>
    <col min="1546" max="1546" width="5.5703125" style="2" customWidth="1"/>
    <col min="1547" max="1788" width="8.5703125" style="2"/>
    <col min="1789" max="1789" width="5.5703125" style="2" customWidth="1"/>
    <col min="1790" max="1790" width="32.5703125" style="2" customWidth="1"/>
    <col min="1791" max="1791" width="5.5703125" style="2" customWidth="1"/>
    <col min="1792" max="1792" width="32.5703125" style="2" customWidth="1"/>
    <col min="1793" max="1798" width="8.5703125" style="2"/>
    <col min="1799" max="1799" width="32.5703125" style="2" customWidth="1"/>
    <col min="1800" max="1800" width="5.5703125" style="2" customWidth="1"/>
    <col min="1801" max="1801" width="32.5703125" style="2" customWidth="1"/>
    <col min="1802" max="1802" width="5.5703125" style="2" customWidth="1"/>
    <col min="1803" max="2044" width="8.5703125" style="2"/>
    <col min="2045" max="2045" width="5.5703125" style="2" customWidth="1"/>
    <col min="2046" max="2046" width="32.5703125" style="2" customWidth="1"/>
    <col min="2047" max="2047" width="5.5703125" style="2" customWidth="1"/>
    <col min="2048" max="2048" width="32.5703125" style="2" customWidth="1"/>
    <col min="2049" max="2054" width="8.5703125" style="2"/>
    <col min="2055" max="2055" width="32.5703125" style="2" customWidth="1"/>
    <col min="2056" max="2056" width="5.5703125" style="2" customWidth="1"/>
    <col min="2057" max="2057" width="32.5703125" style="2" customWidth="1"/>
    <col min="2058" max="2058" width="5.5703125" style="2" customWidth="1"/>
    <col min="2059" max="2300" width="8.5703125" style="2"/>
    <col min="2301" max="2301" width="5.5703125" style="2" customWidth="1"/>
    <col min="2302" max="2302" width="32.5703125" style="2" customWidth="1"/>
    <col min="2303" max="2303" width="5.5703125" style="2" customWidth="1"/>
    <col min="2304" max="2304" width="32.5703125" style="2" customWidth="1"/>
    <col min="2305" max="2310" width="8.5703125" style="2"/>
    <col min="2311" max="2311" width="32.5703125" style="2" customWidth="1"/>
    <col min="2312" max="2312" width="5.5703125" style="2" customWidth="1"/>
    <col min="2313" max="2313" width="32.5703125" style="2" customWidth="1"/>
    <col min="2314" max="2314" width="5.5703125" style="2" customWidth="1"/>
    <col min="2315" max="2556" width="8.5703125" style="2"/>
    <col min="2557" max="2557" width="5.5703125" style="2" customWidth="1"/>
    <col min="2558" max="2558" width="32.5703125" style="2" customWidth="1"/>
    <col min="2559" max="2559" width="5.5703125" style="2" customWidth="1"/>
    <col min="2560" max="2560" width="32.5703125" style="2" customWidth="1"/>
    <col min="2561" max="2566" width="8.5703125" style="2"/>
    <col min="2567" max="2567" width="32.5703125" style="2" customWidth="1"/>
    <col min="2568" max="2568" width="5.5703125" style="2" customWidth="1"/>
    <col min="2569" max="2569" width="32.5703125" style="2" customWidth="1"/>
    <col min="2570" max="2570" width="5.5703125" style="2" customWidth="1"/>
    <col min="2571" max="2812" width="8.5703125" style="2"/>
    <col min="2813" max="2813" width="5.5703125" style="2" customWidth="1"/>
    <col min="2814" max="2814" width="32.5703125" style="2" customWidth="1"/>
    <col min="2815" max="2815" width="5.5703125" style="2" customWidth="1"/>
    <col min="2816" max="2816" width="32.5703125" style="2" customWidth="1"/>
    <col min="2817" max="2822" width="8.5703125" style="2"/>
    <col min="2823" max="2823" width="32.5703125" style="2" customWidth="1"/>
    <col min="2824" max="2824" width="5.5703125" style="2" customWidth="1"/>
    <col min="2825" max="2825" width="32.5703125" style="2" customWidth="1"/>
    <col min="2826" max="2826" width="5.5703125" style="2" customWidth="1"/>
    <col min="2827" max="3068" width="8.5703125" style="2"/>
    <col min="3069" max="3069" width="5.5703125" style="2" customWidth="1"/>
    <col min="3070" max="3070" width="32.5703125" style="2" customWidth="1"/>
    <col min="3071" max="3071" width="5.5703125" style="2" customWidth="1"/>
    <col min="3072" max="3072" width="32.5703125" style="2" customWidth="1"/>
    <col min="3073" max="3078" width="8.5703125" style="2"/>
    <col min="3079" max="3079" width="32.5703125" style="2" customWidth="1"/>
    <col min="3080" max="3080" width="5.5703125" style="2" customWidth="1"/>
    <col min="3081" max="3081" width="32.5703125" style="2" customWidth="1"/>
    <col min="3082" max="3082" width="5.5703125" style="2" customWidth="1"/>
    <col min="3083" max="3324" width="8.5703125" style="2"/>
    <col min="3325" max="3325" width="5.5703125" style="2" customWidth="1"/>
    <col min="3326" max="3326" width="32.5703125" style="2" customWidth="1"/>
    <col min="3327" max="3327" width="5.5703125" style="2" customWidth="1"/>
    <col min="3328" max="3328" width="32.5703125" style="2" customWidth="1"/>
    <col min="3329" max="3334" width="8.5703125" style="2"/>
    <col min="3335" max="3335" width="32.5703125" style="2" customWidth="1"/>
    <col min="3336" max="3336" width="5.5703125" style="2" customWidth="1"/>
    <col min="3337" max="3337" width="32.5703125" style="2" customWidth="1"/>
    <col min="3338" max="3338" width="5.5703125" style="2" customWidth="1"/>
    <col min="3339" max="3580" width="8.5703125" style="2"/>
    <col min="3581" max="3581" width="5.5703125" style="2" customWidth="1"/>
    <col min="3582" max="3582" width="32.5703125" style="2" customWidth="1"/>
    <col min="3583" max="3583" width="5.5703125" style="2" customWidth="1"/>
    <col min="3584" max="3584" width="32.5703125" style="2" customWidth="1"/>
    <col min="3585" max="3590" width="8.5703125" style="2"/>
    <col min="3591" max="3591" width="32.5703125" style="2" customWidth="1"/>
    <col min="3592" max="3592" width="5.5703125" style="2" customWidth="1"/>
    <col min="3593" max="3593" width="32.5703125" style="2" customWidth="1"/>
    <col min="3594" max="3594" width="5.5703125" style="2" customWidth="1"/>
    <col min="3595" max="3836" width="8.5703125" style="2"/>
    <col min="3837" max="3837" width="5.5703125" style="2" customWidth="1"/>
    <col min="3838" max="3838" width="32.5703125" style="2" customWidth="1"/>
    <col min="3839" max="3839" width="5.5703125" style="2" customWidth="1"/>
    <col min="3840" max="3840" width="32.5703125" style="2" customWidth="1"/>
    <col min="3841" max="3846" width="8.5703125" style="2"/>
    <col min="3847" max="3847" width="32.5703125" style="2" customWidth="1"/>
    <col min="3848" max="3848" width="5.5703125" style="2" customWidth="1"/>
    <col min="3849" max="3849" width="32.5703125" style="2" customWidth="1"/>
    <col min="3850" max="3850" width="5.5703125" style="2" customWidth="1"/>
    <col min="3851" max="4092" width="8.5703125" style="2"/>
    <col min="4093" max="4093" width="5.5703125" style="2" customWidth="1"/>
    <col min="4094" max="4094" width="32.5703125" style="2" customWidth="1"/>
    <col min="4095" max="4095" width="5.5703125" style="2" customWidth="1"/>
    <col min="4096" max="4096" width="32.5703125" style="2" customWidth="1"/>
    <col min="4097" max="4102" width="8.5703125" style="2"/>
    <col min="4103" max="4103" width="32.5703125" style="2" customWidth="1"/>
    <col min="4104" max="4104" width="5.5703125" style="2" customWidth="1"/>
    <col min="4105" max="4105" width="32.5703125" style="2" customWidth="1"/>
    <col min="4106" max="4106" width="5.5703125" style="2" customWidth="1"/>
    <col min="4107" max="4348" width="8.5703125" style="2"/>
    <col min="4349" max="4349" width="5.5703125" style="2" customWidth="1"/>
    <col min="4350" max="4350" width="32.5703125" style="2" customWidth="1"/>
    <col min="4351" max="4351" width="5.5703125" style="2" customWidth="1"/>
    <col min="4352" max="4352" width="32.5703125" style="2" customWidth="1"/>
    <col min="4353" max="4358" width="8.5703125" style="2"/>
    <col min="4359" max="4359" width="32.5703125" style="2" customWidth="1"/>
    <col min="4360" max="4360" width="5.5703125" style="2" customWidth="1"/>
    <col min="4361" max="4361" width="32.5703125" style="2" customWidth="1"/>
    <col min="4362" max="4362" width="5.5703125" style="2" customWidth="1"/>
    <col min="4363" max="4604" width="8.5703125" style="2"/>
    <col min="4605" max="4605" width="5.5703125" style="2" customWidth="1"/>
    <col min="4606" max="4606" width="32.5703125" style="2" customWidth="1"/>
    <col min="4607" max="4607" width="5.5703125" style="2" customWidth="1"/>
    <col min="4608" max="4608" width="32.5703125" style="2" customWidth="1"/>
    <col min="4609" max="4614" width="8.5703125" style="2"/>
    <col min="4615" max="4615" width="32.5703125" style="2" customWidth="1"/>
    <col min="4616" max="4616" width="5.5703125" style="2" customWidth="1"/>
    <col min="4617" max="4617" width="32.5703125" style="2" customWidth="1"/>
    <col min="4618" max="4618" width="5.5703125" style="2" customWidth="1"/>
    <col min="4619" max="4860" width="8.5703125" style="2"/>
    <col min="4861" max="4861" width="5.5703125" style="2" customWidth="1"/>
    <col min="4862" max="4862" width="32.5703125" style="2" customWidth="1"/>
    <col min="4863" max="4863" width="5.5703125" style="2" customWidth="1"/>
    <col min="4864" max="4864" width="32.5703125" style="2" customWidth="1"/>
    <col min="4865" max="4870" width="8.5703125" style="2"/>
    <col min="4871" max="4871" width="32.5703125" style="2" customWidth="1"/>
    <col min="4872" max="4872" width="5.5703125" style="2" customWidth="1"/>
    <col min="4873" max="4873" width="32.5703125" style="2" customWidth="1"/>
    <col min="4874" max="4874" width="5.5703125" style="2" customWidth="1"/>
    <col min="4875" max="5116" width="8.5703125" style="2"/>
    <col min="5117" max="5117" width="5.5703125" style="2" customWidth="1"/>
    <col min="5118" max="5118" width="32.5703125" style="2" customWidth="1"/>
    <col min="5119" max="5119" width="5.5703125" style="2" customWidth="1"/>
    <col min="5120" max="5120" width="32.5703125" style="2" customWidth="1"/>
    <col min="5121" max="5126" width="8.5703125" style="2"/>
    <col min="5127" max="5127" width="32.5703125" style="2" customWidth="1"/>
    <col min="5128" max="5128" width="5.5703125" style="2" customWidth="1"/>
    <col min="5129" max="5129" width="32.5703125" style="2" customWidth="1"/>
    <col min="5130" max="5130" width="5.5703125" style="2" customWidth="1"/>
    <col min="5131" max="5372" width="8.5703125" style="2"/>
    <col min="5373" max="5373" width="5.5703125" style="2" customWidth="1"/>
    <col min="5374" max="5374" width="32.5703125" style="2" customWidth="1"/>
    <col min="5375" max="5375" width="5.5703125" style="2" customWidth="1"/>
    <col min="5376" max="5376" width="32.5703125" style="2" customWidth="1"/>
    <col min="5377" max="5382" width="8.5703125" style="2"/>
    <col min="5383" max="5383" width="32.5703125" style="2" customWidth="1"/>
    <col min="5384" max="5384" width="5.5703125" style="2" customWidth="1"/>
    <col min="5385" max="5385" width="32.5703125" style="2" customWidth="1"/>
    <col min="5386" max="5386" width="5.5703125" style="2" customWidth="1"/>
    <col min="5387" max="5628" width="8.5703125" style="2"/>
    <col min="5629" max="5629" width="5.5703125" style="2" customWidth="1"/>
    <col min="5630" max="5630" width="32.5703125" style="2" customWidth="1"/>
    <col min="5631" max="5631" width="5.5703125" style="2" customWidth="1"/>
    <col min="5632" max="5632" width="32.5703125" style="2" customWidth="1"/>
    <col min="5633" max="5638" width="8.5703125" style="2"/>
    <col min="5639" max="5639" width="32.5703125" style="2" customWidth="1"/>
    <col min="5640" max="5640" width="5.5703125" style="2" customWidth="1"/>
    <col min="5641" max="5641" width="32.5703125" style="2" customWidth="1"/>
    <col min="5642" max="5642" width="5.5703125" style="2" customWidth="1"/>
    <col min="5643" max="5884" width="8.5703125" style="2"/>
    <col min="5885" max="5885" width="5.5703125" style="2" customWidth="1"/>
    <col min="5886" max="5886" width="32.5703125" style="2" customWidth="1"/>
    <col min="5887" max="5887" width="5.5703125" style="2" customWidth="1"/>
    <col min="5888" max="5888" width="32.5703125" style="2" customWidth="1"/>
    <col min="5889" max="5894" width="8.5703125" style="2"/>
    <col min="5895" max="5895" width="32.5703125" style="2" customWidth="1"/>
    <col min="5896" max="5896" width="5.5703125" style="2" customWidth="1"/>
    <col min="5897" max="5897" width="32.5703125" style="2" customWidth="1"/>
    <col min="5898" max="5898" width="5.5703125" style="2" customWidth="1"/>
    <col min="5899" max="6140" width="8.5703125" style="2"/>
    <col min="6141" max="6141" width="5.5703125" style="2" customWidth="1"/>
    <col min="6142" max="6142" width="32.5703125" style="2" customWidth="1"/>
    <col min="6143" max="6143" width="5.5703125" style="2" customWidth="1"/>
    <col min="6144" max="6144" width="32.5703125" style="2" customWidth="1"/>
    <col min="6145" max="6150" width="8.5703125" style="2"/>
    <col min="6151" max="6151" width="32.5703125" style="2" customWidth="1"/>
    <col min="6152" max="6152" width="5.5703125" style="2" customWidth="1"/>
    <col min="6153" max="6153" width="32.5703125" style="2" customWidth="1"/>
    <col min="6154" max="6154" width="5.5703125" style="2" customWidth="1"/>
    <col min="6155" max="6396" width="8.5703125" style="2"/>
    <col min="6397" max="6397" width="5.5703125" style="2" customWidth="1"/>
    <col min="6398" max="6398" width="32.5703125" style="2" customWidth="1"/>
    <col min="6399" max="6399" width="5.5703125" style="2" customWidth="1"/>
    <col min="6400" max="6400" width="32.5703125" style="2" customWidth="1"/>
    <col min="6401" max="6406" width="8.5703125" style="2"/>
    <col min="6407" max="6407" width="32.5703125" style="2" customWidth="1"/>
    <col min="6408" max="6408" width="5.5703125" style="2" customWidth="1"/>
    <col min="6409" max="6409" width="32.5703125" style="2" customWidth="1"/>
    <col min="6410" max="6410" width="5.5703125" style="2" customWidth="1"/>
    <col min="6411" max="6652" width="8.5703125" style="2"/>
    <col min="6653" max="6653" width="5.5703125" style="2" customWidth="1"/>
    <col min="6654" max="6654" width="32.5703125" style="2" customWidth="1"/>
    <col min="6655" max="6655" width="5.5703125" style="2" customWidth="1"/>
    <col min="6656" max="6656" width="32.5703125" style="2" customWidth="1"/>
    <col min="6657" max="6662" width="8.5703125" style="2"/>
    <col min="6663" max="6663" width="32.5703125" style="2" customWidth="1"/>
    <col min="6664" max="6664" width="5.5703125" style="2" customWidth="1"/>
    <col min="6665" max="6665" width="32.5703125" style="2" customWidth="1"/>
    <col min="6666" max="6666" width="5.5703125" style="2" customWidth="1"/>
    <col min="6667" max="6908" width="8.5703125" style="2"/>
    <col min="6909" max="6909" width="5.5703125" style="2" customWidth="1"/>
    <col min="6910" max="6910" width="32.5703125" style="2" customWidth="1"/>
    <col min="6911" max="6911" width="5.5703125" style="2" customWidth="1"/>
    <col min="6912" max="6912" width="32.5703125" style="2" customWidth="1"/>
    <col min="6913" max="6918" width="8.5703125" style="2"/>
    <col min="6919" max="6919" width="32.5703125" style="2" customWidth="1"/>
    <col min="6920" max="6920" width="5.5703125" style="2" customWidth="1"/>
    <col min="6921" max="6921" width="32.5703125" style="2" customWidth="1"/>
    <col min="6922" max="6922" width="5.5703125" style="2" customWidth="1"/>
    <col min="6923" max="7164" width="8.5703125" style="2"/>
    <col min="7165" max="7165" width="5.5703125" style="2" customWidth="1"/>
    <col min="7166" max="7166" width="32.5703125" style="2" customWidth="1"/>
    <col min="7167" max="7167" width="5.5703125" style="2" customWidth="1"/>
    <col min="7168" max="7168" width="32.5703125" style="2" customWidth="1"/>
    <col min="7169" max="7174" width="8.5703125" style="2"/>
    <col min="7175" max="7175" width="32.5703125" style="2" customWidth="1"/>
    <col min="7176" max="7176" width="5.5703125" style="2" customWidth="1"/>
    <col min="7177" max="7177" width="32.5703125" style="2" customWidth="1"/>
    <col min="7178" max="7178" width="5.5703125" style="2" customWidth="1"/>
    <col min="7179" max="7420" width="8.5703125" style="2"/>
    <col min="7421" max="7421" width="5.5703125" style="2" customWidth="1"/>
    <col min="7422" max="7422" width="32.5703125" style="2" customWidth="1"/>
    <col min="7423" max="7423" width="5.5703125" style="2" customWidth="1"/>
    <col min="7424" max="7424" width="32.5703125" style="2" customWidth="1"/>
    <col min="7425" max="7430" width="8.5703125" style="2"/>
    <col min="7431" max="7431" width="32.5703125" style="2" customWidth="1"/>
    <col min="7432" max="7432" width="5.5703125" style="2" customWidth="1"/>
    <col min="7433" max="7433" width="32.5703125" style="2" customWidth="1"/>
    <col min="7434" max="7434" width="5.5703125" style="2" customWidth="1"/>
    <col min="7435" max="7676" width="8.5703125" style="2"/>
    <col min="7677" max="7677" width="5.5703125" style="2" customWidth="1"/>
    <col min="7678" max="7678" width="32.5703125" style="2" customWidth="1"/>
    <col min="7679" max="7679" width="5.5703125" style="2" customWidth="1"/>
    <col min="7680" max="7680" width="32.5703125" style="2" customWidth="1"/>
    <col min="7681" max="7686" width="8.5703125" style="2"/>
    <col min="7687" max="7687" width="32.5703125" style="2" customWidth="1"/>
    <col min="7688" max="7688" width="5.5703125" style="2" customWidth="1"/>
    <col min="7689" max="7689" width="32.5703125" style="2" customWidth="1"/>
    <col min="7690" max="7690" width="5.5703125" style="2" customWidth="1"/>
    <col min="7691" max="7932" width="8.5703125" style="2"/>
    <col min="7933" max="7933" width="5.5703125" style="2" customWidth="1"/>
    <col min="7934" max="7934" width="32.5703125" style="2" customWidth="1"/>
    <col min="7935" max="7935" width="5.5703125" style="2" customWidth="1"/>
    <col min="7936" max="7936" width="32.5703125" style="2" customWidth="1"/>
    <col min="7937" max="7942" width="8.5703125" style="2"/>
    <col min="7943" max="7943" width="32.5703125" style="2" customWidth="1"/>
    <col min="7944" max="7944" width="5.5703125" style="2" customWidth="1"/>
    <col min="7945" max="7945" width="32.5703125" style="2" customWidth="1"/>
    <col min="7946" max="7946" width="5.5703125" style="2" customWidth="1"/>
    <col min="7947" max="8188" width="8.5703125" style="2"/>
    <col min="8189" max="8189" width="5.5703125" style="2" customWidth="1"/>
    <col min="8190" max="8190" width="32.5703125" style="2" customWidth="1"/>
    <col min="8191" max="8191" width="5.5703125" style="2" customWidth="1"/>
    <col min="8192" max="8192" width="32.5703125" style="2" customWidth="1"/>
    <col min="8193" max="8198" width="8.5703125" style="2"/>
    <col min="8199" max="8199" width="32.5703125" style="2" customWidth="1"/>
    <col min="8200" max="8200" width="5.5703125" style="2" customWidth="1"/>
    <col min="8201" max="8201" width="32.5703125" style="2" customWidth="1"/>
    <col min="8202" max="8202" width="5.5703125" style="2" customWidth="1"/>
    <col min="8203" max="8444" width="8.5703125" style="2"/>
    <col min="8445" max="8445" width="5.5703125" style="2" customWidth="1"/>
    <col min="8446" max="8446" width="32.5703125" style="2" customWidth="1"/>
    <col min="8447" max="8447" width="5.5703125" style="2" customWidth="1"/>
    <col min="8448" max="8448" width="32.5703125" style="2" customWidth="1"/>
    <col min="8449" max="8454" width="8.5703125" style="2"/>
    <col min="8455" max="8455" width="32.5703125" style="2" customWidth="1"/>
    <col min="8456" max="8456" width="5.5703125" style="2" customWidth="1"/>
    <col min="8457" max="8457" width="32.5703125" style="2" customWidth="1"/>
    <col min="8458" max="8458" width="5.5703125" style="2" customWidth="1"/>
    <col min="8459" max="8700" width="8.5703125" style="2"/>
    <col min="8701" max="8701" width="5.5703125" style="2" customWidth="1"/>
    <col min="8702" max="8702" width="32.5703125" style="2" customWidth="1"/>
    <col min="8703" max="8703" width="5.5703125" style="2" customWidth="1"/>
    <col min="8704" max="8704" width="32.5703125" style="2" customWidth="1"/>
    <col min="8705" max="8710" width="8.5703125" style="2"/>
    <col min="8711" max="8711" width="32.5703125" style="2" customWidth="1"/>
    <col min="8712" max="8712" width="5.5703125" style="2" customWidth="1"/>
    <col min="8713" max="8713" width="32.5703125" style="2" customWidth="1"/>
    <col min="8714" max="8714" width="5.5703125" style="2" customWidth="1"/>
    <col min="8715" max="8956" width="8.5703125" style="2"/>
    <col min="8957" max="8957" width="5.5703125" style="2" customWidth="1"/>
    <col min="8958" max="8958" width="32.5703125" style="2" customWidth="1"/>
    <col min="8959" max="8959" width="5.5703125" style="2" customWidth="1"/>
    <col min="8960" max="8960" width="32.5703125" style="2" customWidth="1"/>
    <col min="8961" max="8966" width="8.5703125" style="2"/>
    <col min="8967" max="8967" width="32.5703125" style="2" customWidth="1"/>
    <col min="8968" max="8968" width="5.5703125" style="2" customWidth="1"/>
    <col min="8969" max="8969" width="32.5703125" style="2" customWidth="1"/>
    <col min="8970" max="8970" width="5.5703125" style="2" customWidth="1"/>
    <col min="8971" max="9212" width="8.5703125" style="2"/>
    <col min="9213" max="9213" width="5.5703125" style="2" customWidth="1"/>
    <col min="9214" max="9214" width="32.5703125" style="2" customWidth="1"/>
    <col min="9215" max="9215" width="5.5703125" style="2" customWidth="1"/>
    <col min="9216" max="9216" width="32.5703125" style="2" customWidth="1"/>
    <col min="9217" max="9222" width="8.5703125" style="2"/>
    <col min="9223" max="9223" width="32.5703125" style="2" customWidth="1"/>
    <col min="9224" max="9224" width="5.5703125" style="2" customWidth="1"/>
    <col min="9225" max="9225" width="32.5703125" style="2" customWidth="1"/>
    <col min="9226" max="9226" width="5.5703125" style="2" customWidth="1"/>
    <col min="9227" max="9468" width="8.5703125" style="2"/>
    <col min="9469" max="9469" width="5.5703125" style="2" customWidth="1"/>
    <col min="9470" max="9470" width="32.5703125" style="2" customWidth="1"/>
    <col min="9471" max="9471" width="5.5703125" style="2" customWidth="1"/>
    <col min="9472" max="9472" width="32.5703125" style="2" customWidth="1"/>
    <col min="9473" max="9478" width="8.5703125" style="2"/>
    <col min="9479" max="9479" width="32.5703125" style="2" customWidth="1"/>
    <col min="9480" max="9480" width="5.5703125" style="2" customWidth="1"/>
    <col min="9481" max="9481" width="32.5703125" style="2" customWidth="1"/>
    <col min="9482" max="9482" width="5.5703125" style="2" customWidth="1"/>
    <col min="9483" max="9724" width="8.5703125" style="2"/>
    <col min="9725" max="9725" width="5.5703125" style="2" customWidth="1"/>
    <col min="9726" max="9726" width="32.5703125" style="2" customWidth="1"/>
    <col min="9727" max="9727" width="5.5703125" style="2" customWidth="1"/>
    <col min="9728" max="9728" width="32.5703125" style="2" customWidth="1"/>
    <col min="9729" max="9734" width="8.5703125" style="2"/>
    <col min="9735" max="9735" width="32.5703125" style="2" customWidth="1"/>
    <col min="9736" max="9736" width="5.5703125" style="2" customWidth="1"/>
    <col min="9737" max="9737" width="32.5703125" style="2" customWidth="1"/>
    <col min="9738" max="9738" width="5.5703125" style="2" customWidth="1"/>
    <col min="9739" max="9980" width="8.5703125" style="2"/>
    <col min="9981" max="9981" width="5.5703125" style="2" customWidth="1"/>
    <col min="9982" max="9982" width="32.5703125" style="2" customWidth="1"/>
    <col min="9983" max="9983" width="5.5703125" style="2" customWidth="1"/>
    <col min="9984" max="9984" width="32.5703125" style="2" customWidth="1"/>
    <col min="9985" max="9990" width="8.5703125" style="2"/>
    <col min="9991" max="9991" width="32.5703125" style="2" customWidth="1"/>
    <col min="9992" max="9992" width="5.5703125" style="2" customWidth="1"/>
    <col min="9993" max="9993" width="32.5703125" style="2" customWidth="1"/>
    <col min="9994" max="9994" width="5.5703125" style="2" customWidth="1"/>
    <col min="9995" max="10236" width="8.5703125" style="2"/>
    <col min="10237" max="10237" width="5.5703125" style="2" customWidth="1"/>
    <col min="10238" max="10238" width="32.5703125" style="2" customWidth="1"/>
    <col min="10239" max="10239" width="5.5703125" style="2" customWidth="1"/>
    <col min="10240" max="10240" width="32.5703125" style="2" customWidth="1"/>
    <col min="10241" max="10246" width="8.5703125" style="2"/>
    <col min="10247" max="10247" width="32.5703125" style="2" customWidth="1"/>
    <col min="10248" max="10248" width="5.5703125" style="2" customWidth="1"/>
    <col min="10249" max="10249" width="32.5703125" style="2" customWidth="1"/>
    <col min="10250" max="10250" width="5.5703125" style="2" customWidth="1"/>
    <col min="10251" max="10492" width="8.5703125" style="2"/>
    <col min="10493" max="10493" width="5.5703125" style="2" customWidth="1"/>
    <col min="10494" max="10494" width="32.5703125" style="2" customWidth="1"/>
    <col min="10495" max="10495" width="5.5703125" style="2" customWidth="1"/>
    <col min="10496" max="10496" width="32.5703125" style="2" customWidth="1"/>
    <col min="10497" max="10502" width="8.5703125" style="2"/>
    <col min="10503" max="10503" width="32.5703125" style="2" customWidth="1"/>
    <col min="10504" max="10504" width="5.5703125" style="2" customWidth="1"/>
    <col min="10505" max="10505" width="32.5703125" style="2" customWidth="1"/>
    <col min="10506" max="10506" width="5.5703125" style="2" customWidth="1"/>
    <col min="10507" max="10748" width="8.5703125" style="2"/>
    <col min="10749" max="10749" width="5.5703125" style="2" customWidth="1"/>
    <col min="10750" max="10750" width="32.5703125" style="2" customWidth="1"/>
    <col min="10751" max="10751" width="5.5703125" style="2" customWidth="1"/>
    <col min="10752" max="10752" width="32.5703125" style="2" customWidth="1"/>
    <col min="10753" max="10758" width="8.5703125" style="2"/>
    <col min="10759" max="10759" width="32.5703125" style="2" customWidth="1"/>
    <col min="10760" max="10760" width="5.5703125" style="2" customWidth="1"/>
    <col min="10761" max="10761" width="32.5703125" style="2" customWidth="1"/>
    <col min="10762" max="10762" width="5.5703125" style="2" customWidth="1"/>
    <col min="10763" max="11004" width="8.5703125" style="2"/>
    <col min="11005" max="11005" width="5.5703125" style="2" customWidth="1"/>
    <col min="11006" max="11006" width="32.5703125" style="2" customWidth="1"/>
    <col min="11007" max="11007" width="5.5703125" style="2" customWidth="1"/>
    <col min="11008" max="11008" width="32.5703125" style="2" customWidth="1"/>
    <col min="11009" max="11014" width="8.5703125" style="2"/>
    <col min="11015" max="11015" width="32.5703125" style="2" customWidth="1"/>
    <col min="11016" max="11016" width="5.5703125" style="2" customWidth="1"/>
    <col min="11017" max="11017" width="32.5703125" style="2" customWidth="1"/>
    <col min="11018" max="11018" width="5.5703125" style="2" customWidth="1"/>
    <col min="11019" max="11260" width="8.5703125" style="2"/>
    <col min="11261" max="11261" width="5.5703125" style="2" customWidth="1"/>
    <col min="11262" max="11262" width="32.5703125" style="2" customWidth="1"/>
    <col min="11263" max="11263" width="5.5703125" style="2" customWidth="1"/>
    <col min="11264" max="11264" width="32.5703125" style="2" customWidth="1"/>
    <col min="11265" max="11270" width="8.5703125" style="2"/>
    <col min="11271" max="11271" width="32.5703125" style="2" customWidth="1"/>
    <col min="11272" max="11272" width="5.5703125" style="2" customWidth="1"/>
    <col min="11273" max="11273" width="32.5703125" style="2" customWidth="1"/>
    <col min="11274" max="11274" width="5.5703125" style="2" customWidth="1"/>
    <col min="11275" max="11516" width="8.5703125" style="2"/>
    <col min="11517" max="11517" width="5.5703125" style="2" customWidth="1"/>
    <col min="11518" max="11518" width="32.5703125" style="2" customWidth="1"/>
    <col min="11519" max="11519" width="5.5703125" style="2" customWidth="1"/>
    <col min="11520" max="11520" width="32.5703125" style="2" customWidth="1"/>
    <col min="11521" max="11526" width="8.5703125" style="2"/>
    <col min="11527" max="11527" width="32.5703125" style="2" customWidth="1"/>
    <col min="11528" max="11528" width="5.5703125" style="2" customWidth="1"/>
    <col min="11529" max="11529" width="32.5703125" style="2" customWidth="1"/>
    <col min="11530" max="11530" width="5.5703125" style="2" customWidth="1"/>
    <col min="11531" max="11772" width="8.5703125" style="2"/>
    <col min="11773" max="11773" width="5.5703125" style="2" customWidth="1"/>
    <col min="11774" max="11774" width="32.5703125" style="2" customWidth="1"/>
    <col min="11775" max="11775" width="5.5703125" style="2" customWidth="1"/>
    <col min="11776" max="11776" width="32.5703125" style="2" customWidth="1"/>
    <col min="11777" max="11782" width="8.5703125" style="2"/>
    <col min="11783" max="11783" width="32.5703125" style="2" customWidth="1"/>
    <col min="11784" max="11784" width="5.5703125" style="2" customWidth="1"/>
    <col min="11785" max="11785" width="32.5703125" style="2" customWidth="1"/>
    <col min="11786" max="11786" width="5.5703125" style="2" customWidth="1"/>
    <col min="11787" max="12028" width="8.5703125" style="2"/>
    <col min="12029" max="12029" width="5.5703125" style="2" customWidth="1"/>
    <col min="12030" max="12030" width="32.5703125" style="2" customWidth="1"/>
    <col min="12031" max="12031" width="5.5703125" style="2" customWidth="1"/>
    <col min="12032" max="12032" width="32.5703125" style="2" customWidth="1"/>
    <col min="12033" max="12038" width="8.5703125" style="2"/>
    <col min="12039" max="12039" width="32.5703125" style="2" customWidth="1"/>
    <col min="12040" max="12040" width="5.5703125" style="2" customWidth="1"/>
    <col min="12041" max="12041" width="32.5703125" style="2" customWidth="1"/>
    <col min="12042" max="12042" width="5.5703125" style="2" customWidth="1"/>
    <col min="12043" max="12284" width="8.5703125" style="2"/>
    <col min="12285" max="12285" width="5.5703125" style="2" customWidth="1"/>
    <col min="12286" max="12286" width="32.5703125" style="2" customWidth="1"/>
    <col min="12287" max="12287" width="5.5703125" style="2" customWidth="1"/>
    <col min="12288" max="12288" width="32.5703125" style="2" customWidth="1"/>
    <col min="12289" max="12294" width="8.5703125" style="2"/>
    <col min="12295" max="12295" width="32.5703125" style="2" customWidth="1"/>
    <col min="12296" max="12296" width="5.5703125" style="2" customWidth="1"/>
    <col min="12297" max="12297" width="32.5703125" style="2" customWidth="1"/>
    <col min="12298" max="12298" width="5.5703125" style="2" customWidth="1"/>
    <col min="12299" max="12540" width="8.5703125" style="2"/>
    <col min="12541" max="12541" width="5.5703125" style="2" customWidth="1"/>
    <col min="12542" max="12542" width="32.5703125" style="2" customWidth="1"/>
    <col min="12543" max="12543" width="5.5703125" style="2" customWidth="1"/>
    <col min="12544" max="12544" width="32.5703125" style="2" customWidth="1"/>
    <col min="12545" max="12550" width="8.5703125" style="2"/>
    <col min="12551" max="12551" width="32.5703125" style="2" customWidth="1"/>
    <col min="12552" max="12552" width="5.5703125" style="2" customWidth="1"/>
    <col min="12553" max="12553" width="32.5703125" style="2" customWidth="1"/>
    <col min="12554" max="12554" width="5.5703125" style="2" customWidth="1"/>
    <col min="12555" max="12796" width="8.5703125" style="2"/>
    <col min="12797" max="12797" width="5.5703125" style="2" customWidth="1"/>
    <col min="12798" max="12798" width="32.5703125" style="2" customWidth="1"/>
    <col min="12799" max="12799" width="5.5703125" style="2" customWidth="1"/>
    <col min="12800" max="12800" width="32.5703125" style="2" customWidth="1"/>
    <col min="12801" max="12806" width="8.5703125" style="2"/>
    <col min="12807" max="12807" width="32.5703125" style="2" customWidth="1"/>
    <col min="12808" max="12808" width="5.5703125" style="2" customWidth="1"/>
    <col min="12809" max="12809" width="32.5703125" style="2" customWidth="1"/>
    <col min="12810" max="12810" width="5.5703125" style="2" customWidth="1"/>
    <col min="12811" max="13052" width="8.5703125" style="2"/>
    <col min="13053" max="13053" width="5.5703125" style="2" customWidth="1"/>
    <col min="13054" max="13054" width="32.5703125" style="2" customWidth="1"/>
    <col min="13055" max="13055" width="5.5703125" style="2" customWidth="1"/>
    <col min="13056" max="13056" width="32.5703125" style="2" customWidth="1"/>
    <col min="13057" max="13062" width="8.5703125" style="2"/>
    <col min="13063" max="13063" width="32.5703125" style="2" customWidth="1"/>
    <col min="13064" max="13064" width="5.5703125" style="2" customWidth="1"/>
    <col min="13065" max="13065" width="32.5703125" style="2" customWidth="1"/>
    <col min="13066" max="13066" width="5.5703125" style="2" customWidth="1"/>
    <col min="13067" max="13308" width="8.5703125" style="2"/>
    <col min="13309" max="13309" width="5.5703125" style="2" customWidth="1"/>
    <col min="13310" max="13310" width="32.5703125" style="2" customWidth="1"/>
    <col min="13311" max="13311" width="5.5703125" style="2" customWidth="1"/>
    <col min="13312" max="13312" width="32.5703125" style="2" customWidth="1"/>
    <col min="13313" max="13318" width="8.5703125" style="2"/>
    <col min="13319" max="13319" width="32.5703125" style="2" customWidth="1"/>
    <col min="13320" max="13320" width="5.5703125" style="2" customWidth="1"/>
    <col min="13321" max="13321" width="32.5703125" style="2" customWidth="1"/>
    <col min="13322" max="13322" width="5.5703125" style="2" customWidth="1"/>
    <col min="13323" max="13564" width="8.5703125" style="2"/>
    <col min="13565" max="13565" width="5.5703125" style="2" customWidth="1"/>
    <col min="13566" max="13566" width="32.5703125" style="2" customWidth="1"/>
    <col min="13567" max="13567" width="5.5703125" style="2" customWidth="1"/>
    <col min="13568" max="13568" width="32.5703125" style="2" customWidth="1"/>
    <col min="13569" max="13574" width="8.5703125" style="2"/>
    <col min="13575" max="13575" width="32.5703125" style="2" customWidth="1"/>
    <col min="13576" max="13576" width="5.5703125" style="2" customWidth="1"/>
    <col min="13577" max="13577" width="32.5703125" style="2" customWidth="1"/>
    <col min="13578" max="13578" width="5.5703125" style="2" customWidth="1"/>
    <col min="13579" max="13820" width="8.5703125" style="2"/>
    <col min="13821" max="13821" width="5.5703125" style="2" customWidth="1"/>
    <col min="13822" max="13822" width="32.5703125" style="2" customWidth="1"/>
    <col min="13823" max="13823" width="5.5703125" style="2" customWidth="1"/>
    <col min="13824" max="13824" width="32.5703125" style="2" customWidth="1"/>
    <col min="13825" max="13830" width="8.5703125" style="2"/>
    <col min="13831" max="13831" width="32.5703125" style="2" customWidth="1"/>
    <col min="13832" max="13832" width="5.5703125" style="2" customWidth="1"/>
    <col min="13833" max="13833" width="32.5703125" style="2" customWidth="1"/>
    <col min="13834" max="13834" width="5.5703125" style="2" customWidth="1"/>
    <col min="13835" max="14076" width="8.5703125" style="2"/>
    <col min="14077" max="14077" width="5.5703125" style="2" customWidth="1"/>
    <col min="14078" max="14078" width="32.5703125" style="2" customWidth="1"/>
    <col min="14079" max="14079" width="5.5703125" style="2" customWidth="1"/>
    <col min="14080" max="14080" width="32.5703125" style="2" customWidth="1"/>
    <col min="14081" max="14086" width="8.5703125" style="2"/>
    <col min="14087" max="14087" width="32.5703125" style="2" customWidth="1"/>
    <col min="14088" max="14088" width="5.5703125" style="2" customWidth="1"/>
    <col min="14089" max="14089" width="32.5703125" style="2" customWidth="1"/>
    <col min="14090" max="14090" width="5.5703125" style="2" customWidth="1"/>
    <col min="14091" max="14332" width="8.5703125" style="2"/>
    <col min="14333" max="14333" width="5.5703125" style="2" customWidth="1"/>
    <col min="14334" max="14334" width="32.5703125" style="2" customWidth="1"/>
    <col min="14335" max="14335" width="5.5703125" style="2" customWidth="1"/>
    <col min="14336" max="14336" width="32.5703125" style="2" customWidth="1"/>
    <col min="14337" max="14342" width="8.5703125" style="2"/>
    <col min="14343" max="14343" width="32.5703125" style="2" customWidth="1"/>
    <col min="14344" max="14344" width="5.5703125" style="2" customWidth="1"/>
    <col min="14345" max="14345" width="32.5703125" style="2" customWidth="1"/>
    <col min="14346" max="14346" width="5.5703125" style="2" customWidth="1"/>
    <col min="14347" max="14588" width="8.5703125" style="2"/>
    <col min="14589" max="14589" width="5.5703125" style="2" customWidth="1"/>
    <col min="14590" max="14590" width="32.5703125" style="2" customWidth="1"/>
    <col min="14591" max="14591" width="5.5703125" style="2" customWidth="1"/>
    <col min="14592" max="14592" width="32.5703125" style="2" customWidth="1"/>
    <col min="14593" max="14598" width="8.5703125" style="2"/>
    <col min="14599" max="14599" width="32.5703125" style="2" customWidth="1"/>
    <col min="14600" max="14600" width="5.5703125" style="2" customWidth="1"/>
    <col min="14601" max="14601" width="32.5703125" style="2" customWidth="1"/>
    <col min="14602" max="14602" width="5.5703125" style="2" customWidth="1"/>
    <col min="14603" max="14844" width="8.5703125" style="2"/>
    <col min="14845" max="14845" width="5.5703125" style="2" customWidth="1"/>
    <col min="14846" max="14846" width="32.5703125" style="2" customWidth="1"/>
    <col min="14847" max="14847" width="5.5703125" style="2" customWidth="1"/>
    <col min="14848" max="14848" width="32.5703125" style="2" customWidth="1"/>
    <col min="14849" max="14854" width="8.5703125" style="2"/>
    <col min="14855" max="14855" width="32.5703125" style="2" customWidth="1"/>
    <col min="14856" max="14856" width="5.5703125" style="2" customWidth="1"/>
    <col min="14857" max="14857" width="32.5703125" style="2" customWidth="1"/>
    <col min="14858" max="14858" width="5.5703125" style="2" customWidth="1"/>
    <col min="14859" max="15100" width="8.5703125" style="2"/>
    <col min="15101" max="15101" width="5.5703125" style="2" customWidth="1"/>
    <col min="15102" max="15102" width="32.5703125" style="2" customWidth="1"/>
    <col min="15103" max="15103" width="5.5703125" style="2" customWidth="1"/>
    <col min="15104" max="15104" width="32.5703125" style="2" customWidth="1"/>
    <col min="15105" max="15110" width="8.5703125" style="2"/>
    <col min="15111" max="15111" width="32.5703125" style="2" customWidth="1"/>
    <col min="15112" max="15112" width="5.5703125" style="2" customWidth="1"/>
    <col min="15113" max="15113" width="32.5703125" style="2" customWidth="1"/>
    <col min="15114" max="15114" width="5.5703125" style="2" customWidth="1"/>
    <col min="15115" max="15356" width="8.5703125" style="2"/>
    <col min="15357" max="15357" width="5.5703125" style="2" customWidth="1"/>
    <col min="15358" max="15358" width="32.5703125" style="2" customWidth="1"/>
    <col min="15359" max="15359" width="5.5703125" style="2" customWidth="1"/>
    <col min="15360" max="15360" width="32.5703125" style="2" customWidth="1"/>
    <col min="15361" max="15366" width="8.5703125" style="2"/>
    <col min="15367" max="15367" width="32.5703125" style="2" customWidth="1"/>
    <col min="15368" max="15368" width="5.5703125" style="2" customWidth="1"/>
    <col min="15369" max="15369" width="32.5703125" style="2" customWidth="1"/>
    <col min="15370" max="15370" width="5.5703125" style="2" customWidth="1"/>
    <col min="15371" max="15612" width="8.5703125" style="2"/>
    <col min="15613" max="15613" width="5.5703125" style="2" customWidth="1"/>
    <col min="15614" max="15614" width="32.5703125" style="2" customWidth="1"/>
    <col min="15615" max="15615" width="5.5703125" style="2" customWidth="1"/>
    <col min="15616" max="15616" width="32.5703125" style="2" customWidth="1"/>
    <col min="15617" max="15622" width="8.5703125" style="2"/>
    <col min="15623" max="15623" width="32.5703125" style="2" customWidth="1"/>
    <col min="15624" max="15624" width="5.5703125" style="2" customWidth="1"/>
    <col min="15625" max="15625" width="32.5703125" style="2" customWidth="1"/>
    <col min="15626" max="15626" width="5.5703125" style="2" customWidth="1"/>
    <col min="15627" max="15868" width="8.5703125" style="2"/>
    <col min="15869" max="15869" width="5.5703125" style="2" customWidth="1"/>
    <col min="15870" max="15870" width="32.5703125" style="2" customWidth="1"/>
    <col min="15871" max="15871" width="5.5703125" style="2" customWidth="1"/>
    <col min="15872" max="15872" width="32.5703125" style="2" customWidth="1"/>
    <col min="15873" max="15878" width="8.5703125" style="2"/>
    <col min="15879" max="15879" width="32.5703125" style="2" customWidth="1"/>
    <col min="15880" max="15880" width="5.5703125" style="2" customWidth="1"/>
    <col min="15881" max="15881" width="32.5703125" style="2" customWidth="1"/>
    <col min="15882" max="15882" width="5.5703125" style="2" customWidth="1"/>
    <col min="15883" max="16124" width="8.5703125" style="2"/>
    <col min="16125" max="16125" width="5.5703125" style="2" customWidth="1"/>
    <col min="16126" max="16126" width="32.5703125" style="2" customWidth="1"/>
    <col min="16127" max="16127" width="5.5703125" style="2" customWidth="1"/>
    <col min="16128" max="16128" width="32.5703125" style="2" customWidth="1"/>
    <col min="16129" max="16134" width="8.5703125" style="2"/>
    <col min="16135" max="16135" width="32.5703125" style="2" customWidth="1"/>
    <col min="16136" max="16136" width="5.5703125" style="2" customWidth="1"/>
    <col min="16137" max="16137" width="32.5703125" style="2" customWidth="1"/>
    <col min="16138" max="16138" width="5.5703125" style="2" customWidth="1"/>
    <col min="16139" max="16384" width="8.5703125" style="2"/>
  </cols>
  <sheetData>
    <row r="1" spans="1:18" ht="18" customHeight="1" x14ac:dyDescent="0.2">
      <c r="N1" s="20" t="s">
        <v>48</v>
      </c>
    </row>
    <row r="2" spans="1:18" ht="21" customHeight="1" x14ac:dyDescent="0.2"/>
    <row r="3" spans="1:18" ht="23.25" customHeight="1" x14ac:dyDescent="0.25">
      <c r="A3" s="206" t="s">
        <v>666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Q3" s="2"/>
      <c r="R3" s="2"/>
    </row>
    <row r="4" spans="1:18" ht="23.25" customHeight="1" x14ac:dyDescent="0.2">
      <c r="A4" s="207" t="s">
        <v>665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Q4" s="2"/>
      <c r="R4" s="2"/>
    </row>
    <row r="5" spans="1:18" ht="18" customHeight="1" x14ac:dyDescent="0.2">
      <c r="A5" s="5"/>
      <c r="B5" s="224" t="s">
        <v>87</v>
      </c>
      <c r="C5" s="225"/>
      <c r="D5" s="225"/>
      <c r="E5" s="225"/>
      <c r="F5" s="225"/>
      <c r="G5" s="226"/>
      <c r="H5" s="6"/>
      <c r="I5" s="7"/>
      <c r="J5" s="6"/>
      <c r="K5" s="7"/>
      <c r="L5" s="55"/>
      <c r="Q5" s="2"/>
      <c r="R5" s="2"/>
    </row>
    <row r="6" spans="1:18" ht="18" customHeight="1" x14ac:dyDescent="0.2">
      <c r="A6" s="196" t="s">
        <v>65</v>
      </c>
      <c r="B6" s="220" t="s">
        <v>88</v>
      </c>
      <c r="C6" s="221"/>
      <c r="D6" s="220" t="s">
        <v>84</v>
      </c>
      <c r="E6" s="221"/>
      <c r="F6" s="220" t="s">
        <v>49</v>
      </c>
      <c r="G6" s="221"/>
      <c r="H6" s="220" t="s">
        <v>90</v>
      </c>
      <c r="I6" s="221"/>
      <c r="J6" s="220" t="s">
        <v>484</v>
      </c>
      <c r="K6" s="221"/>
      <c r="L6" s="197" t="s">
        <v>417</v>
      </c>
      <c r="Q6" s="2"/>
      <c r="R6" s="2"/>
    </row>
    <row r="7" spans="1:18" ht="18" customHeight="1" x14ac:dyDescent="0.2">
      <c r="A7" s="196"/>
      <c r="B7" s="227" t="s">
        <v>89</v>
      </c>
      <c r="C7" s="228"/>
      <c r="D7" s="222" t="s">
        <v>85</v>
      </c>
      <c r="E7" s="223"/>
      <c r="F7" s="222" t="s">
        <v>1</v>
      </c>
      <c r="G7" s="223"/>
      <c r="H7" s="222" t="s">
        <v>91</v>
      </c>
      <c r="I7" s="223"/>
      <c r="J7" s="222" t="s">
        <v>86</v>
      </c>
      <c r="K7" s="223"/>
      <c r="L7" s="197"/>
      <c r="Q7" s="2"/>
      <c r="R7" s="2"/>
    </row>
    <row r="8" spans="1:18" ht="18" customHeight="1" x14ac:dyDescent="0.2">
      <c r="A8" s="196"/>
      <c r="B8" s="18">
        <v>2017</v>
      </c>
      <c r="C8" s="18">
        <v>2018</v>
      </c>
      <c r="D8" s="18">
        <v>2017</v>
      </c>
      <c r="E8" s="18">
        <v>2018</v>
      </c>
      <c r="F8" s="18">
        <v>2017</v>
      </c>
      <c r="G8" s="18">
        <v>2018</v>
      </c>
      <c r="H8" s="18">
        <v>2017</v>
      </c>
      <c r="I8" s="18">
        <v>2018</v>
      </c>
      <c r="J8" s="18">
        <v>2017</v>
      </c>
      <c r="K8" s="18">
        <v>2018</v>
      </c>
      <c r="L8" s="197"/>
      <c r="Q8" s="2"/>
      <c r="R8" s="2"/>
    </row>
    <row r="9" spans="1:18" ht="20.100000000000001" customHeight="1" x14ac:dyDescent="0.2">
      <c r="A9" s="103" t="s">
        <v>27</v>
      </c>
      <c r="B9" s="159">
        <v>4254.0248519999996</v>
      </c>
      <c r="C9" s="159">
        <v>4460.1618630000003</v>
      </c>
      <c r="D9" s="159">
        <v>2656.7668610000001</v>
      </c>
      <c r="E9" s="159">
        <v>3438.5303690000001</v>
      </c>
      <c r="F9" s="159">
        <v>6910.7917129999996</v>
      </c>
      <c r="G9" s="159">
        <v>7898.6922320000003</v>
      </c>
      <c r="H9" s="159">
        <v>8455.7689360000004</v>
      </c>
      <c r="I9" s="159">
        <v>11463.13652</v>
      </c>
      <c r="J9" s="159">
        <v>-1544.9772230000008</v>
      </c>
      <c r="K9" s="159">
        <v>-3564.4442879999997</v>
      </c>
      <c r="L9" s="104" t="s">
        <v>599</v>
      </c>
      <c r="N9" s="16"/>
      <c r="Q9" s="2"/>
      <c r="R9" s="2"/>
    </row>
    <row r="10" spans="1:18" ht="20.100000000000001" customHeight="1" x14ac:dyDescent="0.2">
      <c r="A10" s="105" t="s">
        <v>24</v>
      </c>
      <c r="B10" s="160">
        <v>1484.937778</v>
      </c>
      <c r="C10" s="160">
        <v>1787.8842259999999</v>
      </c>
      <c r="D10" s="160">
        <v>387.01083499999999</v>
      </c>
      <c r="E10" s="160">
        <v>192.72573600000001</v>
      </c>
      <c r="F10" s="160">
        <v>1871.948613</v>
      </c>
      <c r="G10" s="160">
        <v>1980.609962</v>
      </c>
      <c r="H10" s="160">
        <v>315.05696799999998</v>
      </c>
      <c r="I10" s="160">
        <v>399.41598699999997</v>
      </c>
      <c r="J10" s="160">
        <v>1556.8916450000002</v>
      </c>
      <c r="K10" s="160">
        <v>1581.1939750000001</v>
      </c>
      <c r="L10" s="106" t="s">
        <v>593</v>
      </c>
      <c r="N10" s="16"/>
      <c r="Q10" s="2"/>
      <c r="R10" s="2"/>
    </row>
    <row r="11" spans="1:18" ht="20.100000000000001" customHeight="1" x14ac:dyDescent="0.2">
      <c r="A11" s="103" t="s">
        <v>25</v>
      </c>
      <c r="B11" s="159">
        <v>817.29471100000001</v>
      </c>
      <c r="C11" s="159">
        <v>1108.7738870000001</v>
      </c>
      <c r="D11" s="159">
        <v>368.73859099999999</v>
      </c>
      <c r="E11" s="159">
        <v>634.68345199999999</v>
      </c>
      <c r="F11" s="159">
        <v>1186.033302</v>
      </c>
      <c r="G11" s="159">
        <v>1743.457339</v>
      </c>
      <c r="H11" s="159">
        <v>1239.9878570000001</v>
      </c>
      <c r="I11" s="159">
        <v>1678.3357040000001</v>
      </c>
      <c r="J11" s="159">
        <v>-53.954555000000028</v>
      </c>
      <c r="K11" s="159">
        <v>65.121634999999969</v>
      </c>
      <c r="L11" s="104" t="s">
        <v>592</v>
      </c>
      <c r="N11" s="16"/>
      <c r="Q11" s="2"/>
      <c r="R11" s="2"/>
    </row>
    <row r="12" spans="1:18" ht="20.100000000000001" customHeight="1" x14ac:dyDescent="0.2">
      <c r="A12" s="105" t="s">
        <v>26</v>
      </c>
      <c r="B12" s="160">
        <v>904.97898299999997</v>
      </c>
      <c r="C12" s="160">
        <v>705.90955299999996</v>
      </c>
      <c r="D12" s="160">
        <v>105.990481</v>
      </c>
      <c r="E12" s="160">
        <v>123.044523</v>
      </c>
      <c r="F12" s="160">
        <v>1010.969464</v>
      </c>
      <c r="G12" s="160">
        <v>828.95407599999999</v>
      </c>
      <c r="H12" s="160">
        <v>1300.377332</v>
      </c>
      <c r="I12" s="160">
        <v>1426.915078</v>
      </c>
      <c r="J12" s="160">
        <v>-289.40786800000001</v>
      </c>
      <c r="K12" s="160">
        <v>-597.96100200000001</v>
      </c>
      <c r="L12" s="106" t="s">
        <v>600</v>
      </c>
      <c r="N12" s="16"/>
      <c r="Q12" s="2"/>
      <c r="R12" s="2"/>
    </row>
    <row r="13" spans="1:18" ht="20.100000000000001" customHeight="1" thickBot="1" x14ac:dyDescent="0.25">
      <c r="A13" s="103" t="s">
        <v>664</v>
      </c>
      <c r="B13" s="159">
        <v>0</v>
      </c>
      <c r="C13" s="159">
        <v>0.10964400000000001</v>
      </c>
      <c r="D13" s="159">
        <v>29.767741999999998</v>
      </c>
      <c r="E13" s="159">
        <v>0.06</v>
      </c>
      <c r="F13" s="159">
        <v>29.767741999999998</v>
      </c>
      <c r="G13" s="159">
        <v>0.16964400000000002</v>
      </c>
      <c r="H13" s="159">
        <v>0</v>
      </c>
      <c r="I13" s="159">
        <v>0</v>
      </c>
      <c r="J13" s="159">
        <v>29.767741999999998</v>
      </c>
      <c r="K13" s="159">
        <v>0.16964400000000002</v>
      </c>
      <c r="L13" s="104" t="s">
        <v>601</v>
      </c>
      <c r="N13" s="16"/>
      <c r="Q13" s="2"/>
      <c r="R13" s="2"/>
    </row>
    <row r="14" spans="1:18" ht="19.5" customHeight="1" thickBot="1" x14ac:dyDescent="0.25">
      <c r="A14" s="107" t="s">
        <v>49</v>
      </c>
      <c r="B14" s="161">
        <v>7461.2363240000004</v>
      </c>
      <c r="C14" s="161">
        <v>8062.8391730000003</v>
      </c>
      <c r="D14" s="161">
        <v>3548.2745099999997</v>
      </c>
      <c r="E14" s="161">
        <v>4389.0440799999997</v>
      </c>
      <c r="F14" s="161">
        <v>11009.510833999999</v>
      </c>
      <c r="G14" s="161">
        <v>12451.883253</v>
      </c>
      <c r="H14" s="161">
        <v>11311.191093000001</v>
      </c>
      <c r="I14" s="161">
        <v>14967.803289000001</v>
      </c>
      <c r="J14" s="161">
        <v>-301.68025900000066</v>
      </c>
      <c r="K14" s="161">
        <v>-2515.9200359999995</v>
      </c>
      <c r="L14" s="108" t="s">
        <v>1</v>
      </c>
      <c r="Q14" s="2"/>
      <c r="R14" s="2"/>
    </row>
    <row r="15" spans="1:18" ht="35.1" customHeight="1" x14ac:dyDescent="0.2">
      <c r="A15" s="1"/>
      <c r="B15" s="1"/>
      <c r="C15" s="1"/>
      <c r="D15" s="1"/>
      <c r="E15" s="21"/>
      <c r="F15" s="1"/>
      <c r="G15" s="1"/>
      <c r="H15" s="1"/>
      <c r="I15" s="1"/>
      <c r="J15" s="1"/>
      <c r="K15" s="1"/>
      <c r="L15" s="1"/>
      <c r="Q15" s="2"/>
      <c r="R15" s="2"/>
    </row>
    <row r="16" spans="1:18" ht="35.1" customHeight="1" x14ac:dyDescent="0.2">
      <c r="A16" s="1"/>
      <c r="B16" s="1"/>
      <c r="C16" s="21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GridLines="0" rightToLeft="1" workbookViewId="0">
      <selection activeCell="A6" sqref="A6:B6"/>
    </sheetView>
  </sheetViews>
  <sheetFormatPr defaultColWidth="0" defaultRowHeight="15" x14ac:dyDescent="0.25"/>
  <cols>
    <col min="1" max="1" width="4.5703125" customWidth="1"/>
    <col min="2" max="3" width="40.7109375" customWidth="1"/>
    <col min="4" max="4" width="4.5703125" customWidth="1"/>
    <col min="5" max="5" width="0" hidden="1" customWidth="1"/>
  </cols>
  <sheetData>
    <row r="1" spans="1:4" s="1" customFormat="1" ht="36" customHeight="1" x14ac:dyDescent="0.2"/>
    <row r="2" spans="1:4" s="1" customFormat="1" ht="18.75" customHeight="1" x14ac:dyDescent="0.2"/>
    <row r="3" spans="1:4" s="1" customFormat="1" ht="25.5" customHeight="1" x14ac:dyDescent="0.2">
      <c r="A3" s="179" t="s">
        <v>462</v>
      </c>
      <c r="B3" s="180"/>
      <c r="C3" s="181" t="s">
        <v>461</v>
      </c>
      <c r="D3" s="181"/>
    </row>
    <row r="4" spans="1:4" s="1" customFormat="1" ht="21.75" customHeight="1" x14ac:dyDescent="0.2">
      <c r="A4" s="180"/>
      <c r="B4" s="180"/>
      <c r="C4" s="181"/>
      <c r="D4" s="181"/>
    </row>
    <row r="5" spans="1:4" s="1" customFormat="1" ht="6.75" customHeight="1" thickBot="1" x14ac:dyDescent="0.25">
      <c r="A5" s="178"/>
      <c r="B5" s="178"/>
      <c r="C5" s="182"/>
      <c r="D5" s="182"/>
    </row>
    <row r="6" spans="1:4" s="1" customFormat="1" ht="33" customHeight="1" x14ac:dyDescent="0.2">
      <c r="A6" s="189" t="s">
        <v>488</v>
      </c>
      <c r="B6" s="190"/>
      <c r="C6" s="191" t="s">
        <v>490</v>
      </c>
      <c r="D6" s="192"/>
    </row>
    <row r="7" spans="1:4" s="1" customFormat="1" ht="14.25" x14ac:dyDescent="0.2">
      <c r="A7" s="183" t="s">
        <v>491</v>
      </c>
      <c r="B7" s="187"/>
      <c r="C7" s="185" t="s">
        <v>494</v>
      </c>
      <c r="D7" s="188"/>
    </row>
    <row r="8" spans="1:4" s="1" customFormat="1" ht="48" x14ac:dyDescent="0.2">
      <c r="A8" s="110"/>
      <c r="B8" s="137" t="s">
        <v>492</v>
      </c>
      <c r="C8" s="138" t="s">
        <v>493</v>
      </c>
      <c r="D8" s="129"/>
    </row>
    <row r="9" spans="1:4" s="1" customFormat="1" x14ac:dyDescent="0.2">
      <c r="A9" s="183" t="s">
        <v>503</v>
      </c>
      <c r="B9" s="184"/>
      <c r="C9" s="185" t="s">
        <v>495</v>
      </c>
      <c r="D9" s="186"/>
    </row>
    <row r="10" spans="1:4" s="1" customFormat="1" ht="48" x14ac:dyDescent="0.2">
      <c r="A10" s="110"/>
      <c r="B10" s="137" t="s">
        <v>502</v>
      </c>
      <c r="C10" s="138" t="s">
        <v>497</v>
      </c>
      <c r="D10" s="129"/>
    </row>
    <row r="11" spans="1:4" s="1" customFormat="1" x14ac:dyDescent="0.2">
      <c r="A11" s="183" t="s">
        <v>504</v>
      </c>
      <c r="B11" s="184"/>
      <c r="C11" s="185" t="s">
        <v>496</v>
      </c>
      <c r="D11" s="186"/>
    </row>
    <row r="12" spans="1:4" s="1" customFormat="1" ht="24" x14ac:dyDescent="0.2">
      <c r="A12" s="110"/>
      <c r="B12" s="137" t="s">
        <v>505</v>
      </c>
      <c r="C12" s="138" t="s">
        <v>498</v>
      </c>
      <c r="D12" s="129"/>
    </row>
    <row r="13" spans="1:4" s="1" customFormat="1" x14ac:dyDescent="0.2">
      <c r="A13" s="183" t="s">
        <v>506</v>
      </c>
      <c r="B13" s="184"/>
      <c r="C13" s="185" t="s">
        <v>499</v>
      </c>
      <c r="D13" s="186"/>
    </row>
    <row r="14" spans="1:4" s="1" customFormat="1" ht="48" x14ac:dyDescent="0.2">
      <c r="A14" s="110"/>
      <c r="B14" s="137" t="s">
        <v>509</v>
      </c>
      <c r="C14" s="138" t="s">
        <v>525</v>
      </c>
      <c r="D14" s="129"/>
    </row>
    <row r="15" spans="1:4" s="1" customFormat="1" x14ac:dyDescent="0.2">
      <c r="A15" s="183" t="s">
        <v>507</v>
      </c>
      <c r="B15" s="184"/>
      <c r="C15" s="185" t="s">
        <v>500</v>
      </c>
      <c r="D15" s="186"/>
    </row>
    <row r="16" spans="1:4" s="1" customFormat="1" ht="60" x14ac:dyDescent="0.2">
      <c r="A16" s="110"/>
      <c r="B16" s="137" t="s">
        <v>526</v>
      </c>
      <c r="C16" s="138" t="s">
        <v>524</v>
      </c>
      <c r="D16" s="129"/>
    </row>
    <row r="17" spans="1:4" s="1" customFormat="1" x14ac:dyDescent="0.2">
      <c r="A17" s="183" t="s">
        <v>508</v>
      </c>
      <c r="B17" s="184"/>
      <c r="C17" s="185" t="s">
        <v>501</v>
      </c>
      <c r="D17" s="186"/>
    </row>
    <row r="18" spans="1:4" s="1" customFormat="1" ht="48" x14ac:dyDescent="0.2">
      <c r="A18" s="110"/>
      <c r="B18" s="137" t="s">
        <v>510</v>
      </c>
      <c r="C18" s="138" t="s">
        <v>511</v>
      </c>
      <c r="D18" s="129"/>
    </row>
    <row r="19" spans="1:4" s="1" customFormat="1" x14ac:dyDescent="0.2">
      <c r="A19" s="183" t="s">
        <v>513</v>
      </c>
      <c r="B19" s="184"/>
      <c r="C19" s="185" t="s">
        <v>512</v>
      </c>
      <c r="D19" s="186"/>
    </row>
    <row r="20" spans="1:4" s="1" customFormat="1" ht="14.25" x14ac:dyDescent="0.2">
      <c r="A20" s="110"/>
      <c r="B20" s="137" t="s">
        <v>515</v>
      </c>
      <c r="C20" s="138" t="s">
        <v>516</v>
      </c>
      <c r="D20" s="129"/>
    </row>
    <row r="21" spans="1:4" s="1" customFormat="1" x14ac:dyDescent="0.2">
      <c r="A21" s="183" t="s">
        <v>517</v>
      </c>
      <c r="B21" s="184"/>
      <c r="C21" s="185" t="s">
        <v>519</v>
      </c>
      <c r="D21" s="186"/>
    </row>
    <row r="22" spans="1:4" s="1" customFormat="1" ht="14.25" x14ac:dyDescent="0.2">
      <c r="A22" s="110"/>
      <c r="B22" s="137" t="s">
        <v>518</v>
      </c>
      <c r="C22" s="138" t="s">
        <v>514</v>
      </c>
      <c r="D22" s="129"/>
    </row>
    <row r="23" spans="1:4" s="1" customFormat="1" x14ac:dyDescent="0.2">
      <c r="A23" s="183" t="s">
        <v>520</v>
      </c>
      <c r="B23" s="184"/>
      <c r="C23" s="185" t="s">
        <v>521</v>
      </c>
      <c r="D23" s="186"/>
    </row>
    <row r="24" spans="1:4" s="1" customFormat="1" ht="14.25" x14ac:dyDescent="0.2">
      <c r="A24" s="110"/>
      <c r="B24" s="137" t="s">
        <v>523</v>
      </c>
      <c r="C24" s="138" t="s">
        <v>522</v>
      </c>
      <c r="D24" s="129"/>
    </row>
  </sheetData>
  <mergeCells count="24">
    <mergeCell ref="A3:B4"/>
    <mergeCell ref="C3:D4"/>
    <mergeCell ref="A5:B5"/>
    <mergeCell ref="C5:D5"/>
    <mergeCell ref="A6:B6"/>
    <mergeCell ref="C6:D6"/>
    <mergeCell ref="C17:D17"/>
    <mergeCell ref="A7:B7"/>
    <mergeCell ref="A9:B9"/>
    <mergeCell ref="A11:B11"/>
    <mergeCell ref="A13:B13"/>
    <mergeCell ref="A15:B15"/>
    <mergeCell ref="A17:B17"/>
    <mergeCell ref="C7:D7"/>
    <mergeCell ref="C9:D9"/>
    <mergeCell ref="C11:D11"/>
    <mergeCell ref="C13:D13"/>
    <mergeCell ref="C15:D15"/>
    <mergeCell ref="A19:B19"/>
    <mergeCell ref="C19:D19"/>
    <mergeCell ref="A21:B21"/>
    <mergeCell ref="C21:D21"/>
    <mergeCell ref="A23:B23"/>
    <mergeCell ref="C23:D2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J12"/>
  <sheetViews>
    <sheetView showGridLines="0" rightToLeft="1" zoomScaleNormal="100" workbookViewId="0"/>
  </sheetViews>
  <sheetFormatPr defaultColWidth="8.5703125" defaultRowHeight="18" customHeight="1" x14ac:dyDescent="0.2"/>
  <cols>
    <col min="1" max="1" width="8.7109375" style="2" customWidth="1"/>
    <col min="2" max="2" width="11.85546875" style="2" customWidth="1"/>
    <col min="3" max="3" width="11.85546875" style="2" bestFit="1" customWidth="1"/>
    <col min="4" max="4" width="15" style="2" customWidth="1"/>
    <col min="5" max="5" width="25.5703125" style="2" customWidth="1"/>
    <col min="6" max="6" width="15" style="2" customWidth="1"/>
    <col min="7" max="7" width="23.28515625" style="2" bestFit="1" customWidth="1"/>
    <col min="8" max="8" width="15.42578125" style="2" customWidth="1"/>
    <col min="9" max="9" width="0.85546875" style="2" customWidth="1"/>
    <col min="10" max="10" width="17.7109375" style="2" customWidth="1"/>
    <col min="11" max="262" width="8.5703125" style="2"/>
    <col min="263" max="265" width="25.5703125" style="2" customWidth="1"/>
    <col min="266" max="518" width="8.5703125" style="2"/>
    <col min="519" max="521" width="25.5703125" style="2" customWidth="1"/>
    <col min="522" max="774" width="8.5703125" style="2"/>
    <col min="775" max="777" width="25.5703125" style="2" customWidth="1"/>
    <col min="778" max="1030" width="8.5703125" style="2"/>
    <col min="1031" max="1033" width="25.5703125" style="2" customWidth="1"/>
    <col min="1034" max="1286" width="8.5703125" style="2"/>
    <col min="1287" max="1289" width="25.5703125" style="2" customWidth="1"/>
    <col min="1290" max="1542" width="8.5703125" style="2"/>
    <col min="1543" max="1545" width="25.5703125" style="2" customWidth="1"/>
    <col min="1546" max="1798" width="8.5703125" style="2"/>
    <col min="1799" max="1801" width="25.5703125" style="2" customWidth="1"/>
    <col min="1802" max="2054" width="8.5703125" style="2"/>
    <col min="2055" max="2057" width="25.5703125" style="2" customWidth="1"/>
    <col min="2058" max="2310" width="8.5703125" style="2"/>
    <col min="2311" max="2313" width="25.5703125" style="2" customWidth="1"/>
    <col min="2314" max="2566" width="8.5703125" style="2"/>
    <col min="2567" max="2569" width="25.5703125" style="2" customWidth="1"/>
    <col min="2570" max="2822" width="8.5703125" style="2"/>
    <col min="2823" max="2825" width="25.5703125" style="2" customWidth="1"/>
    <col min="2826" max="3078" width="8.5703125" style="2"/>
    <col min="3079" max="3081" width="25.5703125" style="2" customWidth="1"/>
    <col min="3082" max="3334" width="8.5703125" style="2"/>
    <col min="3335" max="3337" width="25.5703125" style="2" customWidth="1"/>
    <col min="3338" max="3590" width="8.5703125" style="2"/>
    <col min="3591" max="3593" width="25.5703125" style="2" customWidth="1"/>
    <col min="3594" max="3846" width="8.5703125" style="2"/>
    <col min="3847" max="3849" width="25.5703125" style="2" customWidth="1"/>
    <col min="3850" max="4102" width="8.5703125" style="2"/>
    <col min="4103" max="4105" width="25.5703125" style="2" customWidth="1"/>
    <col min="4106" max="4358" width="8.5703125" style="2"/>
    <col min="4359" max="4361" width="25.5703125" style="2" customWidth="1"/>
    <col min="4362" max="4614" width="8.5703125" style="2"/>
    <col min="4615" max="4617" width="25.5703125" style="2" customWidth="1"/>
    <col min="4618" max="4870" width="8.5703125" style="2"/>
    <col min="4871" max="4873" width="25.5703125" style="2" customWidth="1"/>
    <col min="4874" max="5126" width="8.5703125" style="2"/>
    <col min="5127" max="5129" width="25.5703125" style="2" customWidth="1"/>
    <col min="5130" max="5382" width="8.5703125" style="2"/>
    <col min="5383" max="5385" width="25.5703125" style="2" customWidth="1"/>
    <col min="5386" max="5638" width="8.5703125" style="2"/>
    <col min="5639" max="5641" width="25.5703125" style="2" customWidth="1"/>
    <col min="5642" max="5894" width="8.5703125" style="2"/>
    <col min="5895" max="5897" width="25.5703125" style="2" customWidth="1"/>
    <col min="5898" max="6150" width="8.5703125" style="2"/>
    <col min="6151" max="6153" width="25.5703125" style="2" customWidth="1"/>
    <col min="6154" max="6406" width="8.5703125" style="2"/>
    <col min="6407" max="6409" width="25.5703125" style="2" customWidth="1"/>
    <col min="6410" max="6662" width="8.5703125" style="2"/>
    <col min="6663" max="6665" width="25.5703125" style="2" customWidth="1"/>
    <col min="6666" max="6918" width="8.5703125" style="2"/>
    <col min="6919" max="6921" width="25.5703125" style="2" customWidth="1"/>
    <col min="6922" max="7174" width="8.5703125" style="2"/>
    <col min="7175" max="7177" width="25.5703125" style="2" customWidth="1"/>
    <col min="7178" max="7430" width="8.5703125" style="2"/>
    <col min="7431" max="7433" width="25.5703125" style="2" customWidth="1"/>
    <col min="7434" max="7686" width="8.5703125" style="2"/>
    <col min="7687" max="7689" width="25.5703125" style="2" customWidth="1"/>
    <col min="7690" max="7942" width="8.5703125" style="2"/>
    <col min="7943" max="7945" width="25.5703125" style="2" customWidth="1"/>
    <col min="7946" max="8198" width="8.5703125" style="2"/>
    <col min="8199" max="8201" width="25.5703125" style="2" customWidth="1"/>
    <col min="8202" max="8454" width="8.5703125" style="2"/>
    <col min="8455" max="8457" width="25.5703125" style="2" customWidth="1"/>
    <col min="8458" max="8710" width="8.5703125" style="2"/>
    <col min="8711" max="8713" width="25.5703125" style="2" customWidth="1"/>
    <col min="8714" max="8966" width="8.5703125" style="2"/>
    <col min="8967" max="8969" width="25.5703125" style="2" customWidth="1"/>
    <col min="8970" max="9222" width="8.5703125" style="2"/>
    <col min="9223" max="9225" width="25.5703125" style="2" customWidth="1"/>
    <col min="9226" max="9478" width="8.5703125" style="2"/>
    <col min="9479" max="9481" width="25.5703125" style="2" customWidth="1"/>
    <col min="9482" max="9734" width="8.5703125" style="2"/>
    <col min="9735" max="9737" width="25.5703125" style="2" customWidth="1"/>
    <col min="9738" max="9990" width="8.5703125" style="2"/>
    <col min="9991" max="9993" width="25.5703125" style="2" customWidth="1"/>
    <col min="9994" max="10246" width="8.5703125" style="2"/>
    <col min="10247" max="10249" width="25.5703125" style="2" customWidth="1"/>
    <col min="10250" max="10502" width="8.5703125" style="2"/>
    <col min="10503" max="10505" width="25.5703125" style="2" customWidth="1"/>
    <col min="10506" max="10758" width="8.5703125" style="2"/>
    <col min="10759" max="10761" width="25.5703125" style="2" customWidth="1"/>
    <col min="10762" max="11014" width="8.5703125" style="2"/>
    <col min="11015" max="11017" width="25.5703125" style="2" customWidth="1"/>
    <col min="11018" max="11270" width="8.5703125" style="2"/>
    <col min="11271" max="11273" width="25.5703125" style="2" customWidth="1"/>
    <col min="11274" max="11526" width="8.5703125" style="2"/>
    <col min="11527" max="11529" width="25.5703125" style="2" customWidth="1"/>
    <col min="11530" max="11782" width="8.5703125" style="2"/>
    <col min="11783" max="11785" width="25.5703125" style="2" customWidth="1"/>
    <col min="11786" max="12038" width="8.5703125" style="2"/>
    <col min="12039" max="12041" width="25.5703125" style="2" customWidth="1"/>
    <col min="12042" max="12294" width="8.5703125" style="2"/>
    <col min="12295" max="12297" width="25.5703125" style="2" customWidth="1"/>
    <col min="12298" max="12550" width="8.5703125" style="2"/>
    <col min="12551" max="12553" width="25.5703125" style="2" customWidth="1"/>
    <col min="12554" max="12806" width="8.5703125" style="2"/>
    <col min="12807" max="12809" width="25.5703125" style="2" customWidth="1"/>
    <col min="12810" max="13062" width="8.5703125" style="2"/>
    <col min="13063" max="13065" width="25.5703125" style="2" customWidth="1"/>
    <col min="13066" max="13318" width="8.5703125" style="2"/>
    <col min="13319" max="13321" width="25.5703125" style="2" customWidth="1"/>
    <col min="13322" max="13574" width="8.5703125" style="2"/>
    <col min="13575" max="13577" width="25.5703125" style="2" customWidth="1"/>
    <col min="13578" max="13830" width="8.5703125" style="2"/>
    <col min="13831" max="13833" width="25.5703125" style="2" customWidth="1"/>
    <col min="13834" max="14086" width="8.5703125" style="2"/>
    <col min="14087" max="14089" width="25.5703125" style="2" customWidth="1"/>
    <col min="14090" max="14342" width="8.5703125" style="2"/>
    <col min="14343" max="14345" width="25.5703125" style="2" customWidth="1"/>
    <col min="14346" max="14598" width="8.5703125" style="2"/>
    <col min="14599" max="14601" width="25.5703125" style="2" customWidth="1"/>
    <col min="14602" max="14854" width="8.5703125" style="2"/>
    <col min="14855" max="14857" width="25.5703125" style="2" customWidth="1"/>
    <col min="14858" max="15110" width="8.5703125" style="2"/>
    <col min="15111" max="15113" width="25.5703125" style="2" customWidth="1"/>
    <col min="15114" max="15366" width="8.5703125" style="2"/>
    <col min="15367" max="15369" width="25.5703125" style="2" customWidth="1"/>
    <col min="15370" max="15622" width="8.5703125" style="2"/>
    <col min="15623" max="15625" width="25.5703125" style="2" customWidth="1"/>
    <col min="15626" max="15878" width="8.5703125" style="2"/>
    <col min="15879" max="15881" width="25.5703125" style="2" customWidth="1"/>
    <col min="15882" max="16134" width="8.5703125" style="2"/>
    <col min="16135" max="16137" width="25.5703125" style="2" customWidth="1"/>
    <col min="16138" max="16384" width="8.5703125" style="2"/>
  </cols>
  <sheetData>
    <row r="1" spans="1:10" ht="18" customHeight="1" x14ac:dyDescent="0.2">
      <c r="J1" s="27" t="s">
        <v>48</v>
      </c>
    </row>
    <row r="2" spans="1:10" ht="18" customHeight="1" x14ac:dyDescent="0.2">
      <c r="J2" s="27"/>
    </row>
    <row r="3" spans="1:10" ht="30" customHeight="1" x14ac:dyDescent="0.25">
      <c r="A3" s="193" t="s">
        <v>553</v>
      </c>
      <c r="B3" s="193"/>
      <c r="C3" s="193"/>
      <c r="D3" s="193"/>
      <c r="E3" s="193"/>
      <c r="F3" s="193"/>
      <c r="G3" s="193"/>
      <c r="H3" s="193"/>
    </row>
    <row r="4" spans="1:10" ht="30" customHeight="1" x14ac:dyDescent="0.2">
      <c r="A4" s="194" t="s">
        <v>556</v>
      </c>
      <c r="B4" s="194"/>
      <c r="C4" s="194"/>
      <c r="D4" s="194"/>
      <c r="E4" s="194"/>
      <c r="F4" s="194"/>
      <c r="G4" s="194"/>
      <c r="H4" s="194"/>
    </row>
    <row r="5" spans="1:10" ht="18" customHeight="1" x14ac:dyDescent="0.2">
      <c r="A5" s="196" t="s">
        <v>15</v>
      </c>
      <c r="B5" s="41"/>
      <c r="C5" s="42"/>
      <c r="D5" s="195" t="s">
        <v>470</v>
      </c>
      <c r="E5" s="195"/>
      <c r="F5" s="195" t="s">
        <v>471</v>
      </c>
      <c r="G5" s="195"/>
      <c r="H5" s="31" t="s">
        <v>472</v>
      </c>
    </row>
    <row r="6" spans="1:10" ht="18" customHeight="1" x14ac:dyDescent="0.2">
      <c r="A6" s="196"/>
      <c r="B6" s="197" t="s">
        <v>558</v>
      </c>
      <c r="C6" s="196" t="s">
        <v>557</v>
      </c>
      <c r="D6" s="28" t="s">
        <v>475</v>
      </c>
      <c r="E6" s="28" t="s">
        <v>458</v>
      </c>
      <c r="F6" s="30" t="s">
        <v>475</v>
      </c>
      <c r="G6" s="28" t="s">
        <v>458</v>
      </c>
      <c r="H6" s="32" t="s">
        <v>475</v>
      </c>
    </row>
    <row r="7" spans="1:10" ht="18" customHeight="1" x14ac:dyDescent="0.2">
      <c r="A7" s="4" t="s">
        <v>17</v>
      </c>
      <c r="B7" s="197"/>
      <c r="C7" s="196"/>
      <c r="D7" s="17" t="s">
        <v>476</v>
      </c>
      <c r="E7" s="17" t="s">
        <v>457</v>
      </c>
      <c r="F7" s="17" t="s">
        <v>476</v>
      </c>
      <c r="G7" s="17" t="s">
        <v>457</v>
      </c>
      <c r="H7" s="29" t="s">
        <v>476</v>
      </c>
    </row>
    <row r="8" spans="1:10" ht="18" customHeight="1" x14ac:dyDescent="0.2">
      <c r="A8" s="33">
        <v>2017</v>
      </c>
      <c r="B8" s="33" t="s">
        <v>577</v>
      </c>
      <c r="C8" s="33" t="s">
        <v>561</v>
      </c>
      <c r="D8" s="229">
        <v>189637.191521</v>
      </c>
      <c r="E8" s="35">
        <v>96.611473124472184</v>
      </c>
      <c r="F8" s="229">
        <v>6651.2878779999992</v>
      </c>
      <c r="G8" s="35">
        <v>3.3885268755278175</v>
      </c>
      <c r="H8" s="229">
        <v>196288.479399</v>
      </c>
      <c r="J8" s="139"/>
    </row>
    <row r="9" spans="1:10" ht="18" customHeight="1" x14ac:dyDescent="0.2">
      <c r="A9" s="36"/>
      <c r="B9" s="36" t="s">
        <v>578</v>
      </c>
      <c r="C9" s="36" t="s">
        <v>562</v>
      </c>
      <c r="D9" s="230">
        <v>228176.97420299996</v>
      </c>
      <c r="E9" s="38">
        <v>95.675395558050013</v>
      </c>
      <c r="F9" s="230">
        <v>10313.781829</v>
      </c>
      <c r="G9" s="38">
        <v>4.3246044419499965</v>
      </c>
      <c r="H9" s="230">
        <v>238490.75603199995</v>
      </c>
      <c r="J9" s="139"/>
    </row>
    <row r="10" spans="1:10" ht="18" customHeight="1" x14ac:dyDescent="0.2">
      <c r="A10" s="33">
        <v>2018</v>
      </c>
      <c r="B10" s="33" t="s">
        <v>575</v>
      </c>
      <c r="C10" s="33" t="s">
        <v>559</v>
      </c>
      <c r="D10" s="229">
        <v>236413.18725399999</v>
      </c>
      <c r="E10" s="35">
        <v>97.004788781087626</v>
      </c>
      <c r="F10" s="229">
        <v>7299.7162270000008</v>
      </c>
      <c r="G10" s="35">
        <v>2.9952112189123756</v>
      </c>
      <c r="H10" s="229">
        <v>243712.90348099999</v>
      </c>
      <c r="J10" s="139"/>
    </row>
    <row r="11" spans="1:10" ht="18" customHeight="1" x14ac:dyDescent="0.2">
      <c r="A11" s="36"/>
      <c r="B11" s="36" t="s">
        <v>576</v>
      </c>
      <c r="C11" s="36" t="s">
        <v>560</v>
      </c>
      <c r="D11" s="230">
        <v>274079.37687100004</v>
      </c>
      <c r="E11" s="38">
        <v>96.983792224272491</v>
      </c>
      <c r="F11" s="230">
        <v>8523.9020739999996</v>
      </c>
      <c r="G11" s="38">
        <v>3.0162077757275112</v>
      </c>
      <c r="H11" s="230">
        <v>282603.27894500003</v>
      </c>
      <c r="J11" s="139"/>
    </row>
    <row r="12" spans="1:10" ht="18" customHeight="1" thickBot="1" x14ac:dyDescent="0.25">
      <c r="A12" s="39"/>
      <c r="B12" s="39" t="s">
        <v>577</v>
      </c>
      <c r="C12" s="39" t="s">
        <v>561</v>
      </c>
      <c r="D12" s="231">
        <v>282317.29101799999</v>
      </c>
      <c r="E12" s="40">
        <v>97.165632034869148</v>
      </c>
      <c r="F12" s="231">
        <v>8235.3304239999998</v>
      </c>
      <c r="G12" s="40">
        <v>2.8343679651308649</v>
      </c>
      <c r="H12" s="231">
        <v>290552.62144199997</v>
      </c>
      <c r="J12" s="139"/>
    </row>
  </sheetData>
  <mergeCells count="7">
    <mergeCell ref="A3:H3"/>
    <mergeCell ref="A4:H4"/>
    <mergeCell ref="D5:E5"/>
    <mergeCell ref="F5:G5"/>
    <mergeCell ref="A5:A6"/>
    <mergeCell ref="C6:C7"/>
    <mergeCell ref="B6:B7"/>
  </mergeCells>
  <hyperlinks>
    <hyperlink ref="J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I14"/>
  <sheetViews>
    <sheetView showGridLines="0" rightToLeft="1" workbookViewId="0"/>
  </sheetViews>
  <sheetFormatPr defaultColWidth="8.5703125" defaultRowHeight="18" customHeight="1" x14ac:dyDescent="0.2"/>
  <cols>
    <col min="1" max="1" width="8.7109375" style="2" customWidth="1"/>
    <col min="2" max="2" width="11.85546875" style="2" customWidth="1"/>
    <col min="3" max="3" width="11.85546875" style="2" bestFit="1" customWidth="1"/>
    <col min="4" max="4" width="15" style="2" customWidth="1"/>
    <col min="5" max="5" width="25.5703125" style="2" customWidth="1"/>
    <col min="6" max="6" width="15" style="2" customWidth="1"/>
    <col min="7" max="7" width="23.28515625" style="2" bestFit="1" customWidth="1"/>
    <col min="8" max="8" width="0.85546875" style="2" customWidth="1"/>
    <col min="9" max="9" width="17.7109375" style="2" customWidth="1"/>
    <col min="10" max="261" width="8.5703125" style="2"/>
    <col min="262" max="264" width="25.5703125" style="2" customWidth="1"/>
    <col min="265" max="517" width="8.5703125" style="2"/>
    <col min="518" max="520" width="25.5703125" style="2" customWidth="1"/>
    <col min="521" max="773" width="8.5703125" style="2"/>
    <col min="774" max="776" width="25.5703125" style="2" customWidth="1"/>
    <col min="777" max="1029" width="8.5703125" style="2"/>
    <col min="1030" max="1032" width="25.5703125" style="2" customWidth="1"/>
    <col min="1033" max="1285" width="8.5703125" style="2"/>
    <col min="1286" max="1288" width="25.5703125" style="2" customWidth="1"/>
    <col min="1289" max="1541" width="8.5703125" style="2"/>
    <col min="1542" max="1544" width="25.5703125" style="2" customWidth="1"/>
    <col min="1545" max="1797" width="8.5703125" style="2"/>
    <col min="1798" max="1800" width="25.5703125" style="2" customWidth="1"/>
    <col min="1801" max="2053" width="8.5703125" style="2"/>
    <col min="2054" max="2056" width="25.5703125" style="2" customWidth="1"/>
    <col min="2057" max="2309" width="8.5703125" style="2"/>
    <col min="2310" max="2312" width="25.5703125" style="2" customWidth="1"/>
    <col min="2313" max="2565" width="8.5703125" style="2"/>
    <col min="2566" max="2568" width="25.5703125" style="2" customWidth="1"/>
    <col min="2569" max="2821" width="8.5703125" style="2"/>
    <col min="2822" max="2824" width="25.5703125" style="2" customWidth="1"/>
    <col min="2825" max="3077" width="8.5703125" style="2"/>
    <col min="3078" max="3080" width="25.5703125" style="2" customWidth="1"/>
    <col min="3081" max="3333" width="8.5703125" style="2"/>
    <col min="3334" max="3336" width="25.5703125" style="2" customWidth="1"/>
    <col min="3337" max="3589" width="8.5703125" style="2"/>
    <col min="3590" max="3592" width="25.5703125" style="2" customWidth="1"/>
    <col min="3593" max="3845" width="8.5703125" style="2"/>
    <col min="3846" max="3848" width="25.5703125" style="2" customWidth="1"/>
    <col min="3849" max="4101" width="8.5703125" style="2"/>
    <col min="4102" max="4104" width="25.5703125" style="2" customWidth="1"/>
    <col min="4105" max="4357" width="8.5703125" style="2"/>
    <col min="4358" max="4360" width="25.5703125" style="2" customWidth="1"/>
    <col min="4361" max="4613" width="8.5703125" style="2"/>
    <col min="4614" max="4616" width="25.5703125" style="2" customWidth="1"/>
    <col min="4617" max="4869" width="8.5703125" style="2"/>
    <col min="4870" max="4872" width="25.5703125" style="2" customWidth="1"/>
    <col min="4873" max="5125" width="8.5703125" style="2"/>
    <col min="5126" max="5128" width="25.5703125" style="2" customWidth="1"/>
    <col min="5129" max="5381" width="8.5703125" style="2"/>
    <col min="5382" max="5384" width="25.5703125" style="2" customWidth="1"/>
    <col min="5385" max="5637" width="8.5703125" style="2"/>
    <col min="5638" max="5640" width="25.5703125" style="2" customWidth="1"/>
    <col min="5641" max="5893" width="8.5703125" style="2"/>
    <col min="5894" max="5896" width="25.5703125" style="2" customWidth="1"/>
    <col min="5897" max="6149" width="8.5703125" style="2"/>
    <col min="6150" max="6152" width="25.5703125" style="2" customWidth="1"/>
    <col min="6153" max="6405" width="8.5703125" style="2"/>
    <col min="6406" max="6408" width="25.5703125" style="2" customWidth="1"/>
    <col min="6409" max="6661" width="8.5703125" style="2"/>
    <col min="6662" max="6664" width="25.5703125" style="2" customWidth="1"/>
    <col min="6665" max="6917" width="8.5703125" style="2"/>
    <col min="6918" max="6920" width="25.5703125" style="2" customWidth="1"/>
    <col min="6921" max="7173" width="8.5703125" style="2"/>
    <col min="7174" max="7176" width="25.5703125" style="2" customWidth="1"/>
    <col min="7177" max="7429" width="8.5703125" style="2"/>
    <col min="7430" max="7432" width="25.5703125" style="2" customWidth="1"/>
    <col min="7433" max="7685" width="8.5703125" style="2"/>
    <col min="7686" max="7688" width="25.5703125" style="2" customWidth="1"/>
    <col min="7689" max="7941" width="8.5703125" style="2"/>
    <col min="7942" max="7944" width="25.5703125" style="2" customWidth="1"/>
    <col min="7945" max="8197" width="8.5703125" style="2"/>
    <col min="8198" max="8200" width="25.5703125" style="2" customWidth="1"/>
    <col min="8201" max="8453" width="8.5703125" style="2"/>
    <col min="8454" max="8456" width="25.5703125" style="2" customWidth="1"/>
    <col min="8457" max="8709" width="8.5703125" style="2"/>
    <col min="8710" max="8712" width="25.5703125" style="2" customWidth="1"/>
    <col min="8713" max="8965" width="8.5703125" style="2"/>
    <col min="8966" max="8968" width="25.5703125" style="2" customWidth="1"/>
    <col min="8969" max="9221" width="8.5703125" style="2"/>
    <col min="9222" max="9224" width="25.5703125" style="2" customWidth="1"/>
    <col min="9225" max="9477" width="8.5703125" style="2"/>
    <col min="9478" max="9480" width="25.5703125" style="2" customWidth="1"/>
    <col min="9481" max="9733" width="8.5703125" style="2"/>
    <col min="9734" max="9736" width="25.5703125" style="2" customWidth="1"/>
    <col min="9737" max="9989" width="8.5703125" style="2"/>
    <col min="9990" max="9992" width="25.5703125" style="2" customWidth="1"/>
    <col min="9993" max="10245" width="8.5703125" style="2"/>
    <col min="10246" max="10248" width="25.5703125" style="2" customWidth="1"/>
    <col min="10249" max="10501" width="8.5703125" style="2"/>
    <col min="10502" max="10504" width="25.5703125" style="2" customWidth="1"/>
    <col min="10505" max="10757" width="8.5703125" style="2"/>
    <col min="10758" max="10760" width="25.5703125" style="2" customWidth="1"/>
    <col min="10761" max="11013" width="8.5703125" style="2"/>
    <col min="11014" max="11016" width="25.5703125" style="2" customWidth="1"/>
    <col min="11017" max="11269" width="8.5703125" style="2"/>
    <col min="11270" max="11272" width="25.5703125" style="2" customWidth="1"/>
    <col min="11273" max="11525" width="8.5703125" style="2"/>
    <col min="11526" max="11528" width="25.5703125" style="2" customWidth="1"/>
    <col min="11529" max="11781" width="8.5703125" style="2"/>
    <col min="11782" max="11784" width="25.5703125" style="2" customWidth="1"/>
    <col min="11785" max="12037" width="8.5703125" style="2"/>
    <col min="12038" max="12040" width="25.5703125" style="2" customWidth="1"/>
    <col min="12041" max="12293" width="8.5703125" style="2"/>
    <col min="12294" max="12296" width="25.5703125" style="2" customWidth="1"/>
    <col min="12297" max="12549" width="8.5703125" style="2"/>
    <col min="12550" max="12552" width="25.5703125" style="2" customWidth="1"/>
    <col min="12553" max="12805" width="8.5703125" style="2"/>
    <col min="12806" max="12808" width="25.5703125" style="2" customWidth="1"/>
    <col min="12809" max="13061" width="8.5703125" style="2"/>
    <col min="13062" max="13064" width="25.5703125" style="2" customWidth="1"/>
    <col min="13065" max="13317" width="8.5703125" style="2"/>
    <col min="13318" max="13320" width="25.5703125" style="2" customWidth="1"/>
    <col min="13321" max="13573" width="8.5703125" style="2"/>
    <col min="13574" max="13576" width="25.5703125" style="2" customWidth="1"/>
    <col min="13577" max="13829" width="8.5703125" style="2"/>
    <col min="13830" max="13832" width="25.5703125" style="2" customWidth="1"/>
    <col min="13833" max="14085" width="8.5703125" style="2"/>
    <col min="14086" max="14088" width="25.5703125" style="2" customWidth="1"/>
    <col min="14089" max="14341" width="8.5703125" style="2"/>
    <col min="14342" max="14344" width="25.5703125" style="2" customWidth="1"/>
    <col min="14345" max="14597" width="8.5703125" style="2"/>
    <col min="14598" max="14600" width="25.5703125" style="2" customWidth="1"/>
    <col min="14601" max="14853" width="8.5703125" style="2"/>
    <col min="14854" max="14856" width="25.5703125" style="2" customWidth="1"/>
    <col min="14857" max="15109" width="8.5703125" style="2"/>
    <col min="15110" max="15112" width="25.5703125" style="2" customWidth="1"/>
    <col min="15113" max="15365" width="8.5703125" style="2"/>
    <col min="15366" max="15368" width="25.5703125" style="2" customWidth="1"/>
    <col min="15369" max="15621" width="8.5703125" style="2"/>
    <col min="15622" max="15624" width="25.5703125" style="2" customWidth="1"/>
    <col min="15625" max="15877" width="8.5703125" style="2"/>
    <col min="15878" max="15880" width="25.5703125" style="2" customWidth="1"/>
    <col min="15881" max="16133" width="8.5703125" style="2"/>
    <col min="16134" max="16136" width="25.5703125" style="2" customWidth="1"/>
    <col min="16137" max="16384" width="8.5703125" style="2"/>
  </cols>
  <sheetData>
    <row r="1" spans="1:9" ht="18" customHeight="1" x14ac:dyDescent="0.2">
      <c r="I1" s="20" t="s">
        <v>48</v>
      </c>
    </row>
    <row r="2" spans="1:9" ht="17.25" customHeight="1" x14ac:dyDescent="0.2">
      <c r="H2" s="8"/>
    </row>
    <row r="3" spans="1:9" ht="30" customHeight="1" x14ac:dyDescent="0.25">
      <c r="A3" s="193" t="s">
        <v>554</v>
      </c>
      <c r="B3" s="193"/>
      <c r="C3" s="193"/>
      <c r="D3" s="193"/>
      <c r="E3" s="193"/>
      <c r="F3" s="193"/>
      <c r="G3" s="193"/>
    </row>
    <row r="4" spans="1:9" ht="30" customHeight="1" x14ac:dyDescent="0.2">
      <c r="A4" s="194" t="s">
        <v>555</v>
      </c>
      <c r="B4" s="194"/>
      <c r="C4" s="194"/>
      <c r="D4" s="194"/>
      <c r="E4" s="194"/>
      <c r="F4" s="194"/>
      <c r="G4" s="194"/>
    </row>
    <row r="5" spans="1:9" ht="18" customHeight="1" x14ac:dyDescent="0.2">
      <c r="A5" s="196" t="s">
        <v>15</v>
      </c>
      <c r="B5" s="41"/>
      <c r="C5" s="42"/>
      <c r="D5" s="195" t="s">
        <v>468</v>
      </c>
      <c r="E5" s="195"/>
      <c r="F5" s="195" t="s">
        <v>469</v>
      </c>
      <c r="G5" s="198"/>
    </row>
    <row r="6" spans="1:9" ht="18" customHeight="1" x14ac:dyDescent="0.2">
      <c r="A6" s="196"/>
      <c r="B6" s="197" t="s">
        <v>558</v>
      </c>
      <c r="C6" s="196" t="s">
        <v>557</v>
      </c>
      <c r="D6" s="30" t="s">
        <v>475</v>
      </c>
      <c r="E6" s="28" t="s">
        <v>458</v>
      </c>
      <c r="F6" s="28" t="s">
        <v>475</v>
      </c>
      <c r="G6" s="57" t="s">
        <v>458</v>
      </c>
    </row>
    <row r="7" spans="1:9" ht="18" customHeight="1" x14ac:dyDescent="0.2">
      <c r="A7" s="22" t="s">
        <v>17</v>
      </c>
      <c r="B7" s="197"/>
      <c r="C7" s="196"/>
      <c r="D7" s="17" t="s">
        <v>476</v>
      </c>
      <c r="E7" s="17" t="s">
        <v>457</v>
      </c>
      <c r="F7" s="17" t="s">
        <v>476</v>
      </c>
      <c r="G7" s="56" t="s">
        <v>457</v>
      </c>
    </row>
    <row r="8" spans="1:9" ht="18" customHeight="1" x14ac:dyDescent="0.2">
      <c r="A8" s="33">
        <v>2017</v>
      </c>
      <c r="B8" s="33" t="s">
        <v>577</v>
      </c>
      <c r="C8" s="33" t="s">
        <v>561</v>
      </c>
      <c r="D8" s="140">
        <v>149406.91826999999</v>
      </c>
      <c r="E8" s="35">
        <v>76.115989449537281</v>
      </c>
      <c r="F8" s="140">
        <v>46881.561129000002</v>
      </c>
      <c r="G8" s="60">
        <v>23.884010550462719</v>
      </c>
    </row>
    <row r="9" spans="1:9" ht="18" customHeight="1" x14ac:dyDescent="0.2">
      <c r="A9" s="36"/>
      <c r="B9" s="36" t="s">
        <v>578</v>
      </c>
      <c r="C9" s="36" t="s">
        <v>562</v>
      </c>
      <c r="D9" s="141">
        <v>182752.82696499996</v>
      </c>
      <c r="E9" s="38">
        <v>76.628893297851235</v>
      </c>
      <c r="F9" s="141">
        <v>55737.929067000005</v>
      </c>
      <c r="G9" s="61">
        <v>23.371106702148765</v>
      </c>
    </row>
    <row r="10" spans="1:9" ht="18" customHeight="1" x14ac:dyDescent="0.2">
      <c r="A10" s="33">
        <v>2018</v>
      </c>
      <c r="B10" s="33" t="s">
        <v>575</v>
      </c>
      <c r="C10" s="33" t="s">
        <v>559</v>
      </c>
      <c r="D10" s="140">
        <v>187530.41101699998</v>
      </c>
      <c r="E10" s="35">
        <v>76.947263907025743</v>
      </c>
      <c r="F10" s="140">
        <v>56182.492463999995</v>
      </c>
      <c r="G10" s="60">
        <v>23.052736092974254</v>
      </c>
    </row>
    <row r="11" spans="1:9" ht="18" customHeight="1" x14ac:dyDescent="0.2">
      <c r="A11" s="36"/>
      <c r="B11" s="36" t="s">
        <v>576</v>
      </c>
      <c r="C11" s="36" t="s">
        <v>560</v>
      </c>
      <c r="D11" s="141">
        <v>222624.50975900004</v>
      </c>
      <c r="E11" s="38">
        <v>78.776336421180389</v>
      </c>
      <c r="F11" s="141">
        <v>59978.769186000005</v>
      </c>
      <c r="G11" s="61">
        <v>21.223663578819625</v>
      </c>
    </row>
    <row r="12" spans="1:9" ht="18" customHeight="1" thickBot="1" x14ac:dyDescent="0.25">
      <c r="A12" s="39"/>
      <c r="B12" s="39" t="s">
        <v>577</v>
      </c>
      <c r="C12" s="39" t="s">
        <v>561</v>
      </c>
      <c r="D12" s="142">
        <v>231954.48773899997</v>
      </c>
      <c r="E12" s="40">
        <v>79.832178621490314</v>
      </c>
      <c r="F12" s="142">
        <v>58598.133703</v>
      </c>
      <c r="G12" s="62">
        <v>20.167821378509689</v>
      </c>
    </row>
    <row r="14" spans="1:9" ht="18" customHeight="1" x14ac:dyDescent="0.2">
      <c r="D14" s="14"/>
      <c r="E14" s="14"/>
      <c r="F14" s="14"/>
      <c r="G14" s="14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 x14ac:dyDescent="0.2"/>
  <cols>
    <col min="1" max="1" width="7.140625" style="2" bestFit="1" customWidth="1"/>
    <col min="2" max="2" width="32.5703125" style="2" customWidth="1"/>
    <col min="3" max="5" width="11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C1" s="139"/>
      <c r="D1" s="139"/>
      <c r="E1" s="139"/>
      <c r="I1" s="20" t="s">
        <v>48</v>
      </c>
    </row>
    <row r="2" spans="1:13" ht="21" customHeight="1" x14ac:dyDescent="0.2">
      <c r="C2" s="139"/>
      <c r="D2" s="139"/>
      <c r="E2" s="139"/>
    </row>
    <row r="3" spans="1:13" ht="23.25" customHeight="1" x14ac:dyDescent="0.25">
      <c r="A3" s="199" t="s">
        <v>481</v>
      </c>
      <c r="B3" s="199"/>
      <c r="C3" s="199"/>
      <c r="D3" s="199"/>
      <c r="E3" s="199"/>
      <c r="F3" s="199"/>
      <c r="G3" s="199"/>
      <c r="L3" s="2"/>
      <c r="M3" s="2"/>
    </row>
    <row r="4" spans="1:13" ht="23.25" customHeight="1" x14ac:dyDescent="0.2">
      <c r="A4" s="200" t="s">
        <v>465</v>
      </c>
      <c r="B4" s="200"/>
      <c r="C4" s="200"/>
      <c r="D4" s="200"/>
      <c r="E4" s="200"/>
      <c r="F4" s="200"/>
      <c r="G4" s="200"/>
      <c r="L4" s="2"/>
      <c r="M4" s="2"/>
    </row>
    <row r="5" spans="1:13" ht="18" customHeight="1" x14ac:dyDescent="0.2">
      <c r="A5" s="196" t="s">
        <v>18</v>
      </c>
      <c r="B5" s="204" t="s">
        <v>20</v>
      </c>
      <c r="C5" s="12" t="s">
        <v>633</v>
      </c>
      <c r="D5" s="12" t="s">
        <v>583</v>
      </c>
      <c r="E5" s="12" t="s">
        <v>633</v>
      </c>
      <c r="F5" s="204" t="s">
        <v>19</v>
      </c>
      <c r="G5" s="205" t="s">
        <v>53</v>
      </c>
      <c r="L5" s="2"/>
      <c r="M5" s="2"/>
    </row>
    <row r="6" spans="1:13" ht="18" customHeight="1" x14ac:dyDescent="0.2">
      <c r="A6" s="196"/>
      <c r="B6" s="204"/>
      <c r="C6" s="17">
        <v>2017</v>
      </c>
      <c r="D6" s="17">
        <v>2018</v>
      </c>
      <c r="E6" s="17">
        <v>2018</v>
      </c>
      <c r="F6" s="204"/>
      <c r="G6" s="205"/>
      <c r="L6" s="2"/>
      <c r="M6" s="2"/>
    </row>
    <row r="7" spans="1:13" ht="18" customHeight="1" x14ac:dyDescent="0.2">
      <c r="A7" s="196"/>
      <c r="B7" s="204"/>
      <c r="C7" s="201" t="s">
        <v>50</v>
      </c>
      <c r="D7" s="202"/>
      <c r="E7" s="203"/>
      <c r="F7" s="204"/>
      <c r="G7" s="205"/>
      <c r="L7" s="2"/>
      <c r="M7" s="2"/>
    </row>
    <row r="8" spans="1:13" ht="12.75" x14ac:dyDescent="0.2">
      <c r="A8" s="33">
        <v>1</v>
      </c>
      <c r="B8" s="43" t="s">
        <v>438</v>
      </c>
      <c r="C8" s="143">
        <v>1558.0949049999999</v>
      </c>
      <c r="D8" s="143">
        <v>1537.551594</v>
      </c>
      <c r="E8" s="143">
        <v>1262.2884550000001</v>
      </c>
      <c r="F8" s="44" t="s">
        <v>418</v>
      </c>
      <c r="G8" s="33">
        <v>1</v>
      </c>
      <c r="L8" s="2"/>
      <c r="M8" s="2"/>
    </row>
    <row r="9" spans="1:13" ht="12.75" x14ac:dyDescent="0.2">
      <c r="A9" s="36">
        <v>2</v>
      </c>
      <c r="B9" s="45" t="s">
        <v>21</v>
      </c>
      <c r="C9" s="144">
        <v>237.99451300000001</v>
      </c>
      <c r="D9" s="144">
        <v>414.45810799999998</v>
      </c>
      <c r="E9" s="144">
        <v>257.58433000000002</v>
      </c>
      <c r="F9" s="46" t="s">
        <v>419</v>
      </c>
      <c r="G9" s="36">
        <v>2</v>
      </c>
      <c r="L9" s="2"/>
      <c r="M9" s="2"/>
    </row>
    <row r="10" spans="1:13" ht="36" x14ac:dyDescent="0.2">
      <c r="A10" s="33">
        <v>3</v>
      </c>
      <c r="B10" s="43" t="s">
        <v>439</v>
      </c>
      <c r="C10" s="143">
        <v>181.38362599999999</v>
      </c>
      <c r="D10" s="143">
        <v>172.64442399999999</v>
      </c>
      <c r="E10" s="143">
        <v>206.74089799999999</v>
      </c>
      <c r="F10" s="44" t="s">
        <v>420</v>
      </c>
      <c r="G10" s="33">
        <v>3</v>
      </c>
      <c r="L10" s="2"/>
      <c r="M10" s="2"/>
    </row>
    <row r="11" spans="1:13" ht="36" x14ac:dyDescent="0.2">
      <c r="A11" s="36">
        <v>4</v>
      </c>
      <c r="B11" s="45" t="s">
        <v>440</v>
      </c>
      <c r="C11" s="144">
        <v>1357.0373850000001</v>
      </c>
      <c r="D11" s="144">
        <v>1430.8537920000001</v>
      </c>
      <c r="E11" s="144">
        <v>1333.8859199999999</v>
      </c>
      <c r="F11" s="46" t="s">
        <v>421</v>
      </c>
      <c r="G11" s="36">
        <v>4</v>
      </c>
      <c r="L11" s="2"/>
      <c r="M11" s="2"/>
    </row>
    <row r="12" spans="1:13" ht="12.75" x14ac:dyDescent="0.2">
      <c r="A12" s="33">
        <v>5</v>
      </c>
      <c r="B12" s="43" t="s">
        <v>22</v>
      </c>
      <c r="C12" s="143">
        <v>149815.38357899996</v>
      </c>
      <c r="D12" s="143">
        <v>223659.86300999997</v>
      </c>
      <c r="E12" s="143">
        <v>232800.51407</v>
      </c>
      <c r="F12" s="44" t="s">
        <v>51</v>
      </c>
      <c r="G12" s="33">
        <v>5</v>
      </c>
      <c r="L12" s="2"/>
      <c r="M12" s="2"/>
    </row>
    <row r="13" spans="1:13" ht="24" x14ac:dyDescent="0.2">
      <c r="A13" s="36">
        <v>6</v>
      </c>
      <c r="B13" s="45" t="s">
        <v>441</v>
      </c>
      <c r="C13" s="144">
        <v>12243.261635000001</v>
      </c>
      <c r="D13" s="144">
        <v>19037.229395999999</v>
      </c>
      <c r="E13" s="144">
        <v>17971.925562</v>
      </c>
      <c r="F13" s="46" t="s">
        <v>422</v>
      </c>
      <c r="G13" s="36">
        <v>6</v>
      </c>
      <c r="L13" s="2"/>
      <c r="M13" s="2"/>
    </row>
    <row r="14" spans="1:13" ht="24" x14ac:dyDescent="0.2">
      <c r="A14" s="33">
        <v>7</v>
      </c>
      <c r="B14" s="43" t="s">
        <v>442</v>
      </c>
      <c r="C14" s="143">
        <v>17769.927243999999</v>
      </c>
      <c r="D14" s="143">
        <v>19917.138157000001</v>
      </c>
      <c r="E14" s="143">
        <v>20415.916686</v>
      </c>
      <c r="F14" s="44" t="s">
        <v>423</v>
      </c>
      <c r="G14" s="33">
        <v>7</v>
      </c>
      <c r="L14" s="2"/>
      <c r="M14" s="2"/>
    </row>
    <row r="15" spans="1:13" ht="60" x14ac:dyDescent="0.2">
      <c r="A15" s="36">
        <v>8</v>
      </c>
      <c r="B15" s="45" t="s">
        <v>443</v>
      </c>
      <c r="C15" s="144">
        <v>66.197861000000003</v>
      </c>
      <c r="D15" s="144">
        <v>63.088279</v>
      </c>
      <c r="E15" s="144">
        <v>56.446756999999998</v>
      </c>
      <c r="F15" s="46" t="s">
        <v>424</v>
      </c>
      <c r="G15" s="36">
        <v>8</v>
      </c>
      <c r="L15" s="2"/>
      <c r="M15" s="2"/>
    </row>
    <row r="16" spans="1:13" ht="60" x14ac:dyDescent="0.2">
      <c r="A16" s="33">
        <v>9</v>
      </c>
      <c r="B16" s="43" t="s">
        <v>444</v>
      </c>
      <c r="C16" s="143">
        <v>46.788635999999997</v>
      </c>
      <c r="D16" s="143">
        <v>81.297634000000002</v>
      </c>
      <c r="E16" s="143">
        <v>84.594166000000001</v>
      </c>
      <c r="F16" s="44" t="s">
        <v>425</v>
      </c>
      <c r="G16" s="33">
        <v>9</v>
      </c>
      <c r="L16" s="2"/>
      <c r="M16" s="2"/>
    </row>
    <row r="17" spans="1:13" ht="48" x14ac:dyDescent="0.2">
      <c r="A17" s="36">
        <v>10</v>
      </c>
      <c r="B17" s="45" t="s">
        <v>445</v>
      </c>
      <c r="C17" s="144">
        <v>609.75631599999997</v>
      </c>
      <c r="D17" s="144">
        <v>788.96244200000001</v>
      </c>
      <c r="E17" s="144">
        <v>673.02764500000001</v>
      </c>
      <c r="F17" s="46" t="s">
        <v>426</v>
      </c>
      <c r="G17" s="36">
        <v>10</v>
      </c>
      <c r="L17" s="2"/>
      <c r="M17" s="2"/>
    </row>
    <row r="18" spans="1:13" ht="12.75" x14ac:dyDescent="0.2">
      <c r="A18" s="33">
        <v>11</v>
      </c>
      <c r="B18" s="43" t="s">
        <v>446</v>
      </c>
      <c r="C18" s="143">
        <v>482.22297300000002</v>
      </c>
      <c r="D18" s="143">
        <v>524.63299099999995</v>
      </c>
      <c r="E18" s="143">
        <v>487.30073199999998</v>
      </c>
      <c r="F18" s="44" t="s">
        <v>427</v>
      </c>
      <c r="G18" s="33">
        <v>11</v>
      </c>
      <c r="L18" s="2"/>
      <c r="M18" s="2"/>
    </row>
    <row r="19" spans="1:13" ht="72" x14ac:dyDescent="0.2">
      <c r="A19" s="36">
        <v>12</v>
      </c>
      <c r="B19" s="45" t="s">
        <v>447</v>
      </c>
      <c r="C19" s="144">
        <v>7.502014</v>
      </c>
      <c r="D19" s="144">
        <v>30.955960000000001</v>
      </c>
      <c r="E19" s="144">
        <v>15.90822</v>
      </c>
      <c r="F19" s="46" t="s">
        <v>428</v>
      </c>
      <c r="G19" s="36">
        <v>12</v>
      </c>
      <c r="L19" s="2"/>
      <c r="M19" s="2"/>
    </row>
    <row r="20" spans="1:13" ht="36" x14ac:dyDescent="0.2">
      <c r="A20" s="33">
        <v>13</v>
      </c>
      <c r="B20" s="43" t="s">
        <v>448</v>
      </c>
      <c r="C20" s="143">
        <v>454.73419999999999</v>
      </c>
      <c r="D20" s="143">
        <v>516.79374800000005</v>
      </c>
      <c r="E20" s="143">
        <v>549.69104400000003</v>
      </c>
      <c r="F20" s="44" t="s">
        <v>429</v>
      </c>
      <c r="G20" s="33">
        <v>13</v>
      </c>
      <c r="L20" s="2"/>
      <c r="M20" s="2"/>
    </row>
    <row r="21" spans="1:13" ht="60" x14ac:dyDescent="0.2">
      <c r="A21" s="36">
        <v>14</v>
      </c>
      <c r="B21" s="45" t="s">
        <v>449</v>
      </c>
      <c r="C21" s="144">
        <v>845.96027000000004</v>
      </c>
      <c r="D21" s="144">
        <v>814.97240299999999</v>
      </c>
      <c r="E21" s="144">
        <v>770.10766699999999</v>
      </c>
      <c r="F21" s="46" t="s">
        <v>430</v>
      </c>
      <c r="G21" s="36">
        <v>14</v>
      </c>
      <c r="L21" s="2"/>
      <c r="M21" s="2"/>
    </row>
    <row r="22" spans="1:13" ht="12.75" x14ac:dyDescent="0.2">
      <c r="A22" s="33">
        <v>15</v>
      </c>
      <c r="B22" s="43" t="s">
        <v>450</v>
      </c>
      <c r="C22" s="143">
        <v>3920.6032890000001</v>
      </c>
      <c r="D22" s="143">
        <v>5357.026578</v>
      </c>
      <c r="E22" s="143">
        <v>4846.0864540000002</v>
      </c>
      <c r="F22" s="44" t="s">
        <v>431</v>
      </c>
      <c r="G22" s="33">
        <v>15</v>
      </c>
      <c r="L22" s="2"/>
      <c r="M22" s="2"/>
    </row>
    <row r="23" spans="1:13" ht="72" x14ac:dyDescent="0.2">
      <c r="A23" s="36">
        <v>16</v>
      </c>
      <c r="B23" s="45" t="s">
        <v>474</v>
      </c>
      <c r="C23" s="144">
        <v>2339.4317590000001</v>
      </c>
      <c r="D23" s="144">
        <v>3508.2307310000001</v>
      </c>
      <c r="E23" s="144">
        <v>2826.9527410000001</v>
      </c>
      <c r="F23" s="46" t="s">
        <v>432</v>
      </c>
      <c r="G23" s="36">
        <v>16</v>
      </c>
      <c r="L23" s="2"/>
      <c r="M23" s="2"/>
    </row>
    <row r="24" spans="1:13" ht="24" x14ac:dyDescent="0.2">
      <c r="A24" s="33">
        <v>17</v>
      </c>
      <c r="B24" s="43" t="s">
        <v>452</v>
      </c>
      <c r="C24" s="143">
        <v>3567.1891649999998</v>
      </c>
      <c r="D24" s="143">
        <v>3925.1143860000002</v>
      </c>
      <c r="E24" s="143">
        <v>5222.2667570000003</v>
      </c>
      <c r="F24" s="44" t="s">
        <v>433</v>
      </c>
      <c r="G24" s="33">
        <v>17</v>
      </c>
      <c r="L24" s="2"/>
      <c r="M24" s="2"/>
    </row>
    <row r="25" spans="1:13" ht="72" x14ac:dyDescent="0.2">
      <c r="A25" s="36">
        <v>18</v>
      </c>
      <c r="B25" s="45" t="s">
        <v>453</v>
      </c>
      <c r="C25" s="144">
        <v>349.45847600000002</v>
      </c>
      <c r="D25" s="144">
        <v>283.79406499999999</v>
      </c>
      <c r="E25" s="144">
        <v>297.17370499999998</v>
      </c>
      <c r="F25" s="46" t="s">
        <v>434</v>
      </c>
      <c r="G25" s="36">
        <v>18</v>
      </c>
      <c r="L25" s="2"/>
      <c r="M25" s="2"/>
    </row>
    <row r="26" spans="1:13" ht="24" x14ac:dyDescent="0.2">
      <c r="A26" s="33">
        <v>19</v>
      </c>
      <c r="B26" s="43" t="s">
        <v>454</v>
      </c>
      <c r="C26" s="143">
        <v>36.650095999999998</v>
      </c>
      <c r="D26" s="143">
        <v>39.091603999999997</v>
      </c>
      <c r="E26" s="143">
        <v>10.721803</v>
      </c>
      <c r="F26" s="44" t="s">
        <v>435</v>
      </c>
      <c r="G26" s="33">
        <v>19</v>
      </c>
      <c r="L26" s="2"/>
      <c r="M26" s="2"/>
    </row>
    <row r="27" spans="1:13" ht="12.75" x14ac:dyDescent="0.2">
      <c r="A27" s="36">
        <v>20</v>
      </c>
      <c r="B27" s="45" t="s">
        <v>455</v>
      </c>
      <c r="C27" s="144">
        <v>297.29071699999997</v>
      </c>
      <c r="D27" s="144">
        <v>397.561106</v>
      </c>
      <c r="E27" s="144">
        <v>365.11113899999998</v>
      </c>
      <c r="F27" s="46" t="s">
        <v>436</v>
      </c>
      <c r="G27" s="36">
        <v>20</v>
      </c>
      <c r="L27" s="2"/>
      <c r="M27" s="2"/>
    </row>
    <row r="28" spans="1:13" ht="24.75" thickBot="1" x14ac:dyDescent="0.25">
      <c r="A28" s="47">
        <v>21</v>
      </c>
      <c r="B28" s="48" t="s">
        <v>456</v>
      </c>
      <c r="C28" s="145">
        <v>101.61074000000001</v>
      </c>
      <c r="D28" s="145">
        <v>102.01853699999999</v>
      </c>
      <c r="E28" s="145">
        <v>98.376690999999994</v>
      </c>
      <c r="F28" s="49" t="s">
        <v>437</v>
      </c>
      <c r="G28" s="47">
        <v>21</v>
      </c>
      <c r="L28" s="2"/>
      <c r="M28" s="2"/>
    </row>
    <row r="29" spans="1:13" ht="20.100000000000001" customHeight="1" thickBot="1" x14ac:dyDescent="0.25">
      <c r="A29" s="50"/>
      <c r="B29" s="51" t="s">
        <v>49</v>
      </c>
      <c r="C29" s="146">
        <f>SUM(C8:C28)</f>
        <v>196288.47939899995</v>
      </c>
      <c r="D29" s="146">
        <f>SUM(D8:D28)</f>
        <v>282603.27894499997</v>
      </c>
      <c r="E29" s="146">
        <f>SUM(E8:E28)</f>
        <v>290552.62144199997</v>
      </c>
      <c r="F29" s="52" t="s">
        <v>1</v>
      </c>
      <c r="G29" s="53"/>
      <c r="L29" s="2"/>
      <c r="M29" s="2"/>
    </row>
    <row r="30" spans="1:13" ht="35.1" customHeight="1" x14ac:dyDescent="0.2">
      <c r="A30" s="1"/>
      <c r="B30" s="1"/>
      <c r="C30" s="172"/>
      <c r="D30" s="172"/>
      <c r="E30" s="172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28.71093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33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0" t="s">
        <v>48</v>
      </c>
    </row>
    <row r="2" spans="1:13" ht="21" customHeight="1" x14ac:dyDescent="0.2"/>
    <row r="3" spans="1:13" ht="23.25" customHeight="1" x14ac:dyDescent="0.25">
      <c r="A3" s="206" t="s">
        <v>281</v>
      </c>
      <c r="B3" s="206"/>
      <c r="C3" s="206"/>
      <c r="D3" s="206"/>
      <c r="E3" s="206"/>
      <c r="F3" s="206"/>
      <c r="G3" s="206"/>
      <c r="L3" s="2"/>
      <c r="M3" s="2"/>
    </row>
    <row r="4" spans="1:13" ht="23.25" customHeight="1" x14ac:dyDescent="0.2">
      <c r="A4" s="207" t="s">
        <v>478</v>
      </c>
      <c r="B4" s="207"/>
      <c r="C4" s="207"/>
      <c r="D4" s="207"/>
      <c r="E4" s="207"/>
      <c r="F4" s="207"/>
      <c r="G4" s="207"/>
      <c r="L4" s="2"/>
      <c r="M4" s="2"/>
    </row>
    <row r="5" spans="1:13" ht="18" customHeight="1" x14ac:dyDescent="0.2">
      <c r="A5" s="196" t="s">
        <v>55</v>
      </c>
      <c r="B5" s="208" t="s">
        <v>60</v>
      </c>
      <c r="C5" s="12" t="s">
        <v>633</v>
      </c>
      <c r="D5" s="12" t="s">
        <v>583</v>
      </c>
      <c r="E5" s="12" t="s">
        <v>633</v>
      </c>
      <c r="F5" s="204" t="s">
        <v>59</v>
      </c>
      <c r="G5" s="205" t="s">
        <v>54</v>
      </c>
      <c r="L5" s="2"/>
      <c r="M5" s="2"/>
    </row>
    <row r="6" spans="1:13" ht="18" customHeight="1" x14ac:dyDescent="0.2">
      <c r="A6" s="196"/>
      <c r="B6" s="208"/>
      <c r="C6" s="17">
        <v>2017</v>
      </c>
      <c r="D6" s="17">
        <v>2018</v>
      </c>
      <c r="E6" s="17">
        <v>2018</v>
      </c>
      <c r="F6" s="204"/>
      <c r="G6" s="205"/>
      <c r="L6" s="2"/>
      <c r="M6" s="2"/>
    </row>
    <row r="7" spans="1:13" ht="18" customHeight="1" x14ac:dyDescent="0.2">
      <c r="A7" s="196"/>
      <c r="B7" s="208"/>
      <c r="C7" s="201" t="s">
        <v>50</v>
      </c>
      <c r="D7" s="202"/>
      <c r="E7" s="203"/>
      <c r="F7" s="204"/>
      <c r="G7" s="205"/>
      <c r="L7" s="2"/>
      <c r="M7" s="2"/>
    </row>
    <row r="8" spans="1:13" ht="29.25" customHeight="1" x14ac:dyDescent="0.2">
      <c r="A8" s="33">
        <v>1</v>
      </c>
      <c r="B8" s="43" t="s">
        <v>2</v>
      </c>
      <c r="C8" s="147">
        <v>11009.510834000001</v>
      </c>
      <c r="D8" s="147">
        <v>12246.255335</v>
      </c>
      <c r="E8" s="147">
        <v>12451.883253</v>
      </c>
      <c r="F8" s="44" t="s">
        <v>275</v>
      </c>
      <c r="G8" s="63">
        <v>1</v>
      </c>
      <c r="L8" s="2"/>
      <c r="M8" s="2"/>
    </row>
    <row r="9" spans="1:13" ht="29.25" customHeight="1" x14ac:dyDescent="0.2">
      <c r="A9" s="36">
        <v>2</v>
      </c>
      <c r="B9" s="45" t="s">
        <v>280</v>
      </c>
      <c r="C9" s="148">
        <v>5800.7686430000003</v>
      </c>
      <c r="D9" s="148">
        <v>8089.1707619999997</v>
      </c>
      <c r="E9" s="148">
        <v>7854.0973249999997</v>
      </c>
      <c r="F9" s="46" t="s">
        <v>459</v>
      </c>
      <c r="G9" s="64">
        <v>2</v>
      </c>
      <c r="L9" s="2"/>
      <c r="M9" s="2"/>
    </row>
    <row r="10" spans="1:13" ht="29.25" customHeight="1" x14ac:dyDescent="0.2">
      <c r="A10" s="33">
        <v>3</v>
      </c>
      <c r="B10" s="43" t="s">
        <v>3</v>
      </c>
      <c r="C10" s="147">
        <v>5334.9605469999997</v>
      </c>
      <c r="D10" s="147">
        <v>6030.4463669999996</v>
      </c>
      <c r="E10" s="147">
        <v>6084.1824360000001</v>
      </c>
      <c r="F10" s="44" t="s">
        <v>56</v>
      </c>
      <c r="G10" s="63">
        <v>3</v>
      </c>
      <c r="L10" s="2"/>
      <c r="M10" s="2"/>
    </row>
    <row r="11" spans="1:13" ht="29.25" customHeight="1" x14ac:dyDescent="0.2">
      <c r="A11" s="36">
        <v>4</v>
      </c>
      <c r="B11" s="45" t="s">
        <v>4</v>
      </c>
      <c r="C11" s="148">
        <v>15606.814394999999</v>
      </c>
      <c r="D11" s="148">
        <v>20694.459772999999</v>
      </c>
      <c r="E11" s="148">
        <v>20029.797858999998</v>
      </c>
      <c r="F11" s="46" t="s">
        <v>276</v>
      </c>
      <c r="G11" s="64">
        <v>4</v>
      </c>
      <c r="L11" s="2"/>
      <c r="M11" s="2"/>
    </row>
    <row r="12" spans="1:13" ht="29.25" customHeight="1" x14ac:dyDescent="0.2">
      <c r="A12" s="33">
        <v>5</v>
      </c>
      <c r="B12" s="43" t="s">
        <v>31</v>
      </c>
      <c r="C12" s="147">
        <v>1027.0527239999999</v>
      </c>
      <c r="D12" s="147">
        <v>1364.5572910000001</v>
      </c>
      <c r="E12" s="147">
        <v>1640.974526</v>
      </c>
      <c r="F12" s="44" t="s">
        <v>277</v>
      </c>
      <c r="G12" s="63">
        <v>5</v>
      </c>
      <c r="L12" s="2"/>
      <c r="M12" s="2"/>
    </row>
    <row r="13" spans="1:13" ht="29.25" customHeight="1" x14ac:dyDescent="0.2">
      <c r="A13" s="36">
        <v>6</v>
      </c>
      <c r="B13" s="45" t="s">
        <v>5</v>
      </c>
      <c r="C13" s="148">
        <v>358.46343999999999</v>
      </c>
      <c r="D13" s="148">
        <v>405.950694</v>
      </c>
      <c r="E13" s="148">
        <v>401.48042900000002</v>
      </c>
      <c r="F13" s="46" t="s">
        <v>6</v>
      </c>
      <c r="G13" s="64">
        <v>6</v>
      </c>
      <c r="L13" s="2"/>
      <c r="M13" s="2"/>
    </row>
    <row r="14" spans="1:13" ht="29.25" customHeight="1" x14ac:dyDescent="0.2">
      <c r="A14" s="33">
        <v>7</v>
      </c>
      <c r="B14" s="43" t="s">
        <v>7</v>
      </c>
      <c r="C14" s="147">
        <v>1471.207388</v>
      </c>
      <c r="D14" s="147">
        <v>1921.221689</v>
      </c>
      <c r="E14" s="147">
        <v>1785.7940229999999</v>
      </c>
      <c r="F14" s="44" t="s">
        <v>8</v>
      </c>
      <c r="G14" s="63">
        <v>7</v>
      </c>
      <c r="L14" s="2"/>
      <c r="M14" s="2"/>
    </row>
    <row r="15" spans="1:13" ht="29.25" customHeight="1" x14ac:dyDescent="0.2">
      <c r="A15" s="36">
        <v>8</v>
      </c>
      <c r="B15" s="45" t="s">
        <v>9</v>
      </c>
      <c r="C15" s="148">
        <v>622.32304099999999</v>
      </c>
      <c r="D15" s="148">
        <v>1042.8494009999999</v>
      </c>
      <c r="E15" s="148">
        <v>1104.8036509999999</v>
      </c>
      <c r="F15" s="46" t="s">
        <v>10</v>
      </c>
      <c r="G15" s="64">
        <v>8</v>
      </c>
      <c r="L15" s="2"/>
      <c r="M15" s="2"/>
    </row>
    <row r="16" spans="1:13" ht="29.25" customHeight="1" x14ac:dyDescent="0.2">
      <c r="A16" s="33">
        <v>9</v>
      </c>
      <c r="B16" s="43" t="s">
        <v>11</v>
      </c>
      <c r="C16" s="147">
        <v>5241.8513739999999</v>
      </c>
      <c r="D16" s="147">
        <v>7434.4296000000004</v>
      </c>
      <c r="E16" s="147">
        <v>6446.8893120000002</v>
      </c>
      <c r="F16" s="44" t="s">
        <v>57</v>
      </c>
      <c r="G16" s="63">
        <v>9</v>
      </c>
      <c r="L16" s="2"/>
      <c r="M16" s="2"/>
    </row>
    <row r="17" spans="1:13" ht="29.25" customHeight="1" x14ac:dyDescent="0.2">
      <c r="A17" s="36">
        <v>10</v>
      </c>
      <c r="B17" s="45" t="s">
        <v>12</v>
      </c>
      <c r="C17" s="148">
        <v>408.608743</v>
      </c>
      <c r="D17" s="148">
        <v>748.64703699999995</v>
      </c>
      <c r="E17" s="148">
        <v>798.05093499999998</v>
      </c>
      <c r="F17" s="46" t="s">
        <v>58</v>
      </c>
      <c r="G17" s="64">
        <v>10</v>
      </c>
      <c r="L17" s="2"/>
      <c r="M17" s="2"/>
    </row>
    <row r="18" spans="1:13" ht="29.25" customHeight="1" thickBot="1" x14ac:dyDescent="0.25">
      <c r="A18" s="47">
        <v>11</v>
      </c>
      <c r="B18" s="48" t="s">
        <v>13</v>
      </c>
      <c r="C18" s="149">
        <v>0</v>
      </c>
      <c r="D18" s="149">
        <v>0.78123699999999996</v>
      </c>
      <c r="E18" s="149">
        <v>0.179954</v>
      </c>
      <c r="F18" s="49" t="s">
        <v>14</v>
      </c>
      <c r="G18" s="65">
        <v>11</v>
      </c>
      <c r="L18" s="2"/>
      <c r="M18" s="2"/>
    </row>
    <row r="19" spans="1:13" ht="20.100000000000001" customHeight="1" thickBot="1" x14ac:dyDescent="0.25">
      <c r="A19" s="50"/>
      <c r="B19" s="51" t="s">
        <v>49</v>
      </c>
      <c r="C19" s="150">
        <f>SUM(C8:C18)</f>
        <v>46881.561129000002</v>
      </c>
      <c r="D19" s="150">
        <f>SUM(D8:D18)</f>
        <v>59978.769185999998</v>
      </c>
      <c r="E19" s="150">
        <f>SUM(E8:E18)</f>
        <v>58598.133703</v>
      </c>
      <c r="F19" s="52" t="s">
        <v>1</v>
      </c>
      <c r="G19" s="53"/>
      <c r="L19" s="2"/>
      <c r="M19" s="2"/>
    </row>
    <row r="20" spans="1:13" ht="35.1" customHeight="1" x14ac:dyDescent="0.2">
      <c r="A20" s="1"/>
      <c r="B20" s="1"/>
      <c r="C20" s="172"/>
      <c r="D20" s="172"/>
      <c r="E20" s="172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319"/>
  <sheetViews>
    <sheetView showGridLines="0" rightToLeft="1" workbookViewId="0"/>
  </sheetViews>
  <sheetFormatPr defaultColWidth="8.5703125" defaultRowHeight="18" customHeight="1" x14ac:dyDescent="0.2"/>
  <cols>
    <col min="1" max="1" width="4.85546875" style="2" bestFit="1" customWidth="1"/>
    <col min="2" max="2" width="24" style="2" bestFit="1" customWidth="1"/>
    <col min="3" max="5" width="13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0" t="s">
        <v>48</v>
      </c>
    </row>
    <row r="2" spans="1:13" ht="21.75" customHeight="1" x14ac:dyDescent="0.2"/>
    <row r="3" spans="1:13" ht="23.25" customHeight="1" x14ac:dyDescent="0.25">
      <c r="A3" s="206" t="s">
        <v>282</v>
      </c>
      <c r="B3" s="206"/>
      <c r="C3" s="206"/>
      <c r="D3" s="206"/>
      <c r="E3" s="206"/>
      <c r="F3" s="206"/>
      <c r="G3" s="206"/>
      <c r="L3" s="2"/>
      <c r="M3" s="2"/>
    </row>
    <row r="4" spans="1:13" ht="23.25" customHeight="1" x14ac:dyDescent="0.2">
      <c r="A4" s="207" t="s">
        <v>479</v>
      </c>
      <c r="B4" s="207"/>
      <c r="C4" s="207"/>
      <c r="D4" s="207"/>
      <c r="E4" s="207"/>
      <c r="F4" s="207"/>
      <c r="G4" s="207"/>
      <c r="L4" s="2"/>
      <c r="M4" s="2"/>
    </row>
    <row r="5" spans="1:13" ht="18" customHeight="1" x14ac:dyDescent="0.2">
      <c r="A5" s="196" t="s">
        <v>64</v>
      </c>
      <c r="B5" s="208" t="s">
        <v>65</v>
      </c>
      <c r="C5" s="12" t="s">
        <v>633</v>
      </c>
      <c r="D5" s="12" t="s">
        <v>583</v>
      </c>
      <c r="E5" s="12" t="s">
        <v>633</v>
      </c>
      <c r="F5" s="209" t="s">
        <v>23</v>
      </c>
      <c r="G5" s="210" t="s">
        <v>63</v>
      </c>
      <c r="L5" s="2"/>
      <c r="M5" s="2"/>
    </row>
    <row r="6" spans="1:13" ht="18" customHeight="1" x14ac:dyDescent="0.2">
      <c r="A6" s="196"/>
      <c r="B6" s="208"/>
      <c r="C6" s="17">
        <v>2017</v>
      </c>
      <c r="D6" s="17">
        <v>2018</v>
      </c>
      <c r="E6" s="17">
        <v>2018</v>
      </c>
      <c r="F6" s="209"/>
      <c r="G6" s="210"/>
      <c r="L6" s="2"/>
      <c r="M6" s="2"/>
    </row>
    <row r="7" spans="1:13" ht="18" customHeight="1" x14ac:dyDescent="0.2">
      <c r="A7" s="196"/>
      <c r="B7" s="208"/>
      <c r="C7" s="201" t="s">
        <v>50</v>
      </c>
      <c r="D7" s="202"/>
      <c r="E7" s="203"/>
      <c r="F7" s="209"/>
      <c r="G7" s="210"/>
      <c r="L7" s="2"/>
      <c r="M7" s="2"/>
    </row>
    <row r="8" spans="1:13" ht="20.100000000000001" customHeight="1" x14ac:dyDescent="0.2">
      <c r="A8" s="33">
        <v>1</v>
      </c>
      <c r="B8" s="66" t="s">
        <v>139</v>
      </c>
      <c r="C8" s="154">
        <v>5739.860044</v>
      </c>
      <c r="D8" s="154">
        <v>8255.8230550000007</v>
      </c>
      <c r="E8" s="154">
        <v>9232.1430949999994</v>
      </c>
      <c r="F8" s="67" t="s">
        <v>284</v>
      </c>
      <c r="G8" s="33">
        <v>1</v>
      </c>
      <c r="L8" s="2"/>
      <c r="M8" s="2"/>
    </row>
    <row r="9" spans="1:13" ht="20.100000000000001" customHeight="1" x14ac:dyDescent="0.2">
      <c r="A9" s="36">
        <v>2</v>
      </c>
      <c r="B9" s="68" t="s">
        <v>27</v>
      </c>
      <c r="C9" s="155">
        <v>6910.7917130000005</v>
      </c>
      <c r="D9" s="155">
        <v>7709.754492</v>
      </c>
      <c r="E9" s="155">
        <v>7898.6922319999994</v>
      </c>
      <c r="F9" s="69" t="s">
        <v>283</v>
      </c>
      <c r="G9" s="36">
        <v>2</v>
      </c>
      <c r="L9" s="2"/>
      <c r="M9" s="2"/>
    </row>
    <row r="10" spans="1:13" ht="20.100000000000001" customHeight="1" x14ac:dyDescent="0.2">
      <c r="A10" s="33">
        <v>3</v>
      </c>
      <c r="B10" s="66" t="s">
        <v>141</v>
      </c>
      <c r="C10" s="154">
        <v>3188.0095219999998</v>
      </c>
      <c r="D10" s="154">
        <v>3816.8297410000005</v>
      </c>
      <c r="E10" s="154">
        <v>3590.8018900000002</v>
      </c>
      <c r="F10" s="67" t="s">
        <v>285</v>
      </c>
      <c r="G10" s="33">
        <v>3</v>
      </c>
      <c r="L10" s="2"/>
      <c r="M10" s="2"/>
    </row>
    <row r="11" spans="1:13" ht="20.100000000000001" customHeight="1" x14ac:dyDescent="0.2">
      <c r="A11" s="36">
        <v>4</v>
      </c>
      <c r="B11" s="68" t="s">
        <v>140</v>
      </c>
      <c r="C11" s="155">
        <v>2497.3673360000003</v>
      </c>
      <c r="D11" s="155">
        <v>3485.0743649999999</v>
      </c>
      <c r="E11" s="155">
        <v>3145.4697999999999</v>
      </c>
      <c r="F11" s="69" t="s">
        <v>286</v>
      </c>
      <c r="G11" s="36">
        <v>4</v>
      </c>
      <c r="K11" s="19"/>
      <c r="L11" s="2"/>
      <c r="M11" s="2"/>
    </row>
    <row r="12" spans="1:13" ht="20.100000000000001" customHeight="1" x14ac:dyDescent="0.2">
      <c r="A12" s="33">
        <v>5</v>
      </c>
      <c r="B12" s="66" t="s">
        <v>145</v>
      </c>
      <c r="C12" s="154">
        <v>1633.8803050000001</v>
      </c>
      <c r="D12" s="154">
        <v>2832.5986640000001</v>
      </c>
      <c r="E12" s="154">
        <v>2173.0198129999999</v>
      </c>
      <c r="F12" s="67" t="s">
        <v>289</v>
      </c>
      <c r="G12" s="33">
        <v>5</v>
      </c>
      <c r="L12" s="2"/>
      <c r="M12" s="2"/>
    </row>
    <row r="13" spans="1:13" ht="20.100000000000001" customHeight="1" x14ac:dyDescent="0.2">
      <c r="A13" s="36">
        <v>6</v>
      </c>
      <c r="B13" s="68" t="s">
        <v>144</v>
      </c>
      <c r="C13" s="155">
        <v>1309.1257680000001</v>
      </c>
      <c r="D13" s="155">
        <v>2124.8951780000002</v>
      </c>
      <c r="E13" s="155">
        <v>2155.2632269999999</v>
      </c>
      <c r="F13" s="69" t="s">
        <v>292</v>
      </c>
      <c r="G13" s="36">
        <v>6</v>
      </c>
      <c r="L13" s="2"/>
      <c r="M13" s="2"/>
    </row>
    <row r="14" spans="1:13" ht="20.100000000000001" customHeight="1" x14ac:dyDescent="0.2">
      <c r="A14" s="33">
        <v>7</v>
      </c>
      <c r="B14" s="66" t="s">
        <v>24</v>
      </c>
      <c r="C14" s="154">
        <v>1871.948613</v>
      </c>
      <c r="D14" s="154">
        <v>1908.3190500000001</v>
      </c>
      <c r="E14" s="154">
        <v>1980.609962</v>
      </c>
      <c r="F14" s="67" t="s">
        <v>287</v>
      </c>
      <c r="G14" s="33">
        <v>7</v>
      </c>
      <c r="L14" s="2"/>
      <c r="M14" s="2"/>
    </row>
    <row r="15" spans="1:13" ht="20.100000000000001" customHeight="1" x14ac:dyDescent="0.2">
      <c r="A15" s="36">
        <v>8</v>
      </c>
      <c r="B15" s="68" t="s">
        <v>142</v>
      </c>
      <c r="C15" s="155">
        <v>2005.7656569999999</v>
      </c>
      <c r="D15" s="155">
        <v>2358.1238109999999</v>
      </c>
      <c r="E15" s="155">
        <v>1868.2249510000001</v>
      </c>
      <c r="F15" s="69" t="s">
        <v>291</v>
      </c>
      <c r="G15" s="36">
        <v>8</v>
      </c>
      <c r="L15" s="2"/>
      <c r="M15" s="2"/>
    </row>
    <row r="16" spans="1:13" ht="20.100000000000001" customHeight="1" x14ac:dyDescent="0.2">
      <c r="A16" s="33">
        <v>9</v>
      </c>
      <c r="B16" s="66" t="s">
        <v>25</v>
      </c>
      <c r="C16" s="154">
        <v>1186.033302</v>
      </c>
      <c r="D16" s="154">
        <v>1704.5485079999999</v>
      </c>
      <c r="E16" s="154">
        <v>1743.457339</v>
      </c>
      <c r="F16" s="67" t="s">
        <v>288</v>
      </c>
      <c r="G16" s="33">
        <v>9</v>
      </c>
      <c r="L16" s="2"/>
      <c r="M16" s="2"/>
    </row>
    <row r="17" spans="1:13" ht="20.100000000000001" customHeight="1" x14ac:dyDescent="0.2">
      <c r="A17" s="36">
        <v>10</v>
      </c>
      <c r="B17" s="68" t="s">
        <v>147</v>
      </c>
      <c r="C17" s="155">
        <v>1362.8702189999999</v>
      </c>
      <c r="D17" s="155">
        <v>1736.8576859999998</v>
      </c>
      <c r="E17" s="155">
        <v>1679.9979579999999</v>
      </c>
      <c r="F17" s="69" t="s">
        <v>138</v>
      </c>
      <c r="G17" s="36">
        <v>10</v>
      </c>
      <c r="L17" s="2"/>
      <c r="M17" s="2"/>
    </row>
    <row r="18" spans="1:13" ht="20.100000000000001" customHeight="1" x14ac:dyDescent="0.2">
      <c r="A18" s="33">
        <v>11</v>
      </c>
      <c r="B18" s="66" t="s">
        <v>143</v>
      </c>
      <c r="C18" s="154">
        <v>1092.9951590000001</v>
      </c>
      <c r="D18" s="154">
        <v>1456.9341279999999</v>
      </c>
      <c r="E18" s="154">
        <v>1676.336507</v>
      </c>
      <c r="F18" s="67" t="s">
        <v>293</v>
      </c>
      <c r="G18" s="33">
        <v>11</v>
      </c>
      <c r="L18" s="2"/>
      <c r="M18" s="2"/>
    </row>
    <row r="19" spans="1:13" ht="20.100000000000001" customHeight="1" x14ac:dyDescent="0.2">
      <c r="A19" s="36">
        <v>12</v>
      </c>
      <c r="B19" s="68" t="s">
        <v>146</v>
      </c>
      <c r="C19" s="155">
        <v>1193.2882090000001</v>
      </c>
      <c r="D19" s="155">
        <v>1455.3410099999999</v>
      </c>
      <c r="E19" s="155">
        <v>1511.1500599999999</v>
      </c>
      <c r="F19" s="69" t="s">
        <v>290</v>
      </c>
      <c r="G19" s="36">
        <v>12</v>
      </c>
      <c r="L19" s="2"/>
      <c r="M19" s="2"/>
    </row>
    <row r="20" spans="1:13" ht="20.100000000000001" customHeight="1" x14ac:dyDescent="0.2">
      <c r="A20" s="33">
        <v>13</v>
      </c>
      <c r="B20" s="66" t="s">
        <v>176</v>
      </c>
      <c r="C20" s="154">
        <v>359.23465399999998</v>
      </c>
      <c r="D20" s="154">
        <v>1125.176545</v>
      </c>
      <c r="E20" s="154">
        <v>909.26384000000007</v>
      </c>
      <c r="F20" s="67" t="s">
        <v>312</v>
      </c>
      <c r="G20" s="33">
        <v>13</v>
      </c>
      <c r="L20" s="2"/>
      <c r="M20" s="2"/>
    </row>
    <row r="21" spans="1:13" ht="20.100000000000001" customHeight="1" x14ac:dyDescent="0.2">
      <c r="A21" s="36">
        <v>14</v>
      </c>
      <c r="B21" s="68" t="s">
        <v>26</v>
      </c>
      <c r="C21" s="155">
        <v>1010.969464</v>
      </c>
      <c r="D21" s="155">
        <v>923.63328500000011</v>
      </c>
      <c r="E21" s="155">
        <v>828.95407599999999</v>
      </c>
      <c r="F21" s="69" t="s">
        <v>294</v>
      </c>
      <c r="G21" s="36">
        <v>14</v>
      </c>
      <c r="L21" s="2"/>
      <c r="M21" s="2"/>
    </row>
    <row r="22" spans="1:13" ht="20.100000000000001" customHeight="1" x14ac:dyDescent="0.2">
      <c r="A22" s="33">
        <v>15</v>
      </c>
      <c r="B22" s="66" t="s">
        <v>152</v>
      </c>
      <c r="C22" s="154">
        <v>676.02274499999999</v>
      </c>
      <c r="D22" s="154">
        <v>1171.837986</v>
      </c>
      <c r="E22" s="154">
        <v>800.13276799999994</v>
      </c>
      <c r="F22" s="67" t="s">
        <v>299</v>
      </c>
      <c r="G22" s="33">
        <v>15</v>
      </c>
      <c r="L22" s="2"/>
      <c r="M22" s="2"/>
    </row>
    <row r="23" spans="1:13" ht="20.100000000000001" customHeight="1" x14ac:dyDescent="0.2">
      <c r="A23" s="36">
        <v>16</v>
      </c>
      <c r="B23" s="68" t="s">
        <v>170</v>
      </c>
      <c r="C23" s="155">
        <v>491.42845500000004</v>
      </c>
      <c r="D23" s="155">
        <v>593.01643899999999</v>
      </c>
      <c r="E23" s="155">
        <v>785.70508700000005</v>
      </c>
      <c r="F23" s="69" t="s">
        <v>315</v>
      </c>
      <c r="G23" s="36">
        <v>16</v>
      </c>
      <c r="L23" s="2"/>
      <c r="M23" s="2"/>
    </row>
    <row r="24" spans="1:13" ht="20.100000000000001" customHeight="1" x14ac:dyDescent="0.2">
      <c r="A24" s="33">
        <v>17</v>
      </c>
      <c r="B24" s="66" t="s">
        <v>155</v>
      </c>
      <c r="C24" s="154">
        <v>838.88614399999994</v>
      </c>
      <c r="D24" s="154">
        <v>806.88988199999994</v>
      </c>
      <c r="E24" s="154">
        <v>784.06914199999994</v>
      </c>
      <c r="F24" s="67" t="s">
        <v>310</v>
      </c>
      <c r="G24" s="33">
        <v>17</v>
      </c>
      <c r="L24" s="2"/>
      <c r="M24" s="2"/>
    </row>
    <row r="25" spans="1:13" ht="20.100000000000001" customHeight="1" x14ac:dyDescent="0.2">
      <c r="A25" s="36">
        <v>18</v>
      </c>
      <c r="B25" s="68" t="s">
        <v>159</v>
      </c>
      <c r="C25" s="155">
        <v>701.99214000000006</v>
      </c>
      <c r="D25" s="155">
        <v>691.04126199999996</v>
      </c>
      <c r="E25" s="155">
        <v>749.44157399999995</v>
      </c>
      <c r="F25" s="69" t="s">
        <v>302</v>
      </c>
      <c r="G25" s="36">
        <v>18</v>
      </c>
      <c r="L25" s="2"/>
      <c r="M25" s="2"/>
    </row>
    <row r="26" spans="1:13" ht="20.100000000000001" customHeight="1" x14ac:dyDescent="0.2">
      <c r="A26" s="33">
        <v>19</v>
      </c>
      <c r="B26" s="66" t="s">
        <v>154</v>
      </c>
      <c r="C26" s="154">
        <v>822.62466799999993</v>
      </c>
      <c r="D26" s="154">
        <v>970.83305800000005</v>
      </c>
      <c r="E26" s="154">
        <v>731.38813400000004</v>
      </c>
      <c r="F26" s="67" t="s">
        <v>297</v>
      </c>
      <c r="G26" s="33">
        <v>19</v>
      </c>
      <c r="L26" s="2"/>
      <c r="M26" s="2"/>
    </row>
    <row r="27" spans="1:13" ht="20.100000000000001" customHeight="1" x14ac:dyDescent="0.2">
      <c r="A27" s="36">
        <v>20</v>
      </c>
      <c r="B27" s="68" t="s">
        <v>150</v>
      </c>
      <c r="C27" s="155">
        <v>712.42175300000008</v>
      </c>
      <c r="D27" s="155">
        <v>744.81594499999994</v>
      </c>
      <c r="E27" s="155">
        <v>727.69615399999998</v>
      </c>
      <c r="F27" s="69" t="s">
        <v>300</v>
      </c>
      <c r="G27" s="36">
        <v>20</v>
      </c>
      <c r="L27" s="2"/>
      <c r="M27" s="2"/>
    </row>
    <row r="28" spans="1:13" ht="20.100000000000001" customHeight="1" x14ac:dyDescent="0.2">
      <c r="A28" s="33">
        <v>21</v>
      </c>
      <c r="B28" s="66" t="s">
        <v>163</v>
      </c>
      <c r="C28" s="154">
        <v>590.49386600000003</v>
      </c>
      <c r="D28" s="154">
        <v>595.08101600000009</v>
      </c>
      <c r="E28" s="154">
        <v>724.754278</v>
      </c>
      <c r="F28" s="67" t="s">
        <v>303</v>
      </c>
      <c r="G28" s="33">
        <v>21</v>
      </c>
      <c r="L28" s="2"/>
      <c r="M28" s="2"/>
    </row>
    <row r="29" spans="1:13" ht="20.100000000000001" customHeight="1" x14ac:dyDescent="0.2">
      <c r="A29" s="36">
        <v>22</v>
      </c>
      <c r="B29" s="68" t="s">
        <v>148</v>
      </c>
      <c r="C29" s="155">
        <v>902.44155999999998</v>
      </c>
      <c r="D29" s="155">
        <v>806.86500599999999</v>
      </c>
      <c r="E29" s="155">
        <v>713.69947000000002</v>
      </c>
      <c r="F29" s="69" t="s">
        <v>295</v>
      </c>
      <c r="G29" s="36">
        <v>22</v>
      </c>
      <c r="L29" s="2"/>
      <c r="M29" s="2"/>
    </row>
    <row r="30" spans="1:13" ht="20.100000000000001" customHeight="1" x14ac:dyDescent="0.2">
      <c r="A30" s="33">
        <v>23</v>
      </c>
      <c r="B30" s="66" t="s">
        <v>165</v>
      </c>
      <c r="C30" s="154">
        <v>357.08215299999995</v>
      </c>
      <c r="D30" s="154">
        <v>580.12886199999991</v>
      </c>
      <c r="E30" s="154">
        <v>683.14722299999994</v>
      </c>
      <c r="F30" s="67" t="s">
        <v>316</v>
      </c>
      <c r="G30" s="33">
        <v>23</v>
      </c>
      <c r="L30" s="2"/>
      <c r="M30" s="2"/>
    </row>
    <row r="31" spans="1:13" ht="20.100000000000001" customHeight="1" x14ac:dyDescent="0.2">
      <c r="A31" s="36">
        <v>24</v>
      </c>
      <c r="B31" s="68" t="s">
        <v>166</v>
      </c>
      <c r="C31" s="155">
        <v>516.27586700000006</v>
      </c>
      <c r="D31" s="155">
        <v>528.300746</v>
      </c>
      <c r="E31" s="155">
        <v>636.66065900000001</v>
      </c>
      <c r="F31" s="69" t="s">
        <v>304</v>
      </c>
      <c r="G31" s="36">
        <v>24</v>
      </c>
      <c r="L31" s="2"/>
      <c r="M31" s="2"/>
    </row>
    <row r="32" spans="1:13" ht="20.100000000000001" customHeight="1" x14ac:dyDescent="0.2">
      <c r="A32" s="33">
        <v>25</v>
      </c>
      <c r="B32" s="66" t="s">
        <v>157</v>
      </c>
      <c r="C32" s="154">
        <v>492.17303700000002</v>
      </c>
      <c r="D32" s="154">
        <v>663.92738399999996</v>
      </c>
      <c r="E32" s="154">
        <v>634.85823000000005</v>
      </c>
      <c r="F32" s="67" t="s">
        <v>314</v>
      </c>
      <c r="G32" s="33">
        <v>25</v>
      </c>
      <c r="L32" s="2"/>
      <c r="M32" s="2"/>
    </row>
    <row r="33" spans="1:13" ht="20.100000000000001" customHeight="1" x14ac:dyDescent="0.2">
      <c r="A33" s="36">
        <v>26</v>
      </c>
      <c r="B33" s="68" t="s">
        <v>156</v>
      </c>
      <c r="C33" s="155">
        <v>543.39156500000001</v>
      </c>
      <c r="D33" s="155">
        <v>914.88740000000007</v>
      </c>
      <c r="E33" s="155">
        <v>611.50112999999999</v>
      </c>
      <c r="F33" s="69" t="s">
        <v>301</v>
      </c>
      <c r="G33" s="36">
        <v>26</v>
      </c>
      <c r="L33" s="2"/>
      <c r="M33" s="2"/>
    </row>
    <row r="34" spans="1:13" ht="20.100000000000001" customHeight="1" x14ac:dyDescent="0.2">
      <c r="A34" s="33">
        <v>27</v>
      </c>
      <c r="B34" s="66" t="s">
        <v>151</v>
      </c>
      <c r="C34" s="154">
        <v>698.05603300000007</v>
      </c>
      <c r="D34" s="154">
        <v>715.53193400000009</v>
      </c>
      <c r="E34" s="154">
        <v>610.42212100000006</v>
      </c>
      <c r="F34" s="67" t="s">
        <v>298</v>
      </c>
      <c r="G34" s="33">
        <v>27</v>
      </c>
      <c r="L34" s="2"/>
      <c r="M34" s="2"/>
    </row>
    <row r="35" spans="1:13" ht="20.100000000000001" customHeight="1" x14ac:dyDescent="0.2">
      <c r="A35" s="36">
        <v>28</v>
      </c>
      <c r="B35" s="68" t="s">
        <v>149</v>
      </c>
      <c r="C35" s="155">
        <v>574.43484799999999</v>
      </c>
      <c r="D35" s="155">
        <v>774.23060200000009</v>
      </c>
      <c r="E35" s="155">
        <v>589.84707700000001</v>
      </c>
      <c r="F35" s="69" t="s">
        <v>306</v>
      </c>
      <c r="G35" s="36">
        <v>28</v>
      </c>
      <c r="L35" s="2"/>
      <c r="M35" s="2"/>
    </row>
    <row r="36" spans="1:13" ht="20.100000000000001" customHeight="1" x14ac:dyDescent="0.2">
      <c r="A36" s="33">
        <v>29</v>
      </c>
      <c r="B36" s="66" t="s">
        <v>168</v>
      </c>
      <c r="C36" s="154">
        <v>291.70138700000001</v>
      </c>
      <c r="D36" s="154">
        <v>616.80341299999998</v>
      </c>
      <c r="E36" s="154">
        <v>586.27381700000001</v>
      </c>
      <c r="F36" s="67" t="s">
        <v>305</v>
      </c>
      <c r="G36" s="33">
        <v>29</v>
      </c>
      <c r="L36" s="2"/>
      <c r="M36" s="2"/>
    </row>
    <row r="37" spans="1:13" ht="20.100000000000001" customHeight="1" x14ac:dyDescent="0.2">
      <c r="A37" s="36">
        <v>30</v>
      </c>
      <c r="B37" s="68" t="s">
        <v>164</v>
      </c>
      <c r="C37" s="155">
        <v>374.65249500000004</v>
      </c>
      <c r="D37" s="155">
        <v>417.22600299999999</v>
      </c>
      <c r="E37" s="155">
        <v>576.37208899999996</v>
      </c>
      <c r="F37" s="69" t="s">
        <v>318</v>
      </c>
      <c r="G37" s="36">
        <v>30</v>
      </c>
      <c r="L37" s="2"/>
      <c r="M37" s="2"/>
    </row>
    <row r="38" spans="1:13" ht="20.100000000000001" customHeight="1" x14ac:dyDescent="0.2">
      <c r="A38" s="33">
        <v>31</v>
      </c>
      <c r="B38" s="66" t="s">
        <v>177</v>
      </c>
      <c r="C38" s="154">
        <v>325.42359700000003</v>
      </c>
      <c r="D38" s="154">
        <v>619.45642900000007</v>
      </c>
      <c r="E38" s="154">
        <v>556.87907700000005</v>
      </c>
      <c r="F38" s="67" t="s">
        <v>320</v>
      </c>
      <c r="G38" s="33">
        <v>31</v>
      </c>
      <c r="L38" s="2"/>
      <c r="M38" s="2"/>
    </row>
    <row r="39" spans="1:13" ht="20.100000000000001" customHeight="1" x14ac:dyDescent="0.2">
      <c r="A39" s="36">
        <v>32</v>
      </c>
      <c r="B39" s="68" t="s">
        <v>158</v>
      </c>
      <c r="C39" s="155">
        <v>385.63779399999999</v>
      </c>
      <c r="D39" s="155">
        <v>409.383263</v>
      </c>
      <c r="E39" s="155">
        <v>490.81606699999998</v>
      </c>
      <c r="F39" s="69" t="s">
        <v>309</v>
      </c>
      <c r="G39" s="36">
        <v>32</v>
      </c>
      <c r="L39" s="2"/>
      <c r="M39" s="2"/>
    </row>
    <row r="40" spans="1:13" ht="20.100000000000001" customHeight="1" x14ac:dyDescent="0.2">
      <c r="A40" s="33">
        <v>33</v>
      </c>
      <c r="B40" s="66" t="s">
        <v>160</v>
      </c>
      <c r="C40" s="154">
        <v>330.46880499999997</v>
      </c>
      <c r="D40" s="154">
        <v>353.77258</v>
      </c>
      <c r="E40" s="154">
        <v>424.08064300000001</v>
      </c>
      <c r="F40" s="67" t="s">
        <v>317</v>
      </c>
      <c r="G40" s="33">
        <v>33</v>
      </c>
      <c r="L40" s="2"/>
      <c r="M40" s="2"/>
    </row>
    <row r="41" spans="1:13" ht="20.100000000000001" customHeight="1" x14ac:dyDescent="0.2">
      <c r="A41" s="36">
        <v>34</v>
      </c>
      <c r="B41" s="68" t="s">
        <v>161</v>
      </c>
      <c r="C41" s="155">
        <v>435.79282699999999</v>
      </c>
      <c r="D41" s="155">
        <v>522.51807800000006</v>
      </c>
      <c r="E41" s="155">
        <v>423.39014500000002</v>
      </c>
      <c r="F41" s="69" t="s">
        <v>296</v>
      </c>
      <c r="G41" s="36">
        <v>34</v>
      </c>
      <c r="L41" s="2"/>
      <c r="M41" s="2"/>
    </row>
    <row r="42" spans="1:13" ht="20.100000000000001" customHeight="1" x14ac:dyDescent="0.2">
      <c r="A42" s="33">
        <v>35</v>
      </c>
      <c r="B42" s="66" t="s">
        <v>167</v>
      </c>
      <c r="C42" s="154">
        <v>405.93289499999997</v>
      </c>
      <c r="D42" s="154">
        <v>433.81966699999998</v>
      </c>
      <c r="E42" s="154">
        <v>392.75194199999999</v>
      </c>
      <c r="F42" s="67" t="s">
        <v>313</v>
      </c>
      <c r="G42" s="33">
        <v>35</v>
      </c>
      <c r="L42" s="2"/>
      <c r="M42" s="2"/>
    </row>
    <row r="43" spans="1:13" ht="20.100000000000001" customHeight="1" x14ac:dyDescent="0.2">
      <c r="A43" s="36">
        <v>36</v>
      </c>
      <c r="B43" s="68" t="s">
        <v>173</v>
      </c>
      <c r="C43" s="155">
        <v>163.29082899999997</v>
      </c>
      <c r="D43" s="155">
        <v>356.19378</v>
      </c>
      <c r="E43" s="155">
        <v>328.83296300000006</v>
      </c>
      <c r="F43" s="69" t="s">
        <v>319</v>
      </c>
      <c r="G43" s="36">
        <v>36</v>
      </c>
      <c r="L43" s="2"/>
      <c r="M43" s="2"/>
    </row>
    <row r="44" spans="1:13" ht="20.100000000000001" customHeight="1" x14ac:dyDescent="0.2">
      <c r="A44" s="33">
        <v>37</v>
      </c>
      <c r="B44" s="66" t="s">
        <v>174</v>
      </c>
      <c r="C44" s="154">
        <v>198.48571000000001</v>
      </c>
      <c r="D44" s="154">
        <v>286.20879100000002</v>
      </c>
      <c r="E44" s="154">
        <v>312.57748400000003</v>
      </c>
      <c r="F44" s="67" t="s">
        <v>321</v>
      </c>
      <c r="G44" s="33">
        <v>37</v>
      </c>
      <c r="L44" s="2"/>
      <c r="M44" s="2"/>
    </row>
    <row r="45" spans="1:13" ht="20.100000000000001" customHeight="1" x14ac:dyDescent="0.2">
      <c r="A45" s="36">
        <v>38</v>
      </c>
      <c r="B45" s="68" t="s">
        <v>162</v>
      </c>
      <c r="C45" s="155">
        <v>252.600977</v>
      </c>
      <c r="D45" s="155">
        <v>357.20257699999996</v>
      </c>
      <c r="E45" s="155">
        <v>282.01463899999999</v>
      </c>
      <c r="F45" s="69" t="s">
        <v>308</v>
      </c>
      <c r="G45" s="36">
        <v>38</v>
      </c>
      <c r="L45" s="2"/>
      <c r="M45" s="2"/>
    </row>
    <row r="46" spans="1:13" ht="20.100000000000001" customHeight="1" x14ac:dyDescent="0.2">
      <c r="A46" s="33">
        <v>39</v>
      </c>
      <c r="B46" s="66" t="s">
        <v>172</v>
      </c>
      <c r="C46" s="154">
        <v>229.05290600000001</v>
      </c>
      <c r="D46" s="154">
        <v>238.51625900000002</v>
      </c>
      <c r="E46" s="154">
        <v>279.54106400000001</v>
      </c>
      <c r="F46" s="67" t="s">
        <v>325</v>
      </c>
      <c r="G46" s="33">
        <v>39</v>
      </c>
      <c r="L46" s="2"/>
      <c r="M46" s="2"/>
    </row>
    <row r="47" spans="1:13" ht="20.100000000000001" customHeight="1" x14ac:dyDescent="0.2">
      <c r="A47" s="36">
        <v>40</v>
      </c>
      <c r="B47" s="68" t="s">
        <v>169</v>
      </c>
      <c r="C47" s="155">
        <v>291.15859899999998</v>
      </c>
      <c r="D47" s="155">
        <v>306.72388899999999</v>
      </c>
      <c r="E47" s="155">
        <v>263.55121500000001</v>
      </c>
      <c r="F47" s="69" t="s">
        <v>307</v>
      </c>
      <c r="G47" s="36">
        <v>40</v>
      </c>
      <c r="L47" s="2"/>
      <c r="M47" s="2"/>
    </row>
    <row r="48" spans="1:13" ht="20.100000000000001" customHeight="1" x14ac:dyDescent="0.2">
      <c r="A48" s="33">
        <v>41</v>
      </c>
      <c r="B48" s="66" t="s">
        <v>153</v>
      </c>
      <c r="C48" s="154">
        <v>322.89535799999999</v>
      </c>
      <c r="D48" s="154">
        <v>395.04210800000004</v>
      </c>
      <c r="E48" s="154">
        <v>263.42279300000001</v>
      </c>
      <c r="F48" s="67" t="s">
        <v>311</v>
      </c>
      <c r="G48" s="33">
        <v>41</v>
      </c>
      <c r="L48" s="2"/>
      <c r="M48" s="2"/>
    </row>
    <row r="49" spans="1:13" ht="20.100000000000001" customHeight="1" x14ac:dyDescent="0.2">
      <c r="A49" s="36">
        <v>42</v>
      </c>
      <c r="B49" s="68" t="s">
        <v>184</v>
      </c>
      <c r="C49" s="155">
        <v>101.25096199999999</v>
      </c>
      <c r="D49" s="155">
        <v>111.161204</v>
      </c>
      <c r="E49" s="155">
        <v>201.53398300000001</v>
      </c>
      <c r="F49" s="69" t="s">
        <v>331</v>
      </c>
      <c r="G49" s="36">
        <v>42</v>
      </c>
      <c r="L49" s="2"/>
      <c r="M49" s="2"/>
    </row>
    <row r="50" spans="1:13" ht="20.100000000000001" customHeight="1" x14ac:dyDescent="0.2">
      <c r="A50" s="33">
        <v>43</v>
      </c>
      <c r="B50" s="66" t="s">
        <v>179</v>
      </c>
      <c r="C50" s="154">
        <v>156.440888</v>
      </c>
      <c r="D50" s="154">
        <v>149.33229599999999</v>
      </c>
      <c r="E50" s="154">
        <v>187.73640499999999</v>
      </c>
      <c r="F50" s="67" t="s">
        <v>324</v>
      </c>
      <c r="G50" s="33">
        <v>43</v>
      </c>
      <c r="L50" s="2"/>
      <c r="M50" s="2"/>
    </row>
    <row r="51" spans="1:13" ht="20.100000000000001" customHeight="1" x14ac:dyDescent="0.2">
      <c r="A51" s="36">
        <v>44</v>
      </c>
      <c r="B51" s="68" t="s">
        <v>171</v>
      </c>
      <c r="C51" s="155">
        <v>198.24846399999998</v>
      </c>
      <c r="D51" s="155">
        <v>255.73261200000002</v>
      </c>
      <c r="E51" s="155">
        <v>185.73344700000001</v>
      </c>
      <c r="F51" s="69" t="s">
        <v>323</v>
      </c>
      <c r="G51" s="36">
        <v>44</v>
      </c>
      <c r="L51" s="2"/>
      <c r="M51" s="2"/>
    </row>
    <row r="52" spans="1:13" ht="20.100000000000001" customHeight="1" x14ac:dyDescent="0.2">
      <c r="A52" s="33">
        <v>45</v>
      </c>
      <c r="B52" s="66" t="s">
        <v>207</v>
      </c>
      <c r="C52" s="154">
        <v>79.352775000000008</v>
      </c>
      <c r="D52" s="154">
        <v>62.283702999999996</v>
      </c>
      <c r="E52" s="154">
        <v>143.63015799999999</v>
      </c>
      <c r="F52" s="67" t="s">
        <v>340</v>
      </c>
      <c r="G52" s="33">
        <v>45</v>
      </c>
      <c r="L52" s="2"/>
      <c r="M52" s="2"/>
    </row>
    <row r="53" spans="1:13" ht="20.100000000000001" customHeight="1" x14ac:dyDescent="0.2">
      <c r="A53" s="36">
        <v>46</v>
      </c>
      <c r="B53" s="68" t="s">
        <v>189</v>
      </c>
      <c r="C53" s="155">
        <v>83.136840000000007</v>
      </c>
      <c r="D53" s="155">
        <v>137.31936400000001</v>
      </c>
      <c r="E53" s="155">
        <v>139.521072</v>
      </c>
      <c r="F53" s="69" t="s">
        <v>342</v>
      </c>
      <c r="G53" s="36">
        <v>46</v>
      </c>
      <c r="L53" s="2"/>
      <c r="M53" s="2"/>
    </row>
    <row r="54" spans="1:13" ht="20.100000000000001" customHeight="1" x14ac:dyDescent="0.2">
      <c r="A54" s="33">
        <v>47</v>
      </c>
      <c r="B54" s="66" t="s">
        <v>203</v>
      </c>
      <c r="C54" s="154">
        <v>29.007211999999999</v>
      </c>
      <c r="D54" s="154">
        <v>122.02639199999999</v>
      </c>
      <c r="E54" s="154">
        <v>134.58689700000002</v>
      </c>
      <c r="F54" s="67" t="s">
        <v>330</v>
      </c>
      <c r="G54" s="33">
        <v>47</v>
      </c>
      <c r="L54" s="2"/>
      <c r="M54" s="2"/>
    </row>
    <row r="55" spans="1:13" ht="20.100000000000001" customHeight="1" x14ac:dyDescent="0.2">
      <c r="A55" s="36">
        <v>48</v>
      </c>
      <c r="B55" s="68" t="s">
        <v>190</v>
      </c>
      <c r="C55" s="155">
        <v>66.299620000000004</v>
      </c>
      <c r="D55" s="155">
        <v>80.023415</v>
      </c>
      <c r="E55" s="155">
        <v>129.058155</v>
      </c>
      <c r="F55" s="69" t="s">
        <v>338</v>
      </c>
      <c r="G55" s="36">
        <v>48</v>
      </c>
      <c r="L55" s="2"/>
      <c r="M55" s="2"/>
    </row>
    <row r="56" spans="1:13" ht="20.100000000000001" customHeight="1" x14ac:dyDescent="0.2">
      <c r="A56" s="33">
        <v>49</v>
      </c>
      <c r="B56" s="66" t="s">
        <v>183</v>
      </c>
      <c r="C56" s="154">
        <v>105.82960199999999</v>
      </c>
      <c r="D56" s="154">
        <v>48.656007000000002</v>
      </c>
      <c r="E56" s="154">
        <v>119.34849500000001</v>
      </c>
      <c r="F56" s="67" t="s">
        <v>355</v>
      </c>
      <c r="G56" s="33">
        <v>49</v>
      </c>
      <c r="L56" s="2"/>
      <c r="M56" s="2"/>
    </row>
    <row r="57" spans="1:13" ht="20.100000000000001" customHeight="1" x14ac:dyDescent="0.2">
      <c r="A57" s="36">
        <v>50</v>
      </c>
      <c r="B57" s="68" t="s">
        <v>194</v>
      </c>
      <c r="C57" s="155">
        <v>48.974727999999999</v>
      </c>
      <c r="D57" s="155">
        <v>194.924004</v>
      </c>
      <c r="E57" s="155">
        <v>112.20149599999999</v>
      </c>
      <c r="F57" s="69" t="s">
        <v>334</v>
      </c>
      <c r="G57" s="36">
        <v>50</v>
      </c>
      <c r="L57" s="2"/>
      <c r="M57" s="2"/>
    </row>
    <row r="58" spans="1:13" ht="20.100000000000001" customHeight="1" x14ac:dyDescent="0.2">
      <c r="A58" s="33">
        <v>51</v>
      </c>
      <c r="B58" s="66" t="s">
        <v>178</v>
      </c>
      <c r="C58" s="154">
        <v>108.33716899999999</v>
      </c>
      <c r="D58" s="154">
        <v>184.364003</v>
      </c>
      <c r="E58" s="154">
        <v>105.796065</v>
      </c>
      <c r="F58" s="67" t="s">
        <v>322</v>
      </c>
      <c r="G58" s="33">
        <v>51</v>
      </c>
      <c r="L58" s="2"/>
      <c r="M58" s="2"/>
    </row>
    <row r="59" spans="1:13" ht="20.100000000000001" customHeight="1" x14ac:dyDescent="0.2">
      <c r="A59" s="36">
        <v>52</v>
      </c>
      <c r="B59" s="68" t="s">
        <v>193</v>
      </c>
      <c r="C59" s="155">
        <v>120.530036</v>
      </c>
      <c r="D59" s="155">
        <v>157.80774600000001</v>
      </c>
      <c r="E59" s="155">
        <v>104.24033900000001</v>
      </c>
      <c r="F59" s="69" t="s">
        <v>328</v>
      </c>
      <c r="G59" s="36">
        <v>52</v>
      </c>
      <c r="L59" s="2"/>
      <c r="M59" s="2"/>
    </row>
    <row r="60" spans="1:13" ht="20.100000000000001" customHeight="1" x14ac:dyDescent="0.2">
      <c r="A60" s="33">
        <v>53</v>
      </c>
      <c r="B60" s="66" t="s">
        <v>195</v>
      </c>
      <c r="C60" s="154">
        <v>87.156278999999998</v>
      </c>
      <c r="D60" s="154">
        <v>98.551005000000004</v>
      </c>
      <c r="E60" s="154">
        <v>97.994956999999999</v>
      </c>
      <c r="F60" s="67" t="s">
        <v>634</v>
      </c>
      <c r="G60" s="33">
        <v>53</v>
      </c>
      <c r="L60" s="2"/>
      <c r="M60" s="2"/>
    </row>
    <row r="61" spans="1:13" ht="20.100000000000001" customHeight="1" x14ac:dyDescent="0.2">
      <c r="A61" s="36">
        <v>54</v>
      </c>
      <c r="B61" s="68" t="s">
        <v>215</v>
      </c>
      <c r="C61" s="155">
        <v>20.344073999999999</v>
      </c>
      <c r="D61" s="155">
        <v>59.970261000000001</v>
      </c>
      <c r="E61" s="155">
        <v>95.453624999999988</v>
      </c>
      <c r="F61" s="69" t="s">
        <v>358</v>
      </c>
      <c r="G61" s="36">
        <v>54</v>
      </c>
      <c r="L61" s="2"/>
      <c r="M61" s="2"/>
    </row>
    <row r="62" spans="1:13" ht="20.100000000000001" customHeight="1" x14ac:dyDescent="0.2">
      <c r="A62" s="33">
        <v>55</v>
      </c>
      <c r="B62" s="66" t="s">
        <v>175</v>
      </c>
      <c r="C62" s="154">
        <v>114.57393500000001</v>
      </c>
      <c r="D62" s="154">
        <v>127.37912899999999</v>
      </c>
      <c r="E62" s="154">
        <v>89.772575000000003</v>
      </c>
      <c r="F62" s="67" t="s">
        <v>329</v>
      </c>
      <c r="G62" s="33">
        <v>55</v>
      </c>
      <c r="L62" s="2"/>
      <c r="M62" s="2"/>
    </row>
    <row r="63" spans="1:13" ht="20.100000000000001" customHeight="1" x14ac:dyDescent="0.2">
      <c r="A63" s="36">
        <v>56</v>
      </c>
      <c r="B63" s="68" t="s">
        <v>181</v>
      </c>
      <c r="C63" s="155">
        <v>75.847280999999995</v>
      </c>
      <c r="D63" s="155">
        <v>84.036231999999998</v>
      </c>
      <c r="E63" s="155">
        <v>76.183225999999991</v>
      </c>
      <c r="F63" s="69" t="s">
        <v>337</v>
      </c>
      <c r="G63" s="36">
        <v>56</v>
      </c>
      <c r="L63" s="2"/>
      <c r="M63" s="2"/>
    </row>
    <row r="64" spans="1:13" ht="20.100000000000001" customHeight="1" x14ac:dyDescent="0.2">
      <c r="A64" s="33">
        <v>57</v>
      </c>
      <c r="B64" s="66" t="s">
        <v>197</v>
      </c>
      <c r="C64" s="154">
        <v>22.843149999999998</v>
      </c>
      <c r="D64" s="154">
        <v>37.970343999999997</v>
      </c>
      <c r="E64" s="154">
        <v>72.415790000000001</v>
      </c>
      <c r="F64" s="67" t="s">
        <v>353</v>
      </c>
      <c r="G64" s="33">
        <v>57</v>
      </c>
      <c r="L64" s="2"/>
      <c r="M64" s="2"/>
    </row>
    <row r="65" spans="1:13" ht="20.100000000000001" customHeight="1" x14ac:dyDescent="0.2">
      <c r="A65" s="36">
        <v>58</v>
      </c>
      <c r="B65" s="68" t="s">
        <v>188</v>
      </c>
      <c r="C65" s="155">
        <v>87.638452000000001</v>
      </c>
      <c r="D65" s="155">
        <v>74.646273000000008</v>
      </c>
      <c r="E65" s="155">
        <v>72.187134</v>
      </c>
      <c r="F65" s="69" t="s">
        <v>335</v>
      </c>
      <c r="G65" s="36">
        <v>58</v>
      </c>
      <c r="L65" s="2"/>
      <c r="M65" s="2"/>
    </row>
    <row r="66" spans="1:13" ht="20.100000000000001" customHeight="1" x14ac:dyDescent="0.2">
      <c r="A66" s="33">
        <v>59</v>
      </c>
      <c r="B66" s="66" t="s">
        <v>187</v>
      </c>
      <c r="C66" s="154">
        <v>70.839652999999998</v>
      </c>
      <c r="D66" s="154">
        <v>80.874521999999999</v>
      </c>
      <c r="E66" s="154">
        <v>71.487792999999996</v>
      </c>
      <c r="F66" s="67" t="s">
        <v>339</v>
      </c>
      <c r="G66" s="33">
        <v>59</v>
      </c>
      <c r="L66" s="2"/>
      <c r="M66" s="2"/>
    </row>
    <row r="67" spans="1:13" ht="20.100000000000001" customHeight="1" x14ac:dyDescent="0.2">
      <c r="A67" s="36">
        <v>60</v>
      </c>
      <c r="B67" s="68" t="s">
        <v>212</v>
      </c>
      <c r="C67" s="155">
        <v>73.272298000000006</v>
      </c>
      <c r="D67" s="155">
        <v>24.764454999999998</v>
      </c>
      <c r="E67" s="155">
        <v>69.248402999999996</v>
      </c>
      <c r="F67" s="69" t="s">
        <v>347</v>
      </c>
      <c r="G67" s="36">
        <v>60</v>
      </c>
      <c r="L67" s="2"/>
      <c r="M67" s="2"/>
    </row>
    <row r="68" spans="1:13" ht="20.100000000000001" customHeight="1" x14ac:dyDescent="0.2">
      <c r="A68" s="33">
        <v>61</v>
      </c>
      <c r="B68" s="66" t="s">
        <v>209</v>
      </c>
      <c r="C68" s="154">
        <v>41.721888</v>
      </c>
      <c r="D68" s="154">
        <v>50.57873</v>
      </c>
      <c r="E68" s="154">
        <v>66.767093000000003</v>
      </c>
      <c r="F68" s="67" t="s">
        <v>349</v>
      </c>
      <c r="G68" s="33">
        <v>61</v>
      </c>
      <c r="L68" s="2"/>
      <c r="M68" s="2"/>
    </row>
    <row r="69" spans="1:13" ht="20.100000000000001" customHeight="1" x14ac:dyDescent="0.2">
      <c r="A69" s="36">
        <v>62</v>
      </c>
      <c r="B69" s="68" t="s">
        <v>182</v>
      </c>
      <c r="C69" s="155">
        <v>55.331343000000004</v>
      </c>
      <c r="D69" s="155">
        <v>110.76956099999998</v>
      </c>
      <c r="E69" s="155">
        <v>66.096564000000001</v>
      </c>
      <c r="F69" s="69" t="s">
        <v>326</v>
      </c>
      <c r="G69" s="36">
        <v>62</v>
      </c>
      <c r="L69" s="2"/>
      <c r="M69" s="2"/>
    </row>
    <row r="70" spans="1:13" ht="20.100000000000001" customHeight="1" x14ac:dyDescent="0.2">
      <c r="A70" s="33">
        <v>63</v>
      </c>
      <c r="B70" s="66" t="s">
        <v>635</v>
      </c>
      <c r="C70" s="154">
        <v>4.1355000000000003E-2</v>
      </c>
      <c r="D70" s="154">
        <v>0.13401200000000002</v>
      </c>
      <c r="E70" s="154">
        <v>54.839349999999996</v>
      </c>
      <c r="F70" s="67" t="s">
        <v>636</v>
      </c>
      <c r="G70" s="33">
        <v>63</v>
      </c>
      <c r="L70" s="2"/>
      <c r="M70" s="2"/>
    </row>
    <row r="71" spans="1:13" ht="20.100000000000001" customHeight="1" x14ac:dyDescent="0.2">
      <c r="A71" s="36">
        <v>64</v>
      </c>
      <c r="B71" s="68" t="s">
        <v>200</v>
      </c>
      <c r="C71" s="155">
        <v>30.917874000000001</v>
      </c>
      <c r="D71" s="155">
        <v>58.563146000000003</v>
      </c>
      <c r="E71" s="155">
        <v>45.587629</v>
      </c>
      <c r="F71" s="69" t="s">
        <v>327</v>
      </c>
      <c r="G71" s="36">
        <v>64</v>
      </c>
      <c r="L71" s="2"/>
      <c r="M71" s="2"/>
    </row>
    <row r="72" spans="1:13" ht="20.100000000000001" customHeight="1" x14ac:dyDescent="0.2">
      <c r="A72" s="33">
        <v>65</v>
      </c>
      <c r="B72" s="66" t="s">
        <v>218</v>
      </c>
      <c r="C72" s="154">
        <v>26.881444999999999</v>
      </c>
      <c r="D72" s="154">
        <v>18.867784999999998</v>
      </c>
      <c r="E72" s="154">
        <v>42.926079000000001</v>
      </c>
      <c r="F72" s="67" t="s">
        <v>364</v>
      </c>
      <c r="G72" s="33">
        <v>65</v>
      </c>
      <c r="L72" s="2"/>
      <c r="M72" s="2"/>
    </row>
    <row r="73" spans="1:13" ht="20.100000000000001" customHeight="1" x14ac:dyDescent="0.2">
      <c r="A73" s="36">
        <v>66</v>
      </c>
      <c r="B73" s="68" t="s">
        <v>202</v>
      </c>
      <c r="C73" s="155">
        <v>44.108468999999999</v>
      </c>
      <c r="D73" s="155">
        <v>35.482026000000005</v>
      </c>
      <c r="E73" s="155">
        <v>41.192186</v>
      </c>
      <c r="F73" s="69" t="s">
        <v>352</v>
      </c>
      <c r="G73" s="36">
        <v>66</v>
      </c>
      <c r="L73" s="2"/>
      <c r="M73" s="2"/>
    </row>
    <row r="74" spans="1:13" ht="20.100000000000001" customHeight="1" x14ac:dyDescent="0.2">
      <c r="A74" s="33">
        <v>67</v>
      </c>
      <c r="B74" s="66" t="s">
        <v>185</v>
      </c>
      <c r="C74" s="154">
        <v>61.441998999999996</v>
      </c>
      <c r="D74" s="154">
        <v>38.659913000000003</v>
      </c>
      <c r="E74" s="154">
        <v>37.033664000000002</v>
      </c>
      <c r="F74" s="67" t="s">
        <v>336</v>
      </c>
      <c r="G74" s="33">
        <v>67</v>
      </c>
      <c r="L74" s="2"/>
      <c r="M74" s="2"/>
    </row>
    <row r="75" spans="1:13" ht="20.100000000000001" customHeight="1" x14ac:dyDescent="0.2">
      <c r="A75" s="36">
        <v>68</v>
      </c>
      <c r="B75" s="68" t="s">
        <v>205</v>
      </c>
      <c r="C75" s="155">
        <v>24.827113000000001</v>
      </c>
      <c r="D75" s="155">
        <v>34.185817999999998</v>
      </c>
      <c r="E75" s="155">
        <v>32.893012999999996</v>
      </c>
      <c r="F75" s="69" t="s">
        <v>341</v>
      </c>
      <c r="G75" s="36">
        <v>68</v>
      </c>
      <c r="L75" s="2"/>
      <c r="M75" s="2"/>
    </row>
    <row r="76" spans="1:13" ht="20.100000000000001" customHeight="1" x14ac:dyDescent="0.2">
      <c r="A76" s="33">
        <v>69</v>
      </c>
      <c r="B76" s="66" t="s">
        <v>196</v>
      </c>
      <c r="C76" s="154">
        <v>30.882567999999999</v>
      </c>
      <c r="D76" s="154">
        <v>38.896518</v>
      </c>
      <c r="E76" s="154">
        <v>30.492170999999999</v>
      </c>
      <c r="F76" s="67" t="s">
        <v>637</v>
      </c>
      <c r="G76" s="33">
        <v>69</v>
      </c>
      <c r="L76" s="2"/>
      <c r="M76" s="2"/>
    </row>
    <row r="77" spans="1:13" ht="20.100000000000001" customHeight="1" x14ac:dyDescent="0.2">
      <c r="A77" s="36">
        <v>70</v>
      </c>
      <c r="B77" s="68" t="s">
        <v>201</v>
      </c>
      <c r="C77" s="155">
        <v>22.168613000000001</v>
      </c>
      <c r="D77" s="155">
        <v>29.046029000000001</v>
      </c>
      <c r="E77" s="155">
        <v>30.283608000000001</v>
      </c>
      <c r="F77" s="69" t="s">
        <v>357</v>
      </c>
      <c r="G77" s="36">
        <v>70</v>
      </c>
      <c r="L77" s="2"/>
      <c r="M77" s="2"/>
    </row>
    <row r="78" spans="1:13" ht="20.100000000000001" customHeight="1" x14ac:dyDescent="0.2">
      <c r="A78" s="33">
        <v>71</v>
      </c>
      <c r="B78" s="66" t="s">
        <v>210</v>
      </c>
      <c r="C78" s="154">
        <v>15.190503</v>
      </c>
      <c r="D78" s="154">
        <v>29.761827</v>
      </c>
      <c r="E78" s="154">
        <v>30.088539000000001</v>
      </c>
      <c r="F78" s="67" t="s">
        <v>332</v>
      </c>
      <c r="G78" s="33">
        <v>71</v>
      </c>
      <c r="L78" s="2"/>
      <c r="M78" s="2"/>
    </row>
    <row r="79" spans="1:13" ht="20.100000000000001" customHeight="1" x14ac:dyDescent="0.2">
      <c r="A79" s="36">
        <v>72</v>
      </c>
      <c r="B79" s="68" t="s">
        <v>204</v>
      </c>
      <c r="C79" s="155">
        <v>36.963011999999999</v>
      </c>
      <c r="D79" s="155">
        <v>26.232218999999997</v>
      </c>
      <c r="E79" s="155">
        <v>29.034845000000001</v>
      </c>
      <c r="F79" s="69" t="s">
        <v>344</v>
      </c>
      <c r="G79" s="36">
        <v>72</v>
      </c>
      <c r="L79" s="2"/>
      <c r="M79" s="2"/>
    </row>
    <row r="80" spans="1:13" ht="20.100000000000001" customHeight="1" x14ac:dyDescent="0.2">
      <c r="A80" s="33">
        <v>73</v>
      </c>
      <c r="B80" s="66" t="s">
        <v>192</v>
      </c>
      <c r="C80" s="154">
        <v>16.755527999999998</v>
      </c>
      <c r="D80" s="154">
        <v>63.477930000000001</v>
      </c>
      <c r="E80" s="154">
        <v>26.065652999999998</v>
      </c>
      <c r="F80" s="67" t="s">
        <v>333</v>
      </c>
      <c r="G80" s="33">
        <v>73</v>
      </c>
      <c r="L80" s="2"/>
      <c r="M80" s="2"/>
    </row>
    <row r="81" spans="1:13" ht="20.100000000000001" customHeight="1" x14ac:dyDescent="0.2">
      <c r="A81" s="36">
        <v>74</v>
      </c>
      <c r="B81" s="68" t="s">
        <v>180</v>
      </c>
      <c r="C81" s="155">
        <v>11.176537</v>
      </c>
      <c r="D81" s="155">
        <v>43.324081</v>
      </c>
      <c r="E81" s="155">
        <v>24.625170000000001</v>
      </c>
      <c r="F81" s="69" t="s">
        <v>356</v>
      </c>
      <c r="G81" s="36">
        <v>74</v>
      </c>
      <c r="L81" s="2"/>
      <c r="M81" s="2"/>
    </row>
    <row r="82" spans="1:13" ht="20.100000000000001" customHeight="1" x14ac:dyDescent="0.2">
      <c r="A82" s="33">
        <v>75</v>
      </c>
      <c r="B82" s="66" t="s">
        <v>199</v>
      </c>
      <c r="C82" s="154">
        <v>44.439804000000002</v>
      </c>
      <c r="D82" s="154">
        <v>23.999779</v>
      </c>
      <c r="E82" s="154">
        <v>20.987811000000001</v>
      </c>
      <c r="F82" s="67" t="s">
        <v>346</v>
      </c>
      <c r="G82" s="33">
        <v>75</v>
      </c>
      <c r="L82" s="2"/>
      <c r="M82" s="2"/>
    </row>
    <row r="83" spans="1:13" ht="20.100000000000001" customHeight="1" x14ac:dyDescent="0.2">
      <c r="A83" s="36">
        <v>76</v>
      </c>
      <c r="B83" s="68" t="s">
        <v>221</v>
      </c>
      <c r="C83" s="155">
        <v>14.344773</v>
      </c>
      <c r="D83" s="155">
        <v>12.390592</v>
      </c>
      <c r="E83" s="155">
        <v>19.433590000000002</v>
      </c>
      <c r="F83" s="69" t="s">
        <v>359</v>
      </c>
      <c r="G83" s="36">
        <v>76</v>
      </c>
      <c r="L83" s="2"/>
      <c r="M83" s="2"/>
    </row>
    <row r="84" spans="1:13" ht="20.100000000000001" customHeight="1" x14ac:dyDescent="0.2">
      <c r="A84" s="33">
        <v>77</v>
      </c>
      <c r="B84" s="66" t="s">
        <v>244</v>
      </c>
      <c r="C84" s="154">
        <v>11.624694999999999</v>
      </c>
      <c r="D84" s="154">
        <v>11.227765999999999</v>
      </c>
      <c r="E84" s="154">
        <v>18.875122999999999</v>
      </c>
      <c r="F84" s="67" t="s">
        <v>388</v>
      </c>
      <c r="G84" s="33">
        <v>77</v>
      </c>
      <c r="L84" s="2"/>
      <c r="M84" s="2"/>
    </row>
    <row r="85" spans="1:13" ht="20.100000000000001" customHeight="1" x14ac:dyDescent="0.2">
      <c r="A85" s="36">
        <v>78</v>
      </c>
      <c r="B85" s="68" t="s">
        <v>216</v>
      </c>
      <c r="C85" s="155">
        <v>14.910351</v>
      </c>
      <c r="D85" s="155">
        <v>24.354267999999998</v>
      </c>
      <c r="E85" s="155">
        <v>18.368991999999999</v>
      </c>
      <c r="F85" s="69" t="s">
        <v>351</v>
      </c>
      <c r="G85" s="36">
        <v>78</v>
      </c>
      <c r="L85" s="2"/>
      <c r="M85" s="2"/>
    </row>
    <row r="86" spans="1:13" ht="20.100000000000001" customHeight="1" x14ac:dyDescent="0.2">
      <c r="A86" s="33">
        <v>79</v>
      </c>
      <c r="B86" s="66" t="s">
        <v>211</v>
      </c>
      <c r="C86" s="154">
        <v>14.292435999999999</v>
      </c>
      <c r="D86" s="154">
        <v>26.147005</v>
      </c>
      <c r="E86" s="154">
        <v>17.618706</v>
      </c>
      <c r="F86" s="67" t="s">
        <v>361</v>
      </c>
      <c r="G86" s="33">
        <v>79</v>
      </c>
      <c r="L86" s="2"/>
      <c r="M86" s="2"/>
    </row>
    <row r="87" spans="1:13" ht="20.100000000000001" customHeight="1" x14ac:dyDescent="0.2">
      <c r="A87" s="36">
        <v>80</v>
      </c>
      <c r="B87" s="68" t="s">
        <v>217</v>
      </c>
      <c r="C87" s="155">
        <v>11.888598999999999</v>
      </c>
      <c r="D87" s="155">
        <v>5.7036610000000003</v>
      </c>
      <c r="E87" s="155">
        <v>16.044885000000001</v>
      </c>
      <c r="F87" s="69" t="s">
        <v>384</v>
      </c>
      <c r="G87" s="36">
        <v>80</v>
      </c>
      <c r="L87" s="2"/>
      <c r="M87" s="2"/>
    </row>
    <row r="88" spans="1:13" ht="20.100000000000001" customHeight="1" x14ac:dyDescent="0.2">
      <c r="A88" s="33">
        <v>81</v>
      </c>
      <c r="B88" s="66" t="s">
        <v>220</v>
      </c>
      <c r="C88" s="154">
        <v>10.8308</v>
      </c>
      <c r="D88" s="154">
        <v>13.637710999999999</v>
      </c>
      <c r="E88" s="154">
        <v>15.933123999999999</v>
      </c>
      <c r="F88" s="67" t="s">
        <v>345</v>
      </c>
      <c r="G88" s="33">
        <v>81</v>
      </c>
      <c r="L88" s="2"/>
      <c r="M88" s="2"/>
    </row>
    <row r="89" spans="1:13" ht="20.100000000000001" customHeight="1" x14ac:dyDescent="0.2">
      <c r="A89" s="36">
        <v>82</v>
      </c>
      <c r="B89" s="68" t="s">
        <v>228</v>
      </c>
      <c r="C89" s="155">
        <v>3.9449449999999997</v>
      </c>
      <c r="D89" s="155">
        <v>11.237816</v>
      </c>
      <c r="E89" s="155">
        <v>14.352223</v>
      </c>
      <c r="F89" s="69" t="s">
        <v>380</v>
      </c>
      <c r="G89" s="36">
        <v>82</v>
      </c>
      <c r="L89" s="2"/>
      <c r="M89" s="2"/>
    </row>
    <row r="90" spans="1:13" ht="20.100000000000001" customHeight="1" x14ac:dyDescent="0.2">
      <c r="A90" s="33">
        <v>83</v>
      </c>
      <c r="B90" s="66" t="s">
        <v>208</v>
      </c>
      <c r="C90" s="154">
        <v>11.250737000000001</v>
      </c>
      <c r="D90" s="154">
        <v>9.3533049999999989</v>
      </c>
      <c r="E90" s="154">
        <v>14.017444999999999</v>
      </c>
      <c r="F90" s="67" t="s">
        <v>371</v>
      </c>
      <c r="G90" s="33">
        <v>83</v>
      </c>
      <c r="L90" s="2"/>
      <c r="M90" s="2"/>
    </row>
    <row r="91" spans="1:13" ht="20.100000000000001" customHeight="1" x14ac:dyDescent="0.2">
      <c r="A91" s="36">
        <v>84</v>
      </c>
      <c r="B91" s="68" t="s">
        <v>206</v>
      </c>
      <c r="C91" s="155">
        <v>11.415221000000001</v>
      </c>
      <c r="D91" s="155">
        <v>17.472873</v>
      </c>
      <c r="E91" s="155">
        <v>12.685366999999999</v>
      </c>
      <c r="F91" s="69" t="s">
        <v>348</v>
      </c>
      <c r="G91" s="36">
        <v>84</v>
      </c>
      <c r="L91" s="2"/>
      <c r="M91" s="2"/>
    </row>
    <row r="92" spans="1:13" ht="20.100000000000001" customHeight="1" x14ac:dyDescent="0.2">
      <c r="A92" s="33">
        <v>85</v>
      </c>
      <c r="B92" s="66" t="s">
        <v>227</v>
      </c>
      <c r="C92" s="154">
        <v>8.6920169999999999</v>
      </c>
      <c r="D92" s="154">
        <v>9.2774520000000003</v>
      </c>
      <c r="E92" s="154">
        <v>12.005322</v>
      </c>
      <c r="F92" s="67" t="s">
        <v>365</v>
      </c>
      <c r="G92" s="33">
        <v>85</v>
      </c>
      <c r="L92" s="2"/>
      <c r="M92" s="2"/>
    </row>
    <row r="93" spans="1:13" ht="20.100000000000001" customHeight="1" x14ac:dyDescent="0.2">
      <c r="A93" s="36">
        <v>86</v>
      </c>
      <c r="B93" s="68" t="s">
        <v>238</v>
      </c>
      <c r="C93" s="155">
        <v>5.2427720000000004</v>
      </c>
      <c r="D93" s="155">
        <v>5.2388839999999997</v>
      </c>
      <c r="E93" s="155">
        <v>11.014163</v>
      </c>
      <c r="F93" s="69" t="s">
        <v>343</v>
      </c>
      <c r="G93" s="36">
        <v>86</v>
      </c>
      <c r="L93" s="2"/>
      <c r="M93" s="2"/>
    </row>
    <row r="94" spans="1:13" ht="20.100000000000001" customHeight="1" x14ac:dyDescent="0.2">
      <c r="A94" s="33">
        <v>87</v>
      </c>
      <c r="B94" s="66" t="s">
        <v>541</v>
      </c>
      <c r="C94" s="154">
        <v>1.3933990000000001</v>
      </c>
      <c r="D94" s="154">
        <v>6.1612689999999999</v>
      </c>
      <c r="E94" s="154">
        <v>10.359548</v>
      </c>
      <c r="F94" s="67" t="s">
        <v>545</v>
      </c>
      <c r="G94" s="33">
        <v>87</v>
      </c>
      <c r="L94" s="2"/>
      <c r="M94" s="2"/>
    </row>
    <row r="95" spans="1:13" ht="20.100000000000001" customHeight="1" x14ac:dyDescent="0.2">
      <c r="A95" s="36">
        <v>88</v>
      </c>
      <c r="B95" s="68" t="s">
        <v>234</v>
      </c>
      <c r="C95" s="155">
        <v>12.669172</v>
      </c>
      <c r="D95" s="155">
        <v>100.48026900000001</v>
      </c>
      <c r="E95" s="155">
        <v>10.243176999999999</v>
      </c>
      <c r="F95" s="69" t="s">
        <v>373</v>
      </c>
      <c r="G95" s="36">
        <v>88</v>
      </c>
      <c r="L95" s="2"/>
      <c r="M95" s="2"/>
    </row>
    <row r="96" spans="1:13" ht="20.100000000000001" customHeight="1" x14ac:dyDescent="0.2">
      <c r="A96" s="33">
        <v>89</v>
      </c>
      <c r="B96" s="66" t="s">
        <v>186</v>
      </c>
      <c r="C96" s="154">
        <v>48.041143000000005</v>
      </c>
      <c r="D96" s="154">
        <v>16.710766</v>
      </c>
      <c r="E96" s="154">
        <v>9.8904460000000007</v>
      </c>
      <c r="F96" s="67" t="s">
        <v>369</v>
      </c>
      <c r="G96" s="33">
        <v>89</v>
      </c>
      <c r="L96" s="2"/>
      <c r="M96" s="2"/>
    </row>
    <row r="97" spans="1:13" ht="20.100000000000001" customHeight="1" x14ac:dyDescent="0.2">
      <c r="A97" s="36">
        <v>90</v>
      </c>
      <c r="B97" s="68" t="s">
        <v>271</v>
      </c>
      <c r="C97" s="155">
        <v>1.5726520000000002</v>
      </c>
      <c r="D97" s="155">
        <v>5.5181909999999998</v>
      </c>
      <c r="E97" s="155">
        <v>9.850206</v>
      </c>
      <c r="F97" s="69" t="s">
        <v>383</v>
      </c>
      <c r="G97" s="36">
        <v>90</v>
      </c>
      <c r="L97" s="2"/>
      <c r="M97" s="2"/>
    </row>
    <row r="98" spans="1:13" ht="20.100000000000001" customHeight="1" x14ac:dyDescent="0.2">
      <c r="A98" s="33">
        <v>91</v>
      </c>
      <c r="B98" s="66" t="s">
        <v>219</v>
      </c>
      <c r="C98" s="154">
        <v>6.7557960000000001</v>
      </c>
      <c r="D98" s="154">
        <v>20.121767999999999</v>
      </c>
      <c r="E98" s="154">
        <v>9.5427719999999994</v>
      </c>
      <c r="F98" s="67" t="s">
        <v>378</v>
      </c>
      <c r="G98" s="33">
        <v>91</v>
      </c>
      <c r="L98" s="2"/>
      <c r="M98" s="2"/>
    </row>
    <row r="99" spans="1:13" ht="20.100000000000001" customHeight="1" x14ac:dyDescent="0.2">
      <c r="A99" s="36">
        <v>92</v>
      </c>
      <c r="B99" s="68" t="s">
        <v>224</v>
      </c>
      <c r="C99" s="155">
        <v>10.979806</v>
      </c>
      <c r="D99" s="155">
        <v>4.2522799999999998</v>
      </c>
      <c r="E99" s="155">
        <v>9.3004090000000001</v>
      </c>
      <c r="F99" s="69" t="s">
        <v>394</v>
      </c>
      <c r="G99" s="36">
        <v>92</v>
      </c>
      <c r="L99" s="2"/>
      <c r="M99" s="2"/>
    </row>
    <row r="100" spans="1:13" ht="20.100000000000001" customHeight="1" x14ac:dyDescent="0.2">
      <c r="A100" s="33">
        <v>93</v>
      </c>
      <c r="B100" s="66" t="s">
        <v>230</v>
      </c>
      <c r="C100" s="154">
        <v>3.0275270000000005</v>
      </c>
      <c r="D100" s="154">
        <v>6.6277100000000004</v>
      </c>
      <c r="E100" s="154">
        <v>9.294791</v>
      </c>
      <c r="F100" s="67" t="s">
        <v>370</v>
      </c>
      <c r="G100" s="33">
        <v>93</v>
      </c>
      <c r="L100" s="2"/>
      <c r="M100" s="2"/>
    </row>
    <row r="101" spans="1:13" ht="20.100000000000001" customHeight="1" x14ac:dyDescent="0.2">
      <c r="A101" s="36">
        <v>94</v>
      </c>
      <c r="B101" s="68" t="s">
        <v>237</v>
      </c>
      <c r="C101" s="155">
        <v>30.586626000000003</v>
      </c>
      <c r="D101" s="155">
        <v>25.084356999999997</v>
      </c>
      <c r="E101" s="155">
        <v>8.9893039999999989</v>
      </c>
      <c r="F101" s="69" t="s">
        <v>350</v>
      </c>
      <c r="G101" s="36">
        <v>94</v>
      </c>
      <c r="L101" s="2"/>
      <c r="M101" s="2"/>
    </row>
    <row r="102" spans="1:13" ht="20.100000000000001" customHeight="1" x14ac:dyDescent="0.2">
      <c r="A102" s="33">
        <v>95</v>
      </c>
      <c r="B102" s="66" t="s">
        <v>198</v>
      </c>
      <c r="C102" s="154">
        <v>2.8764010000000004</v>
      </c>
      <c r="D102" s="154">
        <v>5.8611950000000004</v>
      </c>
      <c r="E102" s="154">
        <v>8.9044139999999992</v>
      </c>
      <c r="F102" s="67" t="s">
        <v>372</v>
      </c>
      <c r="G102" s="33">
        <v>95</v>
      </c>
      <c r="L102" s="2"/>
      <c r="M102" s="2"/>
    </row>
    <row r="103" spans="1:13" ht="20.100000000000001" customHeight="1" x14ac:dyDescent="0.2">
      <c r="A103" s="36">
        <v>96</v>
      </c>
      <c r="B103" s="68" t="s">
        <v>213</v>
      </c>
      <c r="C103" s="155">
        <v>12.724703999999999</v>
      </c>
      <c r="D103" s="155">
        <v>5.9497460000000002</v>
      </c>
      <c r="E103" s="155">
        <v>8.843710999999999</v>
      </c>
      <c r="F103" s="69" t="s">
        <v>354</v>
      </c>
      <c r="G103" s="36">
        <v>96</v>
      </c>
      <c r="L103" s="2"/>
      <c r="M103" s="2"/>
    </row>
    <row r="104" spans="1:13" ht="20.100000000000001" customHeight="1" x14ac:dyDescent="0.2">
      <c r="A104" s="33">
        <v>97</v>
      </c>
      <c r="B104" s="66" t="s">
        <v>239</v>
      </c>
      <c r="C104" s="154">
        <v>10.089668</v>
      </c>
      <c r="D104" s="154">
        <v>7.2037140000000006</v>
      </c>
      <c r="E104" s="154">
        <v>8.8180359999999993</v>
      </c>
      <c r="F104" s="67" t="s">
        <v>363</v>
      </c>
      <c r="G104" s="33">
        <v>97</v>
      </c>
      <c r="L104" s="2"/>
      <c r="M104" s="2"/>
    </row>
    <row r="105" spans="1:13" ht="20.100000000000001" customHeight="1" x14ac:dyDescent="0.2">
      <c r="A105" s="36">
        <v>98</v>
      </c>
      <c r="B105" s="68" t="s">
        <v>223</v>
      </c>
      <c r="C105" s="155">
        <v>9.3328290000000003</v>
      </c>
      <c r="D105" s="155">
        <v>18.492920999999999</v>
      </c>
      <c r="E105" s="155">
        <v>8.7063209999999991</v>
      </c>
      <c r="F105" s="69" t="s">
        <v>392</v>
      </c>
      <c r="G105" s="36">
        <v>98</v>
      </c>
      <c r="L105" s="2"/>
      <c r="M105" s="2"/>
    </row>
    <row r="106" spans="1:13" ht="20.100000000000001" customHeight="1" x14ac:dyDescent="0.2">
      <c r="A106" s="33">
        <v>99</v>
      </c>
      <c r="B106" s="66" t="s">
        <v>222</v>
      </c>
      <c r="C106" s="154">
        <v>3.4527209999999999</v>
      </c>
      <c r="D106" s="154">
        <v>1.912236</v>
      </c>
      <c r="E106" s="154">
        <v>8.1287920000000007</v>
      </c>
      <c r="F106" s="67" t="s">
        <v>403</v>
      </c>
      <c r="G106" s="33">
        <v>99</v>
      </c>
      <c r="L106" s="2"/>
      <c r="M106" s="2"/>
    </row>
    <row r="107" spans="1:13" ht="20.100000000000001" customHeight="1" x14ac:dyDescent="0.2">
      <c r="A107" s="36">
        <v>100</v>
      </c>
      <c r="B107" s="68" t="s">
        <v>231</v>
      </c>
      <c r="C107" s="155">
        <v>6.0476790000000005</v>
      </c>
      <c r="D107" s="155">
        <v>11.202850000000002</v>
      </c>
      <c r="E107" s="155">
        <v>8.062265</v>
      </c>
      <c r="F107" s="69" t="s">
        <v>376</v>
      </c>
      <c r="G107" s="36">
        <v>100</v>
      </c>
      <c r="L107" s="2"/>
      <c r="M107" s="2"/>
    </row>
    <row r="108" spans="1:13" ht="20.100000000000001" customHeight="1" x14ac:dyDescent="0.2">
      <c r="A108" s="33">
        <v>101</v>
      </c>
      <c r="B108" s="66" t="s">
        <v>264</v>
      </c>
      <c r="C108" s="154">
        <v>4.5999999999999999E-3</v>
      </c>
      <c r="D108" s="154">
        <v>3.7859000000000004E-2</v>
      </c>
      <c r="E108" s="154">
        <v>7.8189779999999995</v>
      </c>
      <c r="F108" s="67" t="s">
        <v>619</v>
      </c>
      <c r="G108" s="33">
        <v>101</v>
      </c>
      <c r="L108" s="2"/>
      <c r="M108" s="2"/>
    </row>
    <row r="109" spans="1:13" ht="20.100000000000001" customHeight="1" x14ac:dyDescent="0.2">
      <c r="A109" s="36">
        <v>102</v>
      </c>
      <c r="B109" s="68" t="s">
        <v>229</v>
      </c>
      <c r="C109" s="155">
        <v>6.1037879999999998</v>
      </c>
      <c r="D109" s="155">
        <v>9.3477050000000013</v>
      </c>
      <c r="E109" s="155">
        <v>7.6317780000000006</v>
      </c>
      <c r="F109" s="69" t="s">
        <v>377</v>
      </c>
      <c r="G109" s="36">
        <v>102</v>
      </c>
      <c r="L109" s="2"/>
      <c r="M109" s="2"/>
    </row>
    <row r="110" spans="1:13" ht="20.100000000000001" customHeight="1" x14ac:dyDescent="0.2">
      <c r="A110" s="33">
        <v>103</v>
      </c>
      <c r="B110" s="66" t="s">
        <v>236</v>
      </c>
      <c r="C110" s="154">
        <v>26.903235000000002</v>
      </c>
      <c r="D110" s="154">
        <v>3.8787909999999997</v>
      </c>
      <c r="E110" s="154">
        <v>7.5832360000000003</v>
      </c>
      <c r="F110" s="67" t="s">
        <v>395</v>
      </c>
      <c r="G110" s="33">
        <v>103</v>
      </c>
      <c r="L110" s="2"/>
      <c r="M110" s="2"/>
    </row>
    <row r="111" spans="1:13" ht="20.100000000000001" customHeight="1" x14ac:dyDescent="0.2">
      <c r="A111" s="36">
        <v>104</v>
      </c>
      <c r="B111" s="68" t="s">
        <v>214</v>
      </c>
      <c r="C111" s="155">
        <v>20.795912999999999</v>
      </c>
      <c r="D111" s="155">
        <v>7.4341629999999999</v>
      </c>
      <c r="E111" s="155">
        <v>7.207198</v>
      </c>
      <c r="F111" s="69" t="s">
        <v>362</v>
      </c>
      <c r="G111" s="36">
        <v>104</v>
      </c>
      <c r="L111" s="2"/>
      <c r="M111" s="2"/>
    </row>
    <row r="112" spans="1:13" ht="20.100000000000001" customHeight="1" x14ac:dyDescent="0.2">
      <c r="A112" s="33">
        <v>105</v>
      </c>
      <c r="B112" s="66" t="s">
        <v>226</v>
      </c>
      <c r="C112" s="154">
        <v>11.112437</v>
      </c>
      <c r="D112" s="154">
        <v>6.8596500000000002</v>
      </c>
      <c r="E112" s="154">
        <v>6.8989910000000005</v>
      </c>
      <c r="F112" s="67" t="s">
        <v>368</v>
      </c>
      <c r="G112" s="33">
        <v>105</v>
      </c>
      <c r="L112" s="2"/>
      <c r="M112" s="2"/>
    </row>
    <row r="113" spans="1:13" ht="20.100000000000001" customHeight="1" x14ac:dyDescent="0.2">
      <c r="A113" s="36">
        <v>106</v>
      </c>
      <c r="B113" s="68" t="s">
        <v>233</v>
      </c>
      <c r="C113" s="155">
        <v>11.410092000000001</v>
      </c>
      <c r="D113" s="155">
        <v>15.278290999999999</v>
      </c>
      <c r="E113" s="155">
        <v>6.0927720000000001</v>
      </c>
      <c r="F113" s="69" t="s">
        <v>393</v>
      </c>
      <c r="G113" s="36">
        <v>106</v>
      </c>
      <c r="L113" s="2"/>
      <c r="M113" s="2"/>
    </row>
    <row r="114" spans="1:13" ht="20.100000000000001" customHeight="1" x14ac:dyDescent="0.2">
      <c r="A114" s="33">
        <v>107</v>
      </c>
      <c r="B114" s="66" t="s">
        <v>242</v>
      </c>
      <c r="C114" s="154">
        <v>2.3715409999999997</v>
      </c>
      <c r="D114" s="154">
        <v>6.6118930000000002</v>
      </c>
      <c r="E114" s="154">
        <v>5.8518689999999998</v>
      </c>
      <c r="F114" s="67" t="s">
        <v>402</v>
      </c>
      <c r="G114" s="33">
        <v>107</v>
      </c>
      <c r="L114" s="2"/>
      <c r="M114" s="2"/>
    </row>
    <row r="115" spans="1:13" ht="20.100000000000001" customHeight="1" x14ac:dyDescent="0.2">
      <c r="A115" s="36">
        <v>108</v>
      </c>
      <c r="B115" s="68" t="s">
        <v>274</v>
      </c>
      <c r="C115" s="155">
        <v>1.9475410000000002</v>
      </c>
      <c r="D115" s="155">
        <v>3.0534569999999999</v>
      </c>
      <c r="E115" s="155">
        <v>5.8068740000000005</v>
      </c>
      <c r="F115" s="69" t="s">
        <v>389</v>
      </c>
      <c r="G115" s="36">
        <v>108</v>
      </c>
      <c r="L115" s="2"/>
      <c r="M115" s="2"/>
    </row>
    <row r="116" spans="1:13" ht="20.100000000000001" customHeight="1" x14ac:dyDescent="0.2">
      <c r="A116" s="33">
        <v>109</v>
      </c>
      <c r="B116" s="66" t="s">
        <v>567</v>
      </c>
      <c r="C116" s="154">
        <v>0.16828499999999999</v>
      </c>
      <c r="D116" s="154">
        <v>0.47631299999999999</v>
      </c>
      <c r="E116" s="154">
        <v>5.1086739999999997</v>
      </c>
      <c r="F116" s="67" t="s">
        <v>568</v>
      </c>
      <c r="G116" s="33">
        <v>109</v>
      </c>
      <c r="L116" s="2"/>
      <c r="M116" s="2"/>
    </row>
    <row r="117" spans="1:13" ht="20.100000000000001" customHeight="1" x14ac:dyDescent="0.2">
      <c r="A117" s="36">
        <v>110</v>
      </c>
      <c r="B117" s="68" t="s">
        <v>269</v>
      </c>
      <c r="C117" s="155">
        <v>0.46578600000000003</v>
      </c>
      <c r="D117" s="155">
        <v>5.7157249999999991</v>
      </c>
      <c r="E117" s="155">
        <v>5.0765590000000005</v>
      </c>
      <c r="F117" s="69" t="s">
        <v>367</v>
      </c>
      <c r="G117" s="36">
        <v>110</v>
      </c>
      <c r="L117" s="2"/>
      <c r="M117" s="2"/>
    </row>
    <row r="118" spans="1:13" ht="20.100000000000001" customHeight="1" x14ac:dyDescent="0.2">
      <c r="A118" s="33">
        <v>111</v>
      </c>
      <c r="B118" s="66" t="s">
        <v>235</v>
      </c>
      <c r="C118" s="154">
        <v>4.6697470000000001</v>
      </c>
      <c r="D118" s="154">
        <v>6.0383779999999998</v>
      </c>
      <c r="E118" s="154">
        <v>4.6860049999999998</v>
      </c>
      <c r="F118" s="67" t="s">
        <v>382</v>
      </c>
      <c r="G118" s="33">
        <v>111</v>
      </c>
      <c r="L118" s="2"/>
      <c r="M118" s="2"/>
    </row>
    <row r="119" spans="1:13" ht="20.100000000000001" customHeight="1" x14ac:dyDescent="0.2">
      <c r="A119" s="36">
        <v>112</v>
      </c>
      <c r="B119" s="68" t="s">
        <v>531</v>
      </c>
      <c r="C119" s="155">
        <v>4.5655000000000001E-2</v>
      </c>
      <c r="D119" s="155">
        <v>0.32669999999999999</v>
      </c>
      <c r="E119" s="155">
        <v>4.6551299999999998</v>
      </c>
      <c r="F119" s="69" t="s">
        <v>538</v>
      </c>
      <c r="G119" s="36">
        <v>112</v>
      </c>
      <c r="L119" s="2"/>
      <c r="M119" s="2"/>
    </row>
    <row r="120" spans="1:13" ht="20.100000000000001" customHeight="1" x14ac:dyDescent="0.2">
      <c r="A120" s="33">
        <v>113</v>
      </c>
      <c r="B120" s="66" t="s">
        <v>240</v>
      </c>
      <c r="C120" s="154">
        <v>1.5661329999999998</v>
      </c>
      <c r="D120" s="154">
        <v>2.4732989999999999</v>
      </c>
      <c r="E120" s="154">
        <v>4.6356149999999996</v>
      </c>
      <c r="F120" s="67" t="s">
        <v>387</v>
      </c>
      <c r="G120" s="33">
        <v>113</v>
      </c>
      <c r="L120" s="2"/>
      <c r="M120" s="2"/>
    </row>
    <row r="121" spans="1:13" ht="20.100000000000001" customHeight="1" x14ac:dyDescent="0.2">
      <c r="A121" s="36">
        <v>114</v>
      </c>
      <c r="B121" s="68" t="s">
        <v>261</v>
      </c>
      <c r="C121" s="155">
        <v>1.7198899999999999</v>
      </c>
      <c r="D121" s="155">
        <v>3.2574860000000001</v>
      </c>
      <c r="E121" s="155">
        <v>4.5317209999999992</v>
      </c>
      <c r="F121" s="69" t="s">
        <v>397</v>
      </c>
      <c r="G121" s="36">
        <v>114</v>
      </c>
      <c r="L121" s="2"/>
      <c r="M121" s="2"/>
    </row>
    <row r="122" spans="1:13" ht="20.100000000000001" customHeight="1" x14ac:dyDescent="0.2">
      <c r="A122" s="33">
        <v>115</v>
      </c>
      <c r="B122" s="66" t="s">
        <v>245</v>
      </c>
      <c r="C122" s="154">
        <v>4.5849379999999993</v>
      </c>
      <c r="D122" s="154">
        <v>5.9963259999999998</v>
      </c>
      <c r="E122" s="154">
        <v>4.3341389999999995</v>
      </c>
      <c r="F122" s="67" t="s">
        <v>391</v>
      </c>
      <c r="G122" s="33">
        <v>115</v>
      </c>
      <c r="L122" s="2"/>
      <c r="M122" s="2"/>
    </row>
    <row r="123" spans="1:13" ht="20.100000000000001" customHeight="1" x14ac:dyDescent="0.2">
      <c r="A123" s="36">
        <v>116</v>
      </c>
      <c r="B123" s="68" t="s">
        <v>232</v>
      </c>
      <c r="C123" s="155">
        <v>3.3197610000000002</v>
      </c>
      <c r="D123" s="155">
        <v>5.3660360000000003</v>
      </c>
      <c r="E123" s="155">
        <v>4.2769029999999999</v>
      </c>
      <c r="F123" s="69" t="s">
        <v>375</v>
      </c>
      <c r="G123" s="36">
        <v>116</v>
      </c>
      <c r="L123" s="2"/>
      <c r="M123" s="2"/>
    </row>
    <row r="124" spans="1:13" ht="20.100000000000001" customHeight="1" x14ac:dyDescent="0.2">
      <c r="A124" s="33">
        <v>117</v>
      </c>
      <c r="B124" s="66" t="s">
        <v>248</v>
      </c>
      <c r="C124" s="154">
        <v>3.4717439999999997</v>
      </c>
      <c r="D124" s="154">
        <v>2.196231</v>
      </c>
      <c r="E124" s="154">
        <v>4.202693</v>
      </c>
      <c r="F124" s="67" t="s">
        <v>404</v>
      </c>
      <c r="G124" s="33">
        <v>117</v>
      </c>
      <c r="L124" s="2"/>
      <c r="M124" s="2"/>
    </row>
    <row r="125" spans="1:13" ht="20.100000000000001" customHeight="1" x14ac:dyDescent="0.2">
      <c r="A125" s="36">
        <v>118</v>
      </c>
      <c r="B125" s="68" t="s">
        <v>243</v>
      </c>
      <c r="C125" s="155">
        <v>0.75262799999999996</v>
      </c>
      <c r="D125" s="155">
        <v>3.0543119999999999</v>
      </c>
      <c r="E125" s="155">
        <v>4.1267939999999994</v>
      </c>
      <c r="F125" s="69" t="s">
        <v>396</v>
      </c>
      <c r="G125" s="36">
        <v>118</v>
      </c>
      <c r="L125" s="2"/>
      <c r="M125" s="2"/>
    </row>
    <row r="126" spans="1:13" ht="20.100000000000001" customHeight="1" x14ac:dyDescent="0.2">
      <c r="A126" s="33">
        <v>119</v>
      </c>
      <c r="B126" s="66" t="s">
        <v>272</v>
      </c>
      <c r="C126" s="154">
        <v>5.5977790000000001</v>
      </c>
      <c r="D126" s="154">
        <v>2.7950330000000001</v>
      </c>
      <c r="E126" s="154">
        <v>4.0092140000000001</v>
      </c>
      <c r="F126" s="67" t="s">
        <v>374</v>
      </c>
      <c r="G126" s="33">
        <v>119</v>
      </c>
      <c r="L126" s="2"/>
      <c r="M126" s="2"/>
    </row>
    <row r="127" spans="1:13" ht="20.100000000000001" customHeight="1" x14ac:dyDescent="0.2">
      <c r="A127" s="36">
        <v>120</v>
      </c>
      <c r="B127" s="68" t="s">
        <v>247</v>
      </c>
      <c r="C127" s="155">
        <v>5.3921069999999993</v>
      </c>
      <c r="D127" s="155">
        <v>0.36138399999999998</v>
      </c>
      <c r="E127" s="155">
        <v>3.9941970000000002</v>
      </c>
      <c r="F127" s="69" t="s">
        <v>401</v>
      </c>
      <c r="G127" s="36">
        <v>120</v>
      </c>
      <c r="L127" s="2"/>
      <c r="M127" s="2"/>
    </row>
    <row r="128" spans="1:13" ht="20.100000000000001" customHeight="1" x14ac:dyDescent="0.2">
      <c r="A128" s="33">
        <v>121</v>
      </c>
      <c r="B128" s="66" t="s">
        <v>405</v>
      </c>
      <c r="C128" s="154">
        <v>0.85784299999999991</v>
      </c>
      <c r="D128" s="154">
        <v>0.98649699999999996</v>
      </c>
      <c r="E128" s="154">
        <v>3.3148499999999999</v>
      </c>
      <c r="F128" s="67" t="s">
        <v>406</v>
      </c>
      <c r="G128" s="33">
        <v>121</v>
      </c>
      <c r="L128" s="2"/>
      <c r="M128" s="2"/>
    </row>
    <row r="129" spans="1:13" ht="20.100000000000001" customHeight="1" x14ac:dyDescent="0.2">
      <c r="A129" s="36">
        <v>122</v>
      </c>
      <c r="B129" s="68" t="s">
        <v>268</v>
      </c>
      <c r="C129" s="155">
        <v>0.19936900000000002</v>
      </c>
      <c r="D129" s="155">
        <v>2.5923759999999998</v>
      </c>
      <c r="E129" s="155">
        <v>2.9876100000000001</v>
      </c>
      <c r="F129" s="69" t="s">
        <v>366</v>
      </c>
      <c r="G129" s="36">
        <v>122</v>
      </c>
      <c r="L129" s="2"/>
      <c r="M129" s="2"/>
    </row>
    <row r="130" spans="1:13" ht="20.100000000000001" customHeight="1" x14ac:dyDescent="0.2">
      <c r="A130" s="33">
        <v>123</v>
      </c>
      <c r="B130" s="66" t="s">
        <v>252</v>
      </c>
      <c r="C130" s="154">
        <v>5.725104</v>
      </c>
      <c r="D130" s="154">
        <v>4.7635719999999999</v>
      </c>
      <c r="E130" s="154">
        <v>2.8424240000000003</v>
      </c>
      <c r="F130" s="67" t="s">
        <v>379</v>
      </c>
      <c r="G130" s="33">
        <v>123</v>
      </c>
      <c r="L130" s="2"/>
      <c r="M130" s="2"/>
    </row>
    <row r="131" spans="1:13" ht="20.100000000000001" customHeight="1" x14ac:dyDescent="0.2">
      <c r="A131" s="36">
        <v>124</v>
      </c>
      <c r="B131" s="68" t="s">
        <v>249</v>
      </c>
      <c r="C131" s="155">
        <v>1.377014</v>
      </c>
      <c r="D131" s="155">
        <v>1.795588</v>
      </c>
      <c r="E131" s="155">
        <v>2.7651279999999998</v>
      </c>
      <c r="F131" s="69" t="s">
        <v>386</v>
      </c>
      <c r="G131" s="36">
        <v>124</v>
      </c>
      <c r="L131" s="2"/>
      <c r="M131" s="2"/>
    </row>
    <row r="132" spans="1:13" ht="20.100000000000001" customHeight="1" x14ac:dyDescent="0.2">
      <c r="A132" s="33">
        <v>125</v>
      </c>
      <c r="B132" s="66" t="s">
        <v>638</v>
      </c>
      <c r="C132" s="154" t="s">
        <v>639</v>
      </c>
      <c r="D132" s="154" t="s">
        <v>639</v>
      </c>
      <c r="E132" s="154">
        <v>2.4467529999999997</v>
      </c>
      <c r="F132" s="67" t="s">
        <v>640</v>
      </c>
      <c r="G132" s="33">
        <v>125</v>
      </c>
      <c r="L132" s="2"/>
      <c r="M132" s="2"/>
    </row>
    <row r="133" spans="1:13" ht="20.100000000000001" customHeight="1" x14ac:dyDescent="0.2">
      <c r="A133" s="36">
        <v>126</v>
      </c>
      <c r="B133" s="68" t="s">
        <v>246</v>
      </c>
      <c r="C133" s="155">
        <v>5.2770839999999994</v>
      </c>
      <c r="D133" s="155">
        <v>1.0515480000000001</v>
      </c>
      <c r="E133" s="155">
        <v>2.3600979999999998</v>
      </c>
      <c r="F133" s="69" t="s">
        <v>390</v>
      </c>
      <c r="G133" s="36">
        <v>126</v>
      </c>
      <c r="L133" s="2"/>
      <c r="M133" s="2"/>
    </row>
    <row r="134" spans="1:13" ht="20.100000000000001" customHeight="1" x14ac:dyDescent="0.2">
      <c r="A134" s="33">
        <v>127</v>
      </c>
      <c r="B134" s="66" t="s">
        <v>251</v>
      </c>
      <c r="C134" s="154">
        <v>3.1969069999999999</v>
      </c>
      <c r="D134" s="154">
        <v>2.8002469999999997</v>
      </c>
      <c r="E134" s="154">
        <v>2.2869869999999999</v>
      </c>
      <c r="F134" s="67" t="s">
        <v>381</v>
      </c>
      <c r="G134" s="33">
        <v>127</v>
      </c>
      <c r="L134" s="2"/>
      <c r="M134" s="2"/>
    </row>
    <row r="135" spans="1:13" ht="20.100000000000001" customHeight="1" x14ac:dyDescent="0.2">
      <c r="A135" s="36">
        <v>128</v>
      </c>
      <c r="B135" s="68" t="s">
        <v>191</v>
      </c>
      <c r="C135" s="155">
        <v>3.2868750000000002</v>
      </c>
      <c r="D135" s="155">
        <v>0.76239499999999993</v>
      </c>
      <c r="E135" s="155">
        <v>1.871292</v>
      </c>
      <c r="F135" s="69" t="s">
        <v>400</v>
      </c>
      <c r="G135" s="36">
        <v>128</v>
      </c>
      <c r="L135" s="2"/>
      <c r="M135" s="2"/>
    </row>
    <row r="136" spans="1:13" ht="20.100000000000001" customHeight="1" x14ac:dyDescent="0.2">
      <c r="A136" s="33">
        <v>129</v>
      </c>
      <c r="B136" s="66" t="s">
        <v>273</v>
      </c>
      <c r="C136" s="154">
        <v>5.9677480000000003</v>
      </c>
      <c r="D136" s="154">
        <v>1.6598170000000001</v>
      </c>
      <c r="E136" s="154">
        <v>1.8660290000000002</v>
      </c>
      <c r="F136" s="67" t="s">
        <v>385</v>
      </c>
      <c r="G136" s="33">
        <v>129</v>
      </c>
      <c r="L136" s="2"/>
      <c r="M136" s="2"/>
    </row>
    <row r="137" spans="1:13" ht="20.100000000000001" customHeight="1" x14ac:dyDescent="0.2">
      <c r="A137" s="36">
        <v>130</v>
      </c>
      <c r="B137" s="68" t="s">
        <v>528</v>
      </c>
      <c r="C137" s="155">
        <v>0.94641199999999992</v>
      </c>
      <c r="D137" s="155">
        <v>1.3608250000000002</v>
      </c>
      <c r="E137" s="155">
        <v>1.8643070000000002</v>
      </c>
      <c r="F137" s="69" t="s">
        <v>535</v>
      </c>
      <c r="G137" s="36">
        <v>130</v>
      </c>
      <c r="L137" s="2"/>
      <c r="M137" s="2"/>
    </row>
    <row r="138" spans="1:13" ht="20.100000000000001" customHeight="1" x14ac:dyDescent="0.2">
      <c r="A138" s="33">
        <v>131</v>
      </c>
      <c r="B138" s="66" t="s">
        <v>408</v>
      </c>
      <c r="C138" s="154">
        <v>1.148177</v>
      </c>
      <c r="D138" s="154">
        <v>2.4033579999999999</v>
      </c>
      <c r="E138" s="154">
        <v>1.7782389999999999</v>
      </c>
      <c r="F138" s="67" t="s">
        <v>411</v>
      </c>
      <c r="G138" s="33">
        <v>131</v>
      </c>
      <c r="L138" s="2"/>
      <c r="M138" s="2"/>
    </row>
    <row r="139" spans="1:13" ht="20.100000000000001" customHeight="1" x14ac:dyDescent="0.2">
      <c r="A139" s="36">
        <v>132</v>
      </c>
      <c r="B139" s="68" t="s">
        <v>527</v>
      </c>
      <c r="C139" s="155">
        <v>0.419713</v>
      </c>
      <c r="D139" s="155">
        <v>1.7541709999999999</v>
      </c>
      <c r="E139" s="155">
        <v>1.7515179999999999</v>
      </c>
      <c r="F139" s="69" t="s">
        <v>534</v>
      </c>
      <c r="G139" s="36">
        <v>132</v>
      </c>
      <c r="L139" s="2"/>
      <c r="M139" s="2"/>
    </row>
    <row r="140" spans="1:13" ht="20.100000000000001" customHeight="1" x14ac:dyDescent="0.2">
      <c r="A140" s="33">
        <v>133</v>
      </c>
      <c r="B140" s="66" t="s">
        <v>407</v>
      </c>
      <c r="C140" s="154">
        <v>2.2571270000000001</v>
      </c>
      <c r="D140" s="154">
        <v>1.3285129999999998</v>
      </c>
      <c r="E140" s="154">
        <v>1.747366</v>
      </c>
      <c r="F140" s="67" t="s">
        <v>410</v>
      </c>
      <c r="G140" s="33">
        <v>133</v>
      </c>
      <c r="L140" s="2"/>
      <c r="M140" s="2"/>
    </row>
    <row r="141" spans="1:13" ht="20.100000000000001" customHeight="1" x14ac:dyDescent="0.2">
      <c r="A141" s="36">
        <v>134</v>
      </c>
      <c r="B141" s="68" t="s">
        <v>241</v>
      </c>
      <c r="C141" s="155">
        <v>0.273808</v>
      </c>
      <c r="D141" s="155">
        <v>1.28691</v>
      </c>
      <c r="E141" s="155">
        <v>1.7085049999999999</v>
      </c>
      <c r="F141" s="69" t="s">
        <v>399</v>
      </c>
      <c r="G141" s="36">
        <v>134</v>
      </c>
      <c r="L141" s="2"/>
      <c r="M141" s="2"/>
    </row>
    <row r="142" spans="1:13" ht="20.100000000000001" customHeight="1" x14ac:dyDescent="0.2">
      <c r="A142" s="33">
        <v>135</v>
      </c>
      <c r="B142" s="66" t="s">
        <v>270</v>
      </c>
      <c r="C142" s="154">
        <v>1.3074440000000001</v>
      </c>
      <c r="D142" s="154">
        <v>0.90165000000000006</v>
      </c>
      <c r="E142" s="154">
        <v>1.493169</v>
      </c>
      <c r="F142" s="67" t="s">
        <v>398</v>
      </c>
      <c r="G142" s="33">
        <v>135</v>
      </c>
      <c r="L142" s="2"/>
      <c r="M142" s="2"/>
    </row>
    <row r="143" spans="1:13" ht="20.100000000000001" customHeight="1" x14ac:dyDescent="0.2">
      <c r="A143" s="36">
        <v>136</v>
      </c>
      <c r="B143" s="68" t="s">
        <v>532</v>
      </c>
      <c r="C143" s="155">
        <v>0.24152300000000002</v>
      </c>
      <c r="D143" s="155">
        <v>0.55828100000000003</v>
      </c>
      <c r="E143" s="155">
        <v>1.447624</v>
      </c>
      <c r="F143" s="69" t="s">
        <v>539</v>
      </c>
      <c r="G143" s="36">
        <v>136</v>
      </c>
      <c r="L143" s="2"/>
      <c r="M143" s="2"/>
    </row>
    <row r="144" spans="1:13" ht="20.100000000000001" customHeight="1" x14ac:dyDescent="0.2">
      <c r="A144" s="33">
        <v>137</v>
      </c>
      <c r="B144" s="66" t="s">
        <v>262</v>
      </c>
      <c r="C144" s="154">
        <v>0.161138</v>
      </c>
      <c r="D144" s="154">
        <v>1.9959000000000001E-2</v>
      </c>
      <c r="E144" s="154">
        <v>1.304362</v>
      </c>
      <c r="F144" s="67" t="s">
        <v>614</v>
      </c>
      <c r="G144" s="33">
        <v>137</v>
      </c>
      <c r="L144" s="2"/>
      <c r="M144" s="2"/>
    </row>
    <row r="145" spans="1:13" ht="20.100000000000001" customHeight="1" x14ac:dyDescent="0.2">
      <c r="A145" s="36">
        <v>138</v>
      </c>
      <c r="B145" s="68" t="s">
        <v>565</v>
      </c>
      <c r="C145" s="155">
        <v>2.6097939999999999</v>
      </c>
      <c r="D145" s="155">
        <v>0.88619599999999998</v>
      </c>
      <c r="E145" s="155">
        <v>1.107197</v>
      </c>
      <c r="F145" s="69" t="s">
        <v>566</v>
      </c>
      <c r="G145" s="36">
        <v>138</v>
      </c>
      <c r="L145" s="2"/>
      <c r="M145" s="2"/>
    </row>
    <row r="146" spans="1:13" ht="20.100000000000001" customHeight="1" x14ac:dyDescent="0.2">
      <c r="A146" s="33">
        <v>139</v>
      </c>
      <c r="B146" s="66" t="s">
        <v>569</v>
      </c>
      <c r="C146" s="154">
        <v>3.0164900000000001</v>
      </c>
      <c r="D146" s="154">
        <v>6.7887319999999995</v>
      </c>
      <c r="E146" s="154">
        <v>0.84608899999999998</v>
      </c>
      <c r="F146" s="67" t="s">
        <v>570</v>
      </c>
      <c r="G146" s="33">
        <v>139</v>
      </c>
      <c r="L146" s="2"/>
      <c r="M146" s="2"/>
    </row>
    <row r="147" spans="1:13" ht="20.100000000000001" customHeight="1" x14ac:dyDescent="0.2">
      <c r="A147" s="36">
        <v>140</v>
      </c>
      <c r="B147" s="68" t="s">
        <v>544</v>
      </c>
      <c r="C147" s="155">
        <v>0.15726499999999999</v>
      </c>
      <c r="D147" s="155">
        <v>7.1346000000000007E-2</v>
      </c>
      <c r="E147" s="155">
        <v>0.75534599999999996</v>
      </c>
      <c r="F147" s="69" t="s">
        <v>611</v>
      </c>
      <c r="G147" s="36">
        <v>140</v>
      </c>
      <c r="L147" s="2"/>
      <c r="M147" s="2"/>
    </row>
    <row r="148" spans="1:13" ht="20.100000000000001" customHeight="1" x14ac:dyDescent="0.2">
      <c r="A148" s="33">
        <v>141</v>
      </c>
      <c r="B148" s="66" t="s">
        <v>533</v>
      </c>
      <c r="C148" s="154">
        <v>2.2071499999999999</v>
      </c>
      <c r="D148" s="154">
        <v>2.0612899999999996</v>
      </c>
      <c r="E148" s="154">
        <v>0.725491</v>
      </c>
      <c r="F148" s="67" t="s">
        <v>540</v>
      </c>
      <c r="G148" s="33">
        <v>141</v>
      </c>
      <c r="L148" s="2"/>
      <c r="M148" s="2"/>
    </row>
    <row r="149" spans="1:13" ht="20.100000000000001" customHeight="1" x14ac:dyDescent="0.2">
      <c r="A149" s="36">
        <v>142</v>
      </c>
      <c r="B149" s="68" t="s">
        <v>581</v>
      </c>
      <c r="C149" s="155" t="s">
        <v>639</v>
      </c>
      <c r="D149" s="155">
        <v>0.48737199999999997</v>
      </c>
      <c r="E149" s="155">
        <v>0.70591800000000005</v>
      </c>
      <c r="F149" s="69" t="s">
        <v>582</v>
      </c>
      <c r="G149" s="36">
        <v>142</v>
      </c>
      <c r="L149" s="2"/>
      <c r="M149" s="2"/>
    </row>
    <row r="150" spans="1:13" ht="20.100000000000001" customHeight="1" x14ac:dyDescent="0.2">
      <c r="A150" s="33">
        <v>143</v>
      </c>
      <c r="B150" s="66" t="s">
        <v>529</v>
      </c>
      <c r="C150" s="154" t="s">
        <v>639</v>
      </c>
      <c r="D150" s="154">
        <v>0.95229000000000008</v>
      </c>
      <c r="E150" s="154">
        <v>0.54828900000000003</v>
      </c>
      <c r="F150" s="67" t="s">
        <v>536</v>
      </c>
      <c r="G150" s="33">
        <v>143</v>
      </c>
      <c r="L150" s="2"/>
      <c r="M150" s="2"/>
    </row>
    <row r="151" spans="1:13" ht="20.100000000000001" customHeight="1" x14ac:dyDescent="0.2">
      <c r="A151" s="36">
        <v>144</v>
      </c>
      <c r="B151" s="68" t="s">
        <v>225</v>
      </c>
      <c r="C151" s="155">
        <v>7.2509000000000004E-2</v>
      </c>
      <c r="D151" s="155">
        <v>6.0000000000000001E-3</v>
      </c>
      <c r="E151" s="155">
        <v>0.53565399999999996</v>
      </c>
      <c r="F151" s="69" t="s">
        <v>615</v>
      </c>
      <c r="G151" s="36">
        <v>144</v>
      </c>
      <c r="L151" s="2"/>
      <c r="M151" s="2"/>
    </row>
    <row r="152" spans="1:13" ht="20.100000000000001" customHeight="1" x14ac:dyDescent="0.2">
      <c r="A152" s="33">
        <v>145</v>
      </c>
      <c r="B152" s="66" t="s">
        <v>641</v>
      </c>
      <c r="C152" s="154" t="s">
        <v>639</v>
      </c>
      <c r="D152" s="154" t="s">
        <v>639</v>
      </c>
      <c r="E152" s="154">
        <v>0.50490000000000002</v>
      </c>
      <c r="F152" s="67" t="s">
        <v>642</v>
      </c>
      <c r="G152" s="33">
        <v>145</v>
      </c>
      <c r="L152" s="2"/>
      <c r="M152" s="2"/>
    </row>
    <row r="153" spans="1:13" ht="20.100000000000001" customHeight="1" x14ac:dyDescent="0.2">
      <c r="A153" s="36">
        <v>146</v>
      </c>
      <c r="B153" s="68" t="s">
        <v>571</v>
      </c>
      <c r="C153" s="155">
        <v>0.15462100000000001</v>
      </c>
      <c r="D153" s="155">
        <v>0.294211</v>
      </c>
      <c r="E153" s="155">
        <v>0.45809599999999995</v>
      </c>
      <c r="F153" s="69" t="s">
        <v>643</v>
      </c>
      <c r="G153" s="36">
        <v>146</v>
      </c>
      <c r="L153" s="2"/>
      <c r="M153" s="2"/>
    </row>
    <row r="154" spans="1:13" ht="20.100000000000001" customHeight="1" x14ac:dyDescent="0.2">
      <c r="A154" s="33">
        <v>147</v>
      </c>
      <c r="B154" s="66" t="s">
        <v>530</v>
      </c>
      <c r="C154" s="154">
        <v>1E-4</v>
      </c>
      <c r="D154" s="154">
        <v>0.85182500000000005</v>
      </c>
      <c r="E154" s="154">
        <v>0.45115</v>
      </c>
      <c r="F154" s="67" t="s">
        <v>537</v>
      </c>
      <c r="G154" s="33">
        <v>147</v>
      </c>
      <c r="L154" s="2"/>
      <c r="M154" s="2"/>
    </row>
    <row r="155" spans="1:13" ht="20.100000000000001" customHeight="1" x14ac:dyDescent="0.2">
      <c r="A155" s="36">
        <v>148</v>
      </c>
      <c r="B155" s="68" t="s">
        <v>563</v>
      </c>
      <c r="C155" s="155">
        <v>0.39624700000000002</v>
      </c>
      <c r="D155" s="155">
        <v>0.33529799999999998</v>
      </c>
      <c r="E155" s="155">
        <v>0.43771099999999996</v>
      </c>
      <c r="F155" s="69" t="s">
        <v>564</v>
      </c>
      <c r="G155" s="36">
        <v>148</v>
      </c>
      <c r="L155" s="2"/>
      <c r="M155" s="2"/>
    </row>
    <row r="156" spans="1:13" ht="20.100000000000001" customHeight="1" x14ac:dyDescent="0.2">
      <c r="A156" s="33">
        <v>149</v>
      </c>
      <c r="B156" s="66" t="s">
        <v>409</v>
      </c>
      <c r="C156" s="154">
        <v>0.139455</v>
      </c>
      <c r="D156" s="154">
        <v>0.42997999999999997</v>
      </c>
      <c r="E156" s="154">
        <v>0.43084699999999998</v>
      </c>
      <c r="F156" s="67" t="s">
        <v>412</v>
      </c>
      <c r="G156" s="33">
        <v>149</v>
      </c>
      <c r="L156" s="2"/>
      <c r="M156" s="2"/>
    </row>
    <row r="157" spans="1:13" ht="20.100000000000001" customHeight="1" x14ac:dyDescent="0.2">
      <c r="A157" s="36">
        <v>150</v>
      </c>
      <c r="B157" s="68" t="s">
        <v>265</v>
      </c>
      <c r="C157" s="155">
        <v>0.43725000000000003</v>
      </c>
      <c r="D157" s="155">
        <v>1.1200999999999999E-2</v>
      </c>
      <c r="E157" s="155">
        <v>0.33768199999999998</v>
      </c>
      <c r="F157" s="69" t="s">
        <v>616</v>
      </c>
      <c r="G157" s="36">
        <v>150</v>
      </c>
      <c r="L157" s="2"/>
      <c r="M157" s="2"/>
    </row>
    <row r="158" spans="1:13" ht="20.100000000000001" customHeight="1" thickBot="1" x14ac:dyDescent="0.25">
      <c r="A158" s="33"/>
      <c r="B158" s="66" t="s">
        <v>253</v>
      </c>
      <c r="C158" s="154">
        <v>49.605446000000001</v>
      </c>
      <c r="D158" s="154">
        <v>9.4218830000000011</v>
      </c>
      <c r="E158" s="154">
        <v>2.385475</v>
      </c>
      <c r="F158" s="67" t="s">
        <v>644</v>
      </c>
      <c r="G158" s="33"/>
      <c r="L158" s="2"/>
      <c r="M158" s="2"/>
    </row>
    <row r="159" spans="1:13" ht="20.100000000000001" customHeight="1" thickBot="1" x14ac:dyDescent="0.25">
      <c r="A159" s="50"/>
      <c r="B159" s="70" t="s">
        <v>49</v>
      </c>
      <c r="C159" s="157">
        <f>SUM(C8:C158)</f>
        <v>46881.561129000009</v>
      </c>
      <c r="D159" s="157">
        <f>SUM(D8:D158)</f>
        <v>59978.769186000034</v>
      </c>
      <c r="E159" s="157">
        <f>SUM(E8:E158)</f>
        <v>58598.133703000014</v>
      </c>
      <c r="F159" s="71" t="s">
        <v>1</v>
      </c>
      <c r="G159" s="53"/>
      <c r="L159" s="2"/>
      <c r="M159" s="2"/>
    </row>
    <row r="160" spans="1:13" ht="19.5" customHeight="1" x14ac:dyDescent="0.2">
      <c r="A160" s="1"/>
      <c r="B160" s="1"/>
      <c r="C160" s="172"/>
      <c r="D160" s="172"/>
      <c r="E160" s="172"/>
      <c r="F160" s="1"/>
      <c r="G160" s="1"/>
      <c r="L160" s="2"/>
      <c r="M160" s="2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 x14ac:dyDescent="0.2">
      <c r="A162" s="1"/>
      <c r="B162" s="1"/>
      <c r="C162" s="13"/>
      <c r="D162" s="13"/>
      <c r="E162" s="1"/>
      <c r="F162" s="1"/>
      <c r="G162" s="1"/>
      <c r="L162" s="2"/>
      <c r="M162" s="2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17.25" customHeight="1" x14ac:dyDescent="0.2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17.25" customHeight="1" x14ac:dyDescent="0.2">
      <c r="A228" s="1"/>
      <c r="B228" s="1"/>
      <c r="C228" s="1"/>
      <c r="D228" s="1"/>
      <c r="E228" s="1"/>
      <c r="F228" s="1"/>
      <c r="G228" s="1"/>
      <c r="L228" s="2"/>
      <c r="M228" s="2"/>
    </row>
    <row r="229" spans="1:13" ht="17.25" customHeight="1" x14ac:dyDescent="0.2">
      <c r="A229" s="1"/>
      <c r="B229" s="1"/>
      <c r="C229" s="1"/>
      <c r="D229" s="1"/>
      <c r="E229" s="1"/>
      <c r="F229" s="1"/>
      <c r="G229" s="1"/>
      <c r="L229" s="2"/>
      <c r="M229" s="2"/>
    </row>
    <row r="230" spans="1:13" ht="17.25" customHeight="1" x14ac:dyDescent="0.2">
      <c r="A230" s="1"/>
      <c r="B230" s="1"/>
      <c r="C230" s="1"/>
      <c r="D230" s="1"/>
      <c r="E230" s="1"/>
      <c r="F230" s="1"/>
      <c r="G230" s="1"/>
      <c r="L230" s="2"/>
      <c r="M230" s="2"/>
    </row>
    <row r="231" spans="1:13" ht="17.25" customHeight="1" x14ac:dyDescent="0.2">
      <c r="A231" s="1"/>
      <c r="B231" s="1"/>
      <c r="C231" s="1"/>
      <c r="D231" s="1"/>
      <c r="E231" s="1"/>
      <c r="F231" s="1"/>
      <c r="G231" s="1"/>
      <c r="L231" s="2"/>
      <c r="M231" s="2"/>
    </row>
    <row r="232" spans="1:13" ht="17.25" customHeight="1" x14ac:dyDescent="0.2">
      <c r="A232" s="1"/>
      <c r="B232" s="1"/>
      <c r="C232" s="1"/>
      <c r="D232" s="1"/>
      <c r="E232" s="1"/>
      <c r="F232" s="1"/>
      <c r="G232" s="1"/>
      <c r="L232" s="2"/>
      <c r="M232" s="2"/>
    </row>
    <row r="233" spans="1:13" ht="17.25" customHeight="1" x14ac:dyDescent="0.2">
      <c r="A233" s="1"/>
      <c r="B233" s="1"/>
      <c r="C233" s="1"/>
      <c r="D233" s="1"/>
      <c r="E233" s="1"/>
      <c r="F233" s="1"/>
      <c r="G233" s="1"/>
      <c r="L233" s="2"/>
      <c r="M233" s="2"/>
    </row>
    <row r="234" spans="1:13" ht="17.25" customHeight="1" x14ac:dyDescent="0.2">
      <c r="A234" s="1"/>
      <c r="B234" s="1"/>
      <c r="C234" s="1"/>
      <c r="D234" s="1"/>
      <c r="E234" s="1"/>
      <c r="F234" s="1"/>
      <c r="G234" s="1"/>
      <c r="L234" s="2"/>
      <c r="M234" s="2"/>
    </row>
    <row r="235" spans="1:13" ht="17.25" customHeight="1" x14ac:dyDescent="0.2">
      <c r="L235" s="2"/>
      <c r="M235" s="2"/>
    </row>
    <row r="236" spans="1:13" ht="17.25" customHeight="1" x14ac:dyDescent="0.2">
      <c r="L236" s="2"/>
      <c r="M236" s="2"/>
    </row>
    <row r="237" spans="1:13" ht="17.25" customHeight="1" x14ac:dyDescent="0.2">
      <c r="L237" s="2"/>
      <c r="M237" s="2"/>
    </row>
    <row r="238" spans="1:13" ht="17.25" customHeight="1" x14ac:dyDescent="0.2">
      <c r="L238" s="2"/>
      <c r="M238" s="2"/>
    </row>
    <row r="239" spans="1:13" ht="17.25" customHeight="1" x14ac:dyDescent="0.2">
      <c r="L239" s="2"/>
      <c r="M239" s="2"/>
    </row>
    <row r="240" spans="1:13" ht="17.25" customHeight="1" x14ac:dyDescent="0.2">
      <c r="L240" s="2"/>
      <c r="M240" s="2"/>
    </row>
    <row r="241" spans="12:13" ht="17.25" customHeight="1" x14ac:dyDescent="0.2">
      <c r="L241" s="2"/>
      <c r="M241" s="2"/>
    </row>
    <row r="242" spans="12:13" ht="17.25" customHeight="1" x14ac:dyDescent="0.2">
      <c r="L242" s="2"/>
      <c r="M242" s="2"/>
    </row>
    <row r="243" spans="12:13" ht="17.25" customHeight="1" x14ac:dyDescent="0.2">
      <c r="L243" s="2"/>
      <c r="M243" s="2"/>
    </row>
    <row r="244" spans="12:13" ht="17.25" customHeight="1" x14ac:dyDescent="0.2">
      <c r="L244" s="2"/>
      <c r="M244" s="2"/>
    </row>
    <row r="245" spans="12:13" ht="17.25" customHeight="1" x14ac:dyDescent="0.2">
      <c r="L245" s="2"/>
      <c r="M245" s="2"/>
    </row>
    <row r="246" spans="12:13" ht="17.25" customHeight="1" x14ac:dyDescent="0.2">
      <c r="L246" s="2"/>
      <c r="M246" s="2"/>
    </row>
    <row r="247" spans="12:13" ht="17.25" customHeight="1" x14ac:dyDescent="0.2">
      <c r="L247" s="2"/>
      <c r="M247" s="2"/>
    </row>
    <row r="248" spans="12:13" ht="17.25" customHeight="1" x14ac:dyDescent="0.2">
      <c r="L248" s="2"/>
      <c r="M248" s="2"/>
    </row>
    <row r="249" spans="12:13" ht="17.25" customHeight="1" x14ac:dyDescent="0.2">
      <c r="L249" s="2"/>
      <c r="M249" s="2"/>
    </row>
    <row r="250" spans="12:13" ht="17.25" customHeight="1" x14ac:dyDescent="0.2">
      <c r="L250" s="2"/>
      <c r="M250" s="2"/>
    </row>
    <row r="251" spans="12:13" ht="17.25" customHeight="1" x14ac:dyDescent="0.2">
      <c r="L251" s="2"/>
      <c r="M251" s="2"/>
    </row>
    <row r="252" spans="12:13" ht="17.25" customHeight="1" x14ac:dyDescent="0.2">
      <c r="L252" s="2"/>
      <c r="M252" s="2"/>
    </row>
    <row r="253" spans="12:13" ht="17.25" customHeight="1" x14ac:dyDescent="0.2">
      <c r="L253" s="2"/>
      <c r="M253" s="2"/>
    </row>
    <row r="254" spans="12:13" ht="17.25" customHeight="1" x14ac:dyDescent="0.2">
      <c r="L254" s="2"/>
      <c r="M254" s="2"/>
    </row>
    <row r="255" spans="12:13" ht="17.25" customHeight="1" x14ac:dyDescent="0.2">
      <c r="L255" s="2"/>
      <c r="M255" s="2"/>
    </row>
    <row r="256" spans="12:13" ht="17.25" customHeight="1" x14ac:dyDescent="0.2">
      <c r="L256" s="2"/>
      <c r="M256" s="2"/>
    </row>
    <row r="257" spans="12:13" ht="17.25" customHeight="1" x14ac:dyDescent="0.2">
      <c r="L257" s="2"/>
      <c r="M257" s="2"/>
    </row>
    <row r="258" spans="12:13" ht="17.25" customHeight="1" x14ac:dyDescent="0.2">
      <c r="L258" s="2"/>
      <c r="M258" s="2"/>
    </row>
    <row r="259" spans="12:13" ht="17.25" customHeight="1" x14ac:dyDescent="0.2">
      <c r="L259" s="2"/>
      <c r="M259" s="2"/>
    </row>
    <row r="260" spans="12:13" ht="17.25" customHeight="1" x14ac:dyDescent="0.2">
      <c r="L260" s="2"/>
      <c r="M260" s="2"/>
    </row>
    <row r="261" spans="12:13" ht="17.25" customHeight="1" x14ac:dyDescent="0.2">
      <c r="L261" s="2"/>
      <c r="M261" s="2"/>
    </row>
    <row r="262" spans="12:13" ht="17.25" customHeight="1" x14ac:dyDescent="0.2">
      <c r="L262" s="2"/>
      <c r="M262" s="2"/>
    </row>
    <row r="263" spans="12:13" ht="17.25" customHeight="1" x14ac:dyDescent="0.2">
      <c r="L263" s="2"/>
      <c r="M263" s="2"/>
    </row>
    <row r="264" spans="12:13" ht="17.25" customHeight="1" x14ac:dyDescent="0.2">
      <c r="L264" s="2"/>
      <c r="M264" s="2"/>
    </row>
    <row r="265" spans="12:13" ht="17.25" customHeight="1" x14ac:dyDescent="0.2">
      <c r="L265" s="2"/>
      <c r="M265" s="2"/>
    </row>
    <row r="266" spans="12:13" ht="17.25" customHeight="1" x14ac:dyDescent="0.2">
      <c r="L266" s="2"/>
      <c r="M266" s="2"/>
    </row>
    <row r="267" spans="12:13" ht="17.25" customHeight="1" x14ac:dyDescent="0.2">
      <c r="L267" s="2"/>
      <c r="M267" s="2"/>
    </row>
    <row r="268" spans="12:13" ht="17.25" customHeight="1" x14ac:dyDescent="0.2">
      <c r="L268" s="2"/>
      <c r="M268" s="2"/>
    </row>
    <row r="269" spans="12:13" ht="17.25" customHeight="1" x14ac:dyDescent="0.2">
      <c r="L269" s="2"/>
      <c r="M269" s="2"/>
    </row>
    <row r="270" spans="12:13" ht="17.25" customHeight="1" x14ac:dyDescent="0.2">
      <c r="L270" s="2"/>
      <c r="M270" s="2"/>
    </row>
    <row r="271" spans="12:13" ht="17.25" customHeight="1" x14ac:dyDescent="0.2">
      <c r="L271" s="2"/>
      <c r="M271" s="2"/>
    </row>
    <row r="272" spans="12:13" ht="17.25" customHeight="1" x14ac:dyDescent="0.2">
      <c r="L272" s="2"/>
      <c r="M272" s="2"/>
    </row>
    <row r="273" spans="12:13" ht="17.25" customHeight="1" x14ac:dyDescent="0.2">
      <c r="L273" s="2"/>
      <c r="M273" s="2"/>
    </row>
    <row r="274" spans="12:13" ht="17.25" customHeight="1" x14ac:dyDescent="0.2">
      <c r="L274" s="2"/>
      <c r="M274" s="2"/>
    </row>
    <row r="275" spans="12:13" ht="17.25" customHeight="1" x14ac:dyDescent="0.2">
      <c r="L275" s="2"/>
      <c r="M275" s="2"/>
    </row>
    <row r="276" spans="12:13" ht="17.25" customHeight="1" x14ac:dyDescent="0.2">
      <c r="L276" s="2"/>
      <c r="M276" s="2"/>
    </row>
    <row r="277" spans="12:13" ht="17.25" customHeight="1" x14ac:dyDescent="0.2">
      <c r="L277" s="2"/>
      <c r="M277" s="2"/>
    </row>
    <row r="278" spans="12:13" ht="17.25" customHeight="1" x14ac:dyDescent="0.2">
      <c r="L278" s="2"/>
      <c r="M278" s="2"/>
    </row>
    <row r="279" spans="12:13" ht="17.25" customHeight="1" x14ac:dyDescent="0.2">
      <c r="L279" s="2"/>
      <c r="M279" s="2"/>
    </row>
    <row r="280" spans="12:13" ht="17.25" customHeight="1" x14ac:dyDescent="0.2">
      <c r="L280" s="2"/>
      <c r="M280" s="2"/>
    </row>
    <row r="281" spans="12:13" ht="17.25" customHeight="1" x14ac:dyDescent="0.2">
      <c r="L281" s="2"/>
      <c r="M281" s="2"/>
    </row>
    <row r="282" spans="12:13" ht="17.25" customHeight="1" x14ac:dyDescent="0.2">
      <c r="L282" s="2"/>
      <c r="M282" s="2"/>
    </row>
    <row r="283" spans="12:13" ht="17.25" customHeight="1" x14ac:dyDescent="0.2">
      <c r="L283" s="2"/>
      <c r="M283" s="2"/>
    </row>
    <row r="284" spans="12:13" ht="17.25" customHeight="1" x14ac:dyDescent="0.2">
      <c r="L284" s="2"/>
      <c r="M284" s="2"/>
    </row>
    <row r="285" spans="12:13" ht="17.25" customHeight="1" x14ac:dyDescent="0.2">
      <c r="L285" s="2"/>
      <c r="M285" s="2"/>
    </row>
    <row r="286" spans="12:13" ht="17.25" customHeight="1" x14ac:dyDescent="0.2">
      <c r="L286" s="2"/>
      <c r="M286" s="2"/>
    </row>
    <row r="287" spans="12:13" ht="17.25" customHeight="1" x14ac:dyDescent="0.2">
      <c r="L287" s="2"/>
      <c r="M287" s="2"/>
    </row>
    <row r="288" spans="12:13" ht="17.25" customHeight="1" x14ac:dyDescent="0.2">
      <c r="L288" s="2"/>
      <c r="M288" s="2"/>
    </row>
    <row r="289" spans="12:13" ht="17.25" customHeight="1" x14ac:dyDescent="0.2">
      <c r="L289" s="2"/>
      <c r="M289" s="2"/>
    </row>
    <row r="290" spans="12:13" ht="17.25" customHeight="1" x14ac:dyDescent="0.2">
      <c r="L290" s="2"/>
      <c r="M290" s="2"/>
    </row>
    <row r="291" spans="12:13" ht="17.25" customHeight="1" x14ac:dyDescent="0.2">
      <c r="L291" s="2"/>
      <c r="M291" s="2"/>
    </row>
    <row r="292" spans="12:13" ht="17.25" customHeight="1" x14ac:dyDescent="0.2">
      <c r="L292" s="2"/>
      <c r="M292" s="2"/>
    </row>
    <row r="293" spans="12:13" ht="17.25" customHeight="1" x14ac:dyDescent="0.2">
      <c r="L293" s="2"/>
      <c r="M293" s="2"/>
    </row>
    <row r="294" spans="12:13" ht="17.25" customHeight="1" x14ac:dyDescent="0.2">
      <c r="L294" s="2"/>
      <c r="M294" s="2"/>
    </row>
    <row r="295" spans="12:13" ht="17.25" customHeight="1" x14ac:dyDescent="0.2">
      <c r="L295" s="2"/>
      <c r="M295" s="2"/>
    </row>
    <row r="296" spans="12:13" ht="17.25" customHeight="1" x14ac:dyDescent="0.2">
      <c r="L296" s="2"/>
      <c r="M296" s="2"/>
    </row>
    <row r="297" spans="12:13" ht="17.25" customHeight="1" x14ac:dyDescent="0.2">
      <c r="L297" s="2"/>
      <c r="M297" s="2"/>
    </row>
    <row r="298" spans="12:13" ht="17.25" customHeight="1" x14ac:dyDescent="0.2">
      <c r="L298" s="2"/>
      <c r="M298" s="2"/>
    </row>
    <row r="299" spans="12:13" ht="17.25" customHeight="1" x14ac:dyDescent="0.2">
      <c r="L299" s="2"/>
      <c r="M299" s="2"/>
    </row>
    <row r="300" spans="12:13" ht="17.25" customHeight="1" x14ac:dyDescent="0.2">
      <c r="L300" s="2"/>
      <c r="M300" s="2"/>
    </row>
    <row r="301" spans="12:13" ht="17.25" customHeight="1" x14ac:dyDescent="0.2">
      <c r="L301" s="2"/>
      <c r="M301" s="2"/>
    </row>
    <row r="302" spans="12:13" ht="17.25" customHeight="1" x14ac:dyDescent="0.2">
      <c r="L302" s="2"/>
      <c r="M302" s="2"/>
    </row>
    <row r="303" spans="12:13" ht="17.25" customHeight="1" x14ac:dyDescent="0.2">
      <c r="L303" s="2"/>
      <c r="M303" s="2"/>
    </row>
    <row r="304" spans="12:13" ht="17.25" customHeight="1" x14ac:dyDescent="0.2">
      <c r="L304" s="2"/>
      <c r="M304" s="2"/>
    </row>
    <row r="305" spans="12:13" ht="17.25" customHeight="1" x14ac:dyDescent="0.2">
      <c r="L305" s="2"/>
      <c r="M305" s="2"/>
    </row>
    <row r="306" spans="12:13" ht="17.25" customHeight="1" x14ac:dyDescent="0.2">
      <c r="L306" s="2"/>
      <c r="M306" s="2"/>
    </row>
    <row r="307" spans="12:13" ht="17.25" customHeight="1" x14ac:dyDescent="0.2">
      <c r="L307" s="2"/>
      <c r="M307" s="2"/>
    </row>
    <row r="308" spans="12:13" ht="17.25" customHeight="1" x14ac:dyDescent="0.2">
      <c r="L308" s="2"/>
      <c r="M308" s="2"/>
    </row>
    <row r="309" spans="12:13" ht="17.25" customHeight="1" x14ac:dyDescent="0.2">
      <c r="L309" s="2"/>
      <c r="M309" s="2"/>
    </row>
    <row r="310" spans="12:13" ht="17.25" customHeight="1" x14ac:dyDescent="0.2">
      <c r="L310" s="2"/>
      <c r="M310" s="2"/>
    </row>
    <row r="311" spans="12:13" ht="17.25" customHeight="1" x14ac:dyDescent="0.2">
      <c r="L311" s="2"/>
      <c r="M311" s="2"/>
    </row>
    <row r="312" spans="12:13" ht="17.25" customHeight="1" x14ac:dyDescent="0.2">
      <c r="L312" s="2"/>
      <c r="M312" s="2"/>
    </row>
    <row r="313" spans="12:13" ht="17.25" customHeight="1" x14ac:dyDescent="0.2">
      <c r="L313" s="2"/>
      <c r="M313" s="2"/>
    </row>
    <row r="314" spans="12:13" ht="17.25" customHeight="1" x14ac:dyDescent="0.2">
      <c r="L314" s="2"/>
      <c r="M314" s="2"/>
    </row>
    <row r="315" spans="12:13" ht="17.25" customHeight="1" x14ac:dyDescent="0.2">
      <c r="L315" s="2"/>
      <c r="M315" s="2"/>
    </row>
    <row r="316" spans="12:13" ht="17.25" customHeight="1" x14ac:dyDescent="0.2">
      <c r="L316" s="2"/>
      <c r="M316" s="2"/>
    </row>
    <row r="317" spans="12:13" ht="17.25" customHeight="1" x14ac:dyDescent="0.2">
      <c r="L317" s="2"/>
      <c r="M317" s="2"/>
    </row>
    <row r="318" spans="12:13" ht="17.25" customHeight="1" x14ac:dyDescent="0.2">
      <c r="L318" s="2"/>
      <c r="M318" s="2"/>
    </row>
    <row r="319" spans="12:13" ht="17.25" customHeight="1" x14ac:dyDescent="0.2">
      <c r="L319" s="2"/>
      <c r="M319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13"/>
  <sheetViews>
    <sheetView showGridLines="0" rightToLeft="1" zoomScale="112" zoomScaleNormal="112" workbookViewId="0"/>
  </sheetViews>
  <sheetFormatPr defaultColWidth="8.5703125" defaultRowHeight="18" customHeight="1" x14ac:dyDescent="0.2"/>
  <cols>
    <col min="1" max="1" width="6.855468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855468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0" t="s">
        <v>48</v>
      </c>
    </row>
    <row r="2" spans="1:13" ht="23.25" customHeight="1" x14ac:dyDescent="0.2">
      <c r="C2" s="19"/>
      <c r="D2" s="19"/>
      <c r="E2" s="19"/>
    </row>
    <row r="3" spans="1:13" ht="23.25" customHeight="1" x14ac:dyDescent="0.25">
      <c r="A3" s="206" t="s">
        <v>480</v>
      </c>
      <c r="B3" s="206"/>
      <c r="C3" s="206"/>
      <c r="D3" s="206"/>
      <c r="E3" s="206"/>
      <c r="F3" s="206"/>
      <c r="G3" s="206"/>
      <c r="L3" s="2"/>
      <c r="M3" s="2"/>
    </row>
    <row r="4" spans="1:13" ht="23.25" customHeight="1" x14ac:dyDescent="0.2">
      <c r="A4" s="207" t="s">
        <v>477</v>
      </c>
      <c r="B4" s="207"/>
      <c r="C4" s="207"/>
      <c r="D4" s="207"/>
      <c r="E4" s="207"/>
      <c r="F4" s="207"/>
      <c r="G4" s="207"/>
      <c r="L4" s="2"/>
      <c r="M4" s="2"/>
    </row>
    <row r="5" spans="1:13" ht="18" customHeight="1" x14ac:dyDescent="0.2">
      <c r="A5" s="196" t="s">
        <v>96</v>
      </c>
      <c r="B5" s="211" t="s">
        <v>97</v>
      </c>
      <c r="C5" s="12" t="s">
        <v>633</v>
      </c>
      <c r="D5" s="12" t="s">
        <v>583</v>
      </c>
      <c r="E5" s="12" t="s">
        <v>633</v>
      </c>
      <c r="F5" s="209" t="s">
        <v>95</v>
      </c>
      <c r="G5" s="210" t="s">
        <v>94</v>
      </c>
      <c r="L5" s="2"/>
      <c r="M5" s="2"/>
    </row>
    <row r="6" spans="1:13" ht="18" customHeight="1" x14ac:dyDescent="0.2">
      <c r="A6" s="196"/>
      <c r="B6" s="211"/>
      <c r="C6" s="17">
        <v>2017</v>
      </c>
      <c r="D6" s="17">
        <v>2018</v>
      </c>
      <c r="E6" s="17">
        <v>2018</v>
      </c>
      <c r="F6" s="209"/>
      <c r="G6" s="210"/>
      <c r="L6" s="2"/>
      <c r="M6" s="2"/>
    </row>
    <row r="7" spans="1:13" ht="18" customHeight="1" x14ac:dyDescent="0.2">
      <c r="A7" s="196"/>
      <c r="B7" s="211"/>
      <c r="C7" s="201" t="s">
        <v>50</v>
      </c>
      <c r="D7" s="202"/>
      <c r="E7" s="203"/>
      <c r="F7" s="209"/>
      <c r="G7" s="210"/>
      <c r="L7" s="2"/>
      <c r="M7" s="2"/>
    </row>
    <row r="8" spans="1:13" ht="20.100000000000001" customHeight="1" x14ac:dyDescent="0.2">
      <c r="A8" s="72" t="s">
        <v>109</v>
      </c>
      <c r="B8" s="73" t="s">
        <v>0</v>
      </c>
      <c r="C8" s="158">
        <f>SUBTOTAL(9,C9:C18)</f>
        <v>35692.566854999997</v>
      </c>
      <c r="D8" s="158">
        <f>SUBTOTAL(9,D9:D18)</f>
        <v>45744.738449000004</v>
      </c>
      <c r="E8" s="158">
        <f>SUBTOTAL(9,E9:E18)</f>
        <v>45365.854158000009</v>
      </c>
      <c r="F8" s="74" t="s">
        <v>1</v>
      </c>
      <c r="G8" s="75" t="s">
        <v>98</v>
      </c>
      <c r="L8" s="2"/>
      <c r="M8" s="2"/>
    </row>
    <row r="9" spans="1:13" ht="20.100000000000001" customHeight="1" x14ac:dyDescent="0.2">
      <c r="A9" s="76"/>
      <c r="B9" s="66" t="s">
        <v>114</v>
      </c>
      <c r="C9" s="154">
        <v>17829.243598000001</v>
      </c>
      <c r="D9" s="154">
        <v>22080.649160000001</v>
      </c>
      <c r="E9" s="154">
        <v>20159.125132000001</v>
      </c>
      <c r="F9" s="67" t="s">
        <v>254</v>
      </c>
      <c r="G9" s="34"/>
      <c r="I9" s="11"/>
      <c r="J9" s="10"/>
      <c r="K9" s="10"/>
      <c r="L9" s="2"/>
      <c r="M9" s="2"/>
    </row>
    <row r="10" spans="1:13" ht="20.100000000000001" customHeight="1" x14ac:dyDescent="0.2">
      <c r="A10" s="77"/>
      <c r="B10" s="68" t="s">
        <v>112</v>
      </c>
      <c r="C10" s="155">
        <v>8085.9411220000002</v>
      </c>
      <c r="D10" s="155">
        <v>9191.2937779999993</v>
      </c>
      <c r="E10" s="155">
        <v>8318.6771950000002</v>
      </c>
      <c r="F10" s="69" t="s">
        <v>602</v>
      </c>
      <c r="G10" s="37"/>
      <c r="I10" s="11"/>
      <c r="J10" s="10"/>
      <c r="K10" s="10"/>
      <c r="L10" s="2"/>
      <c r="M10" s="2"/>
    </row>
    <row r="11" spans="1:13" ht="20.100000000000001" customHeight="1" x14ac:dyDescent="0.2">
      <c r="A11" s="76"/>
      <c r="B11" s="66" t="s">
        <v>606</v>
      </c>
      <c r="C11" s="154">
        <v>4320.6503119999998</v>
      </c>
      <c r="D11" s="154">
        <v>5145.6446690000002</v>
      </c>
      <c r="E11" s="154">
        <v>5979.2525939999996</v>
      </c>
      <c r="F11" s="67" t="s">
        <v>137</v>
      </c>
      <c r="G11" s="34"/>
      <c r="I11" s="11"/>
      <c r="J11" s="10"/>
      <c r="K11" s="10"/>
      <c r="L11" s="2"/>
      <c r="M11" s="2"/>
    </row>
    <row r="12" spans="1:13" ht="20.100000000000001" customHeight="1" x14ac:dyDescent="0.2">
      <c r="A12" s="77"/>
      <c r="B12" s="68" t="s">
        <v>116</v>
      </c>
      <c r="C12" s="155">
        <v>1327.6771269999999</v>
      </c>
      <c r="D12" s="155">
        <v>1661.2622449999999</v>
      </c>
      <c r="E12" s="155">
        <v>2463.9004559999998</v>
      </c>
      <c r="F12" s="69" t="s">
        <v>257</v>
      </c>
      <c r="G12" s="37"/>
      <c r="I12" s="11"/>
      <c r="J12" s="10"/>
      <c r="K12" s="10"/>
      <c r="L12" s="2"/>
      <c r="M12" s="2"/>
    </row>
    <row r="13" spans="1:13" ht="20.100000000000001" customHeight="1" x14ac:dyDescent="0.2">
      <c r="A13" s="76"/>
      <c r="B13" s="66" t="s">
        <v>278</v>
      </c>
      <c r="C13" s="154">
        <v>981.10385499999995</v>
      </c>
      <c r="D13" s="154">
        <v>1708.0548940000001</v>
      </c>
      <c r="E13" s="154">
        <v>2227.3404909999999</v>
      </c>
      <c r="F13" s="67" t="s">
        <v>279</v>
      </c>
      <c r="G13" s="34"/>
      <c r="I13" s="11"/>
      <c r="J13" s="10"/>
      <c r="K13" s="10"/>
      <c r="L13" s="2"/>
      <c r="M13" s="2"/>
    </row>
    <row r="14" spans="1:13" ht="20.100000000000001" customHeight="1" x14ac:dyDescent="0.2">
      <c r="A14" s="77"/>
      <c r="B14" s="68" t="s">
        <v>115</v>
      </c>
      <c r="C14" s="155">
        <v>1059.7952310000001</v>
      </c>
      <c r="D14" s="155">
        <v>1817.8073879999999</v>
      </c>
      <c r="E14" s="155">
        <v>2210.6131</v>
      </c>
      <c r="F14" s="69" t="s">
        <v>584</v>
      </c>
      <c r="G14" s="37"/>
      <c r="I14" s="11"/>
      <c r="J14" s="10"/>
      <c r="K14" s="10"/>
      <c r="L14" s="2"/>
      <c r="M14" s="2"/>
    </row>
    <row r="15" spans="1:13" ht="20.100000000000001" customHeight="1" x14ac:dyDescent="0.2">
      <c r="A15" s="76"/>
      <c r="B15" s="66" t="s">
        <v>113</v>
      </c>
      <c r="C15" s="154">
        <v>1577.7340300000001</v>
      </c>
      <c r="D15" s="154">
        <v>1678.141265</v>
      </c>
      <c r="E15" s="154">
        <v>1795.1037060000001</v>
      </c>
      <c r="F15" s="67" t="s">
        <v>603</v>
      </c>
      <c r="G15" s="34"/>
      <c r="I15" s="11"/>
      <c r="J15" s="10"/>
      <c r="K15" s="10"/>
      <c r="L15" s="2"/>
      <c r="M15" s="2"/>
    </row>
    <row r="16" spans="1:13" ht="20.100000000000001" customHeight="1" x14ac:dyDescent="0.2">
      <c r="A16" s="77"/>
      <c r="B16" s="68" t="s">
        <v>119</v>
      </c>
      <c r="C16" s="155">
        <v>190.154177</v>
      </c>
      <c r="D16" s="155">
        <v>1871.1715360000001</v>
      </c>
      <c r="E16" s="155">
        <v>1691.1617249999999</v>
      </c>
      <c r="F16" s="69" t="s">
        <v>258</v>
      </c>
      <c r="G16" s="37"/>
      <c r="I16" s="11"/>
      <c r="J16" s="10"/>
      <c r="K16" s="10"/>
      <c r="L16" s="2"/>
      <c r="M16" s="2"/>
    </row>
    <row r="17" spans="1:13" ht="20.100000000000001" customHeight="1" x14ac:dyDescent="0.2">
      <c r="A17" s="76"/>
      <c r="B17" s="66" t="s">
        <v>117</v>
      </c>
      <c r="C17" s="154">
        <v>206.63226900000001</v>
      </c>
      <c r="D17" s="154">
        <v>420.30248599999999</v>
      </c>
      <c r="E17" s="154">
        <v>337.98710899999998</v>
      </c>
      <c r="F17" s="67" t="s">
        <v>256</v>
      </c>
      <c r="G17" s="34"/>
      <c r="I17" s="11"/>
      <c r="J17" s="10"/>
      <c r="K17" s="10"/>
      <c r="L17" s="2"/>
      <c r="M17" s="2"/>
    </row>
    <row r="18" spans="1:13" ht="20.100000000000001" customHeight="1" x14ac:dyDescent="0.2">
      <c r="A18" s="77"/>
      <c r="B18" s="68" t="s">
        <v>118</v>
      </c>
      <c r="C18" s="155">
        <v>113.63513399999999</v>
      </c>
      <c r="D18" s="155">
        <v>170.41102799999999</v>
      </c>
      <c r="E18" s="155">
        <v>182.69264999999999</v>
      </c>
      <c r="F18" s="69" t="s">
        <v>255</v>
      </c>
      <c r="G18" s="37"/>
      <c r="I18" s="11"/>
      <c r="J18" s="10"/>
      <c r="K18" s="10"/>
      <c r="L18" s="2"/>
      <c r="M18" s="2"/>
    </row>
    <row r="19" spans="1:13" ht="20.100000000000001" customHeight="1" x14ac:dyDescent="0.2">
      <c r="A19" s="72" t="s">
        <v>110</v>
      </c>
      <c r="B19" s="73" t="s">
        <v>0</v>
      </c>
      <c r="C19" s="158">
        <f>SUBTOTAL(9,C20:C28)</f>
        <v>8606.2958309999995</v>
      </c>
      <c r="D19" s="158">
        <f>SUBTOTAL(9,D20:D28)</f>
        <v>9829.7962610000013</v>
      </c>
      <c r="E19" s="158">
        <f>SUBTOTAL(9,E20:E28)</f>
        <v>9559.8376480000006</v>
      </c>
      <c r="F19" s="74" t="s">
        <v>1</v>
      </c>
      <c r="G19" s="75" t="s">
        <v>99</v>
      </c>
      <c r="L19" s="2"/>
      <c r="M19" s="2"/>
    </row>
    <row r="20" spans="1:13" ht="20.100000000000001" customHeight="1" x14ac:dyDescent="0.2">
      <c r="A20" s="77"/>
      <c r="B20" s="68" t="s">
        <v>120</v>
      </c>
      <c r="C20" s="155">
        <v>4189.5616479999999</v>
      </c>
      <c r="D20" s="155">
        <v>4873.2406840000003</v>
      </c>
      <c r="E20" s="155">
        <v>4568.1164500000004</v>
      </c>
      <c r="F20" s="69" t="s">
        <v>585</v>
      </c>
      <c r="G20" s="37"/>
      <c r="I20" s="11"/>
      <c r="L20" s="2"/>
      <c r="M20" s="2"/>
    </row>
    <row r="21" spans="1:13" ht="20.100000000000001" customHeight="1" x14ac:dyDescent="0.2">
      <c r="A21" s="76"/>
      <c r="B21" s="66" t="s">
        <v>124</v>
      </c>
      <c r="C21" s="154">
        <v>1525.0330300000001</v>
      </c>
      <c r="D21" s="154">
        <v>1386.4154060000001</v>
      </c>
      <c r="E21" s="154">
        <v>1434.798207</v>
      </c>
      <c r="F21" s="67" t="s">
        <v>103</v>
      </c>
      <c r="G21" s="34"/>
      <c r="I21" s="11"/>
      <c r="L21" s="2"/>
      <c r="M21" s="2"/>
    </row>
    <row r="22" spans="1:13" ht="20.100000000000001" customHeight="1" x14ac:dyDescent="0.2">
      <c r="A22" s="77"/>
      <c r="B22" s="68" t="s">
        <v>123</v>
      </c>
      <c r="C22" s="155">
        <v>957.09583499999997</v>
      </c>
      <c r="D22" s="155">
        <v>1307.0914459999999</v>
      </c>
      <c r="E22" s="155">
        <v>1349.3734919999999</v>
      </c>
      <c r="F22" s="69" t="s">
        <v>102</v>
      </c>
      <c r="G22" s="37"/>
      <c r="I22" s="11"/>
      <c r="L22" s="2"/>
      <c r="M22" s="2"/>
    </row>
    <row r="23" spans="1:13" ht="20.100000000000001" customHeight="1" x14ac:dyDescent="0.2">
      <c r="A23" s="76"/>
      <c r="B23" s="66" t="s">
        <v>122</v>
      </c>
      <c r="C23" s="154">
        <v>967.37368200000003</v>
      </c>
      <c r="D23" s="154">
        <v>1202.9121640000001</v>
      </c>
      <c r="E23" s="154">
        <v>1057.605239</v>
      </c>
      <c r="F23" s="67" t="s">
        <v>101</v>
      </c>
      <c r="G23" s="34"/>
      <c r="I23" s="11"/>
      <c r="L23" s="2"/>
      <c r="M23" s="2"/>
    </row>
    <row r="24" spans="1:13" ht="20.100000000000001" customHeight="1" x14ac:dyDescent="0.2">
      <c r="A24" s="77"/>
      <c r="B24" s="68" t="s">
        <v>127</v>
      </c>
      <c r="C24" s="155">
        <v>574.142067</v>
      </c>
      <c r="D24" s="155">
        <v>686.76111000000003</v>
      </c>
      <c r="E24" s="155">
        <v>755.40449799999999</v>
      </c>
      <c r="F24" s="69" t="s">
        <v>106</v>
      </c>
      <c r="G24" s="37"/>
      <c r="I24" s="11"/>
      <c r="L24" s="2"/>
      <c r="M24" s="2"/>
    </row>
    <row r="25" spans="1:13" ht="20.100000000000001" customHeight="1" x14ac:dyDescent="0.2">
      <c r="A25" s="76"/>
      <c r="B25" s="66" t="s">
        <v>128</v>
      </c>
      <c r="C25" s="154">
        <v>154.51292799999999</v>
      </c>
      <c r="D25" s="154">
        <v>208.74483900000001</v>
      </c>
      <c r="E25" s="154">
        <v>219.74245199999999</v>
      </c>
      <c r="F25" s="67" t="s">
        <v>107</v>
      </c>
      <c r="G25" s="34"/>
      <c r="I25" s="11"/>
      <c r="L25" s="2"/>
      <c r="M25" s="2"/>
    </row>
    <row r="26" spans="1:13" ht="20.100000000000001" customHeight="1" x14ac:dyDescent="0.2">
      <c r="A26" s="77"/>
      <c r="B26" s="68" t="s">
        <v>126</v>
      </c>
      <c r="C26" s="155">
        <v>204.483744</v>
      </c>
      <c r="D26" s="155">
        <v>154.649283</v>
      </c>
      <c r="E26" s="155">
        <v>169.50043299999999</v>
      </c>
      <c r="F26" s="69" t="s">
        <v>105</v>
      </c>
      <c r="G26" s="37"/>
      <c r="I26" s="11"/>
      <c r="L26" s="2"/>
      <c r="M26" s="2"/>
    </row>
    <row r="27" spans="1:13" ht="20.100000000000001" customHeight="1" x14ac:dyDescent="0.2">
      <c r="A27" s="76"/>
      <c r="B27" s="66" t="s">
        <v>121</v>
      </c>
      <c r="C27" s="154">
        <v>4.4858159999999998</v>
      </c>
      <c r="D27" s="154">
        <v>9.9813290000000006</v>
      </c>
      <c r="E27" s="154">
        <v>5.2968770000000003</v>
      </c>
      <c r="F27" s="67" t="s">
        <v>586</v>
      </c>
      <c r="G27" s="34"/>
      <c r="I27" s="11"/>
      <c r="L27" s="2"/>
      <c r="M27" s="2"/>
    </row>
    <row r="28" spans="1:13" ht="20.100000000000001" customHeight="1" x14ac:dyDescent="0.2">
      <c r="A28" s="77"/>
      <c r="B28" s="68" t="s">
        <v>125</v>
      </c>
      <c r="C28" s="155">
        <v>29.607081000000001</v>
      </c>
      <c r="D28" s="155">
        <v>0</v>
      </c>
      <c r="E28" s="155">
        <v>0</v>
      </c>
      <c r="F28" s="69" t="s">
        <v>104</v>
      </c>
      <c r="G28" s="37"/>
      <c r="I28" s="11"/>
      <c r="L28" s="2"/>
      <c r="M28" s="2"/>
    </row>
    <row r="29" spans="1:13" ht="20.100000000000001" customHeight="1" x14ac:dyDescent="0.2">
      <c r="A29" s="72" t="s">
        <v>111</v>
      </c>
      <c r="B29" s="73" t="s">
        <v>0</v>
      </c>
      <c r="C29" s="158">
        <f>SUBTOTAL(9,C30:C37)</f>
        <v>2582.6984430000002</v>
      </c>
      <c r="D29" s="158">
        <f>SUBTOTAL(9,D30:D37)</f>
        <v>4404.2344759999996</v>
      </c>
      <c r="E29" s="158">
        <f>SUBTOTAL(9,E30:E37)</f>
        <v>3672.4418970000002</v>
      </c>
      <c r="F29" s="74" t="s">
        <v>1</v>
      </c>
      <c r="G29" s="75" t="s">
        <v>100</v>
      </c>
      <c r="L29" s="2"/>
      <c r="M29" s="2"/>
    </row>
    <row r="30" spans="1:13" ht="20.100000000000001" customHeight="1" x14ac:dyDescent="0.2">
      <c r="A30" s="76"/>
      <c r="B30" s="66" t="s">
        <v>607</v>
      </c>
      <c r="C30" s="154">
        <v>887.19600200000002</v>
      </c>
      <c r="D30" s="154">
        <v>1631.5417279999999</v>
      </c>
      <c r="E30" s="154">
        <v>1588.8985540000001</v>
      </c>
      <c r="F30" s="67" t="s">
        <v>605</v>
      </c>
      <c r="G30" s="34"/>
      <c r="I30" s="11"/>
      <c r="J30" s="11"/>
      <c r="K30" s="15"/>
      <c r="L30" s="2"/>
      <c r="M30" s="2"/>
    </row>
    <row r="31" spans="1:13" ht="20.100000000000001" customHeight="1" x14ac:dyDescent="0.2">
      <c r="A31" s="77"/>
      <c r="B31" s="68" t="s">
        <v>573</v>
      </c>
      <c r="C31" s="155">
        <v>300.53153800000001</v>
      </c>
      <c r="D31" s="155">
        <v>1037.5900630000001</v>
      </c>
      <c r="E31" s="155">
        <v>757.52171299999998</v>
      </c>
      <c r="F31" s="69" t="s">
        <v>587</v>
      </c>
      <c r="G31" s="37"/>
      <c r="I31" s="11"/>
      <c r="J31" s="11"/>
      <c r="K31" s="15"/>
      <c r="L31" s="2"/>
      <c r="M31" s="2"/>
    </row>
    <row r="32" spans="1:13" ht="20.100000000000001" customHeight="1" x14ac:dyDescent="0.2">
      <c r="A32" s="76"/>
      <c r="B32" s="66" t="s">
        <v>609</v>
      </c>
      <c r="C32" s="154">
        <v>849.16769599999998</v>
      </c>
      <c r="D32" s="154">
        <v>733.957762</v>
      </c>
      <c r="E32" s="154">
        <v>667.566013</v>
      </c>
      <c r="F32" s="67" t="s">
        <v>604</v>
      </c>
      <c r="G32" s="34"/>
      <c r="I32" s="11"/>
      <c r="J32" s="11"/>
      <c r="K32" s="15"/>
      <c r="L32" s="2"/>
      <c r="M32" s="2"/>
    </row>
    <row r="33" spans="1:13" ht="20.100000000000001" customHeight="1" x14ac:dyDescent="0.2">
      <c r="A33" s="77"/>
      <c r="B33" s="68" t="s">
        <v>608</v>
      </c>
      <c r="C33" s="155">
        <v>540.88927200000001</v>
      </c>
      <c r="D33" s="155">
        <v>996.34373100000005</v>
      </c>
      <c r="E33" s="155">
        <v>655.40005599999995</v>
      </c>
      <c r="F33" s="69" t="s">
        <v>108</v>
      </c>
      <c r="G33" s="37"/>
      <c r="I33" s="11"/>
      <c r="J33" s="11"/>
      <c r="K33" s="15"/>
      <c r="L33" s="2"/>
      <c r="M33" s="2"/>
    </row>
    <row r="34" spans="1:13" ht="20.100000000000001" customHeight="1" x14ac:dyDescent="0.2">
      <c r="A34" s="76"/>
      <c r="B34" s="66" t="s">
        <v>130</v>
      </c>
      <c r="C34" s="154">
        <v>4.6092519999999997</v>
      </c>
      <c r="D34" s="154">
        <v>4.3784879999999999</v>
      </c>
      <c r="E34" s="154">
        <v>2.8670930000000001</v>
      </c>
      <c r="F34" s="67" t="s">
        <v>588</v>
      </c>
      <c r="G34" s="34"/>
      <c r="I34" s="11"/>
      <c r="J34" s="11"/>
      <c r="K34" s="15"/>
      <c r="L34" s="2"/>
      <c r="M34" s="2"/>
    </row>
    <row r="35" spans="1:13" ht="20.100000000000001" customHeight="1" x14ac:dyDescent="0.2">
      <c r="A35" s="77"/>
      <c r="B35" s="68" t="s">
        <v>574</v>
      </c>
      <c r="C35" s="155">
        <v>0.20703299999999999</v>
      </c>
      <c r="D35" s="155">
        <v>0.19728699999999999</v>
      </c>
      <c r="E35" s="155">
        <v>9.6049999999999996E-2</v>
      </c>
      <c r="F35" s="69" t="s">
        <v>589</v>
      </c>
      <c r="G35" s="37"/>
      <c r="I35" s="11"/>
      <c r="J35" s="11"/>
      <c r="K35" s="15"/>
      <c r="L35" s="2"/>
      <c r="M35" s="2"/>
    </row>
    <row r="36" spans="1:13" ht="20.100000000000001" customHeight="1" x14ac:dyDescent="0.2">
      <c r="A36" s="76"/>
      <c r="B36" s="66" t="s">
        <v>572</v>
      </c>
      <c r="C36" s="154">
        <v>5.5199999999999999E-2</v>
      </c>
      <c r="D36" s="154">
        <v>8.2078999999999999E-2</v>
      </c>
      <c r="E36" s="154">
        <v>7.85E-2</v>
      </c>
      <c r="F36" s="67" t="s">
        <v>591</v>
      </c>
      <c r="G36" s="34"/>
      <c r="I36" s="11"/>
      <c r="J36" s="11"/>
      <c r="K36" s="15"/>
      <c r="L36" s="2"/>
      <c r="M36" s="2"/>
    </row>
    <row r="37" spans="1:13" ht="20.100000000000001" customHeight="1" thickBot="1" x14ac:dyDescent="0.25">
      <c r="A37" s="77"/>
      <c r="B37" s="68" t="s">
        <v>129</v>
      </c>
      <c r="C37" s="155">
        <v>4.2450000000000002E-2</v>
      </c>
      <c r="D37" s="155">
        <v>0.14333799999999999</v>
      </c>
      <c r="E37" s="155">
        <v>1.3918E-2</v>
      </c>
      <c r="F37" s="69" t="s">
        <v>590</v>
      </c>
      <c r="G37" s="37"/>
      <c r="I37" s="11"/>
      <c r="J37" s="11"/>
      <c r="K37" s="15"/>
      <c r="L37" s="2"/>
      <c r="M37" s="2"/>
    </row>
    <row r="38" spans="1:13" ht="19.5" customHeight="1" thickBot="1" x14ac:dyDescent="0.25">
      <c r="A38" s="78"/>
      <c r="B38" s="70" t="s">
        <v>49</v>
      </c>
      <c r="C38" s="157">
        <f>SUBTOTAL(9,C8:C37)</f>
        <v>46881.561128999994</v>
      </c>
      <c r="D38" s="157">
        <f>SUBTOTAL(9,D8:D37)</f>
        <v>59978.769186000005</v>
      </c>
      <c r="E38" s="157">
        <f>SUBTOTAL(9,E8:E37)</f>
        <v>58598.133703000014</v>
      </c>
      <c r="F38" s="71" t="s">
        <v>1</v>
      </c>
      <c r="G38" s="53"/>
      <c r="L38" s="2"/>
      <c r="M38" s="2"/>
    </row>
    <row r="39" spans="1:13" ht="35.1" customHeight="1" x14ac:dyDescent="0.2">
      <c r="A39" s="1"/>
      <c r="B39" s="1"/>
      <c r="C39" s="172"/>
      <c r="D39" s="172"/>
      <c r="E39" s="172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3"/>
  <sheetViews>
    <sheetView showGridLines="0" rightToLeft="1" workbookViewId="0"/>
  </sheetViews>
  <sheetFormatPr defaultColWidth="8.5703125" defaultRowHeight="18" customHeight="1" x14ac:dyDescent="0.2"/>
  <cols>
    <col min="1" max="1" width="18.42578125" style="2" customWidth="1"/>
    <col min="2" max="2" width="11.85546875" style="2" customWidth="1"/>
    <col min="3" max="3" width="11.85546875" style="2" bestFit="1" customWidth="1"/>
    <col min="4" max="4" width="25.570312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6" ht="18" customHeight="1" x14ac:dyDescent="0.2">
      <c r="F1" s="20" t="s">
        <v>48</v>
      </c>
    </row>
    <row r="2" spans="1:6" ht="20.25" customHeight="1" x14ac:dyDescent="0.2">
      <c r="E2" s="8"/>
    </row>
    <row r="3" spans="1:6" ht="30" customHeight="1" x14ac:dyDescent="0.25">
      <c r="A3" s="212" t="s">
        <v>551</v>
      </c>
      <c r="B3" s="212"/>
      <c r="C3" s="212"/>
      <c r="D3" s="212"/>
    </row>
    <row r="4" spans="1:6" ht="30" customHeight="1" x14ac:dyDescent="0.2">
      <c r="A4" s="213" t="s">
        <v>552</v>
      </c>
      <c r="B4" s="213"/>
      <c r="C4" s="213"/>
      <c r="D4" s="213"/>
    </row>
    <row r="5" spans="1:6" ht="18" customHeight="1" x14ac:dyDescent="0.2">
      <c r="A5" s="4" t="s">
        <v>15</v>
      </c>
      <c r="B5" s="197" t="s">
        <v>558</v>
      </c>
      <c r="C5" s="196"/>
      <c r="D5" s="55" t="s">
        <v>16</v>
      </c>
    </row>
    <row r="6" spans="1:6" ht="18" customHeight="1" x14ac:dyDescent="0.2">
      <c r="A6" s="4" t="s">
        <v>17</v>
      </c>
      <c r="B6" s="197" t="s">
        <v>557</v>
      </c>
      <c r="C6" s="196"/>
      <c r="D6" s="56" t="s">
        <v>47</v>
      </c>
    </row>
    <row r="7" spans="1:6" ht="18" customHeight="1" x14ac:dyDescent="0.2">
      <c r="A7" s="33">
        <v>2017</v>
      </c>
      <c r="B7" s="33" t="s">
        <v>577</v>
      </c>
      <c r="C7" s="33" t="s">
        <v>561</v>
      </c>
      <c r="D7" s="151">
        <v>123853.51254</v>
      </c>
    </row>
    <row r="8" spans="1:6" ht="18" customHeight="1" x14ac:dyDescent="0.2">
      <c r="A8" s="36"/>
      <c r="B8" s="36" t="s">
        <v>578</v>
      </c>
      <c r="C8" s="36" t="s">
        <v>562</v>
      </c>
      <c r="D8" s="152">
        <v>128162.324519</v>
      </c>
    </row>
    <row r="9" spans="1:6" ht="18" customHeight="1" x14ac:dyDescent="0.2">
      <c r="A9" s="33">
        <v>2018</v>
      </c>
      <c r="B9" s="33" t="s">
        <v>575</v>
      </c>
      <c r="C9" s="33" t="s">
        <v>559</v>
      </c>
      <c r="D9" s="151">
        <v>123413.967143</v>
      </c>
    </row>
    <row r="10" spans="1:6" ht="18" customHeight="1" x14ac:dyDescent="0.2">
      <c r="A10" s="36"/>
      <c r="B10" s="36" t="s">
        <v>576</v>
      </c>
      <c r="C10" s="36" t="s">
        <v>560</v>
      </c>
      <c r="D10" s="152">
        <v>132934.20155900001</v>
      </c>
    </row>
    <row r="11" spans="1:6" ht="18" customHeight="1" thickBot="1" x14ac:dyDescent="0.25">
      <c r="A11" s="39"/>
      <c r="B11" s="39" t="s">
        <v>577</v>
      </c>
      <c r="C11" s="39" t="s">
        <v>561</v>
      </c>
      <c r="D11" s="153">
        <v>127911.122454</v>
      </c>
    </row>
    <row r="13" spans="1:6" ht="18" customHeight="1" x14ac:dyDescent="0.2">
      <c r="D13" s="14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21</vt:i4>
      </vt:variant>
    </vt:vector>
  </HeadingPairs>
  <TitlesOfParts>
    <vt:vector size="40" baseType="lpstr">
      <vt:lpstr>الفهرس Index</vt:lpstr>
      <vt:lpstr>00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'00'!Print_Area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esat bakimli</cp:lastModifiedBy>
  <cp:lastPrinted>2018-04-29T11:04:53Z</cp:lastPrinted>
  <dcterms:created xsi:type="dcterms:W3CDTF">2016-08-11T05:20:00Z</dcterms:created>
  <dcterms:modified xsi:type="dcterms:W3CDTF">2018-12-16T07:25:02Z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501d5d55-8846-48b0-a1f8-f6c2cd54dca2</vt:lpwstr>
  </property>
</Properties>
</file>