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'1.3'!$A$1:$H$151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'2.3'!$A$1:$H$153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153" i="22"/>
  <c r="D153" i="22"/>
  <c r="E153" i="22"/>
  <c r="C19" i="21"/>
  <c r="D19" i="21"/>
  <c r="E19" i="21"/>
  <c r="C32" i="30"/>
  <c r="D32" i="30"/>
  <c r="E32" i="30"/>
  <c r="C18" i="30"/>
  <c r="D18" i="30"/>
  <c r="E18" i="30"/>
  <c r="C8" i="30"/>
  <c r="D8" i="30"/>
  <c r="E8" i="30"/>
  <c r="C11" i="23"/>
  <c r="D11" i="23"/>
  <c r="E11" i="23"/>
  <c r="C11" i="24"/>
  <c r="D11" i="24"/>
  <c r="E11" i="24"/>
  <c r="C29" i="20"/>
  <c r="D29" i="20"/>
  <c r="E29" i="20"/>
  <c r="C151" i="18"/>
  <c r="D151" i="18"/>
  <c r="E151" i="18"/>
  <c r="C19" i="17"/>
  <c r="D19" i="17"/>
  <c r="E19" i="17"/>
  <c r="C29" i="11"/>
  <c r="D29" i="11"/>
  <c r="E29" i="11"/>
  <c r="E47" i="30" l="1"/>
  <c r="D47" i="30"/>
  <c r="C47" i="30"/>
</calcChain>
</file>

<file path=xl/sharedStrings.xml><?xml version="1.0" encoding="utf-8"?>
<sst xmlns="http://schemas.openxmlformats.org/spreadsheetml/2006/main" count="1139" uniqueCount="611">
  <si>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</si>
  <si>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</si>
  <si>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</si>
  <si>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</si>
  <si>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</si>
  <si>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</si>
  <si>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</si>
  <si>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</si>
  <si>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</si>
  <si>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</si>
  <si>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</si>
  <si>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</si>
  <si>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</si>
  <si>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</si>
  <si>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</si>
  <si>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</si>
  <si>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</si>
  <si>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</si>
  <si>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</si>
  <si>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</si>
  <si>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</si>
  <si>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</si>
  <si>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</si>
  <si>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</si>
  <si>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</si>
  <si>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</si>
  <si>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</si>
  <si>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</si>
  <si>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</si>
  <si>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</si>
  <si>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</si>
  <si>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</si>
  <si>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</si>
  <si>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</si>
  <si>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</si>
  <si>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</si>
  <si>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</si>
  <si>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</si>
  <si>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</si>
  <si>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</si>
  <si>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</si>
  <si>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</si>
  <si>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</si>
  <si>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</si>
  <si>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</si>
  <si>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</si>
  <si>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</si>
  <si>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</si>
  <si>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</si>
  <si>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</si>
  <si>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</si>
  <si>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</si>
  <si>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</si>
  <si>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</si>
  <si>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</si>
  <si>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</si>
  <si>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</si>
  <si>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</si>
  <si>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</si>
  <si>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</si>
  <si>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</si>
  <si>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</si>
  <si>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</si>
  <si>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</si>
  <si>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</si>
  <si>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</si>
  <si>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</si>
  <si>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</si>
  <si>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</si>
  <si>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</si>
  <si>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</si>
  <si>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</si>
  <si>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</si>
  <si>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</si>
  <si>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</si>
  <si>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</si>
  <si>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</si>
  <si>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</si>
  <si>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</si>
  <si>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</si>
  <si>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</si>
  <si>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</si>
  <si>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</si>
  <si>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</si>
  <si>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</si>
  <si>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</si>
  <si>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</si>
  <si>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</si>
  <si>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</si>
  <si>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</si>
  <si>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</si>
  <si>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</si>
  <si>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</si>
  <si>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</si>
  <si>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</si>
  <si>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</si>
  <si>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</si>
  <si>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</si>
  <si>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</si>
  <si>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</si>
  <si>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</si>
  <si>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</si>
  <si>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</si>
  <si>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</si>
  <si>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</si>
  <si>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</si>
  <si>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</si>
  <si>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</si>
  <si>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</si>
  <si>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</si>
  <si>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</si>
  <si>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</si>
  <si>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</si>
  <si>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</si>
  <si>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</si>
  <si>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</si>
  <si>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</si>
  <si>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</si>
  <si>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</si>
  <si>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</si>
  <si>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</si>
  <si>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</si>
  <si>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</si>
  <si>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</si>
  <si>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</si>
  <si>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</si>
  <si>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</si>
  <si>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</si>
  <si>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</si>
  <si>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</si>
  <si>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</si>
  <si>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</si>
  <si>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</si>
  <si>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</si>
  <si>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</si>
  <si>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</si>
  <si>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</si>
  <si>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</si>
  <si>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</si>
  <si>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</si>
  <si>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</si>
  <si>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</si>
  <si>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</si>
  <si>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</si>
  <si>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</si>
  <si>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</si>
  <si>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</si>
  <si>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</si>
  <si>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</si>
  <si>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</si>
  <si>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</si>
  <si>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</si>
  <si>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</si>
  <si>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</si>
  <si>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</si>
  <si>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</si>
  <si>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</si>
  <si>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</si>
  <si>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</si>
  <si>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</si>
  <si>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</si>
  <si>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</si>
  <si>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</si>
  <si>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</si>
  <si>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</si>
  <si>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</si>
  <si>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</si>
  <si>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</si>
  <si>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</si>
  <si>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</si>
  <si>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</si>
  <si>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</si>
  <si>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</si>
  <si>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</si>
  <si>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</si>
  <si>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</si>
  <si>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</si>
  <si>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</si>
  <si>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</si>
  <si>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</si>
  <si>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</si>
  <si>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</si>
  <si>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</si>
  <si>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</si>
  <si>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</si>
  <si>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</si>
  <si>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</si>
  <si>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</si>
  <si>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</si>
  <si>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</si>
  <si>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</si>
  <si>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</si>
  <si>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</si>
  <si>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</si>
  <si>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</si>
  <si>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</si>
  <si>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</si>
  <si>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</si>
  <si>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</si>
  <si>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</si>
  <si>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</si>
  <si>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</si>
  <si>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</si>
  <si>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</si>
  <si>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</si>
  <si>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</si>
  <si>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</si>
  <si>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</si>
  <si>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</si>
  <si>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</si>
  <si>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</si>
  <si>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</si>
  <si>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</si>
  <si>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</si>
  <si>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</si>
  <si>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</si>
  <si>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</si>
  <si>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</si>
  <si>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</si>
  <si>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</si>
  <si>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</si>
  <si>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</si>
  <si>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</si>
  <si>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</si>
  <si>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</si>
  <si>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</si>
  <si>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</si>
  <si>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</si>
  <si>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</si>
  <si>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</si>
  <si>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</si>
  <si>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</si>
  <si>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</si>
  <si>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</si>
  <si>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</si>
  <si>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</si>
  <si>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</si>
  <si>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</si>
  <si>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</si>
  <si>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</si>
  <si>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</si>
  <si>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</si>
  <si>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</si>
  <si>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</si>
  <si>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</si>
  <si>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</si>
  <si>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</si>
  <si>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</si>
  <si>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</si>
  <si>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</si>
  <si>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</si>
  <si>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</si>
  <si>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</si>
  <si>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</si>
  <si>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</si>
  <si>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</si>
  <si>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</si>
  <si>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</si>
  <si>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</si>
  <si>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</si>
  <si>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</si>
  <si>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</si>
  <si>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</si>
  <si>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</si>
  <si>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</si>
  <si>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يوليو / July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</si>
  <si>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</si>
  <si>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</si>
  <si>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</si>
  <si>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</si>
  <si>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</si>
  <si>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</si>
  <si>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</si>
  <si>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</si>
  <si>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</si>
  <si>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</si>
  <si>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</si>
  <si>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</si>
  <si>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</si>
  <si>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</si>
  <si>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</si>
  <si>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</si>
  <si>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</si>
  <si>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</si>
  <si>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</si>
  <si>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</si>
  <si>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</si>
  <si>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</si>
  <si>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</si>
  <si>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</si>
  <si>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</si>
  <si>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</si>
  <si>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</si>
  <si>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</si>
  <si>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</si>
  <si>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</si>
  <si>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</si>
  <si>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</si>
  <si>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</si>
  <si>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</si>
  <si>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</si>
  <si>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</si>
  <si>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</si>
  <si>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</si>
  <si>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</si>
  <si>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</si>
  <si>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</si>
  <si>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</si>
  <si>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</si>
  <si>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</si>
  <si>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</si>
  <si>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</si>
  <si>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</si>
  <si>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</si>
  <si>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</si>
  <si>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</si>
  <si>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</si>
  <si>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</si>
  <si>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</si>
  <si>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</si>
  <si>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</si>
  <si>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</si>
  <si>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</si>
  <si>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</si>
  <si>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</si>
  <si>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</si>
  <si>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</si>
  <si>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</si>
  <si>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</si>
  <si>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</si>
  <si>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</si>
  <si>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</si>
  <si>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</si>
  <si>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</si>
  <si>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</si>
  <si>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</si>
  <si>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 xml:space="preserve">	Russian Federation</t>
  </si>
  <si>
    <t>Mauritania</t>
  </si>
  <si>
    <t>Togo</t>
  </si>
  <si>
    <t>Bahamas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</si>
  <si>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</si>
  <si>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</si>
  <si>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</si>
  <si>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</si>
  <si>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</si>
  <si>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</si>
  <si>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</si>
  <si>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</si>
  <si>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</si>
  <si>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</si>
  <si>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</si>
  <si>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</si>
  <si>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</si>
  <si>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</si>
  <si>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</si>
  <si>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</si>
  <si>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</si>
  <si>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</si>
  <si>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</si>
  <si>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</si>
  <si>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</si>
  <si>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</si>
  <si>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</si>
  <si>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</si>
  <si>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</si>
  <si>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</si>
  <si>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</si>
  <si>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</si>
  <si>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</si>
  <si>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</si>
  <si>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</si>
  <si>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</si>
  <si>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</si>
  <si>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</si>
  <si>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</si>
  <si>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</si>
  <si>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</si>
  <si>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Malawi</t>
  </si>
  <si>
    <t>Lithuania</t>
  </si>
  <si>
    <t>Luxembourg</t>
  </si>
  <si>
    <t>Sao Tome and Principe</t>
  </si>
  <si>
    <t>Comoros</t>
  </si>
  <si>
    <t>Reunion</t>
  </si>
  <si>
    <t>Honduras</t>
  </si>
  <si>
    <t>Iceland</t>
  </si>
  <si>
    <t>Maldives</t>
  </si>
  <si>
    <t>Mongolia</t>
  </si>
  <si>
    <t>Rwanda</t>
  </si>
  <si>
    <t>Latvia</t>
  </si>
  <si>
    <t>Zimbabwe</t>
  </si>
  <si>
    <t>Chad</t>
  </si>
  <si>
    <t>Brunei Darussalam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</si>
  <si>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</si>
  <si>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</si>
  <si>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</si>
  <si>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</si>
  <si>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</si>
  <si>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</si>
  <si>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</si>
  <si>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</si>
  <si>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</si>
  <si>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</si>
  <si>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</si>
  <si>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</si>
  <si>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</si>
  <si>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</si>
  <si>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</si>
  <si>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</si>
  <si>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</si>
  <si>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</si>
  <si>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</si>
  <si>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</si>
  <si>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</si>
  <si>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</si>
  <si>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</si>
  <si>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</si>
  <si>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</si>
  <si>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</si>
  <si>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</si>
  <si>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</si>
  <si>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</si>
  <si>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</si>
  <si>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</si>
  <si>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</si>
  <si>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</si>
  <si>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</si>
  <si>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</si>
  <si>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</si>
  <si>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</si>
  <si>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</si>
  <si>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</si>
  <si>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</si>
  <si>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</si>
  <si>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</si>
  <si>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</si>
  <si>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</si>
  <si>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</si>
  <si>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</si>
  <si>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</si>
  <si>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</si>
  <si>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</si>
  <si>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</si>
  <si>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</si>
  <si>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</si>
  <si>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</si>
  <si>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</si>
  <si>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</si>
  <si>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</si>
  <si>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</si>
  <si>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</si>
  <si>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</si>
  <si>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</si>
  <si>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</si>
  <si>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</si>
  <si>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</si>
  <si>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</si>
  <si>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</si>
  <si>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</si>
  <si>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</si>
  <si>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</si>
  <si>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</si>
  <si>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</si>
  <si>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</si>
  <si>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</si>
  <si>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</si>
  <si>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</si>
  <si>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</si>
  <si>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</si>
  <si>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جزر الباهاما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</si>
  <si>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</si>
  <si>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</si>
  <si>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</si>
  <si>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</si>
  <si>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</si>
  <si>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</si>
  <si>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</si>
  <si>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</si>
  <si>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</si>
  <si>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</si>
  <si>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</si>
  <si>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</si>
  <si>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</si>
  <si>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</si>
  <si>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</si>
  <si>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</si>
  <si>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</si>
  <si>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</si>
  <si>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</si>
  <si>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</si>
  <si>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 xml:space="preserve"> بنين (داهومي)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</si>
  <si>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</si>
  <si>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</si>
  <si>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</si>
  <si>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</si>
  <si>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</si>
  <si>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</si>
  <si>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</si>
  <si>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</si>
  <si>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</si>
  <si>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</si>
  <si>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</si>
  <si>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</si>
  <si>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</si>
  <si>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</si>
  <si>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</si>
  <si>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</si>
  <si>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ملاوي</t>
  </si>
  <si>
    <t>لتوانيا</t>
  </si>
  <si>
    <t>لوكسمبورج</t>
  </si>
  <si>
    <t>ساو تومي وبرينسيبي</t>
  </si>
  <si>
    <t>جزر القمر</t>
  </si>
  <si>
    <t>جزيره ريونيون</t>
  </si>
  <si>
    <t>هوندوراس</t>
  </si>
  <si>
    <t>ايسـلاند</t>
  </si>
  <si>
    <t>جزر المالديف</t>
  </si>
  <si>
    <t>تريندادوتوباكو</t>
  </si>
  <si>
    <t>مـنـغوليا</t>
  </si>
  <si>
    <t>راوندى</t>
  </si>
  <si>
    <t>لاتفيا</t>
  </si>
  <si>
    <t>زمبابوي</t>
  </si>
  <si>
    <t>تشـاد</t>
  </si>
  <si>
    <t>بروناي(دار السلام)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</si>
  <si>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</si>
  <si>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</si>
  <si>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</si>
  <si>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</si>
  <si>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</si>
  <si>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</si>
  <si>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</si>
  <si>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</si>
  <si>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</si>
  <si>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</si>
  <si>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</si>
  <si>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</si>
  <si>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</si>
  <si>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</si>
  <si>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</si>
  <si>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</si>
  <si>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</si>
  <si>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</si>
  <si>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</si>
  <si>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 xml:space="preserve">	Bosnia &amp; Herzegovina</t>
  </si>
  <si>
    <t>Croatia</t>
  </si>
  <si>
    <t>Serbia</t>
  </si>
  <si>
    <t>Congo</t>
  </si>
  <si>
    <t>Puerto Rico</t>
  </si>
  <si>
    <t>San Marino</t>
  </si>
  <si>
    <t>Uzbekistan</t>
  </si>
  <si>
    <t>Belarus</t>
  </si>
  <si>
    <t>Macedonia</t>
  </si>
  <si>
    <t>Venezuela</t>
  </si>
  <si>
    <t>Swaziland</t>
  </si>
  <si>
    <t>Armenia</t>
  </si>
  <si>
    <t>Moldova</t>
  </si>
  <si>
    <t>Haiti</t>
  </si>
  <si>
    <t>Cuba</t>
  </si>
  <si>
    <t>Jamaica</t>
  </si>
  <si>
    <t>Aruba</t>
  </si>
  <si>
    <t>Bolivia</t>
  </si>
  <si>
    <t>Lesotho</t>
  </si>
  <si>
    <t>Nicaragua</t>
  </si>
  <si>
    <t>Kyrgyzstan</t>
  </si>
  <si>
    <t>South Sudan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</si>
  <si>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</si>
  <si>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</si>
  <si>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</si>
  <si>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</si>
  <si>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</si>
  <si>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</si>
  <si>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</si>
  <si>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</si>
  <si>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</si>
  <si>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مقدونيا</t>
  </si>
  <si>
    <t>فينزولا</t>
  </si>
  <si>
    <t>سوازى لاند</t>
  </si>
  <si>
    <t>ارميـنيا</t>
  </si>
  <si>
    <t>مولدافيا</t>
  </si>
  <si>
    <t>هاييتي</t>
  </si>
  <si>
    <t>كوبا</t>
  </si>
  <si>
    <t>جمايكا</t>
  </si>
  <si>
    <t>اروبا</t>
  </si>
  <si>
    <t>بوليفيا</t>
  </si>
  <si>
    <t>ليسوتو</t>
  </si>
  <si>
    <t>نيكراجوا</t>
  </si>
  <si>
    <t>قرقيزيا</t>
  </si>
  <si>
    <t>جمهورية جنوب السودان</t>
  </si>
  <si>
    <t>2015</t>
  </si>
  <si>
    <t>2016</t>
  </si>
  <si>
    <t>King Abdulaziz International Airport</t>
  </si>
  <si>
    <t>Merchandise Exports (non-oil) and Imports of Saudi Arabia, August 2016</t>
  </si>
  <si>
    <t>الصادرات غير البترولية والواردات السلعية للمملكة العربية السعودية، أغسطس 2016</t>
  </si>
  <si>
    <t>أغسطس / August</t>
  </si>
  <si>
    <t>Marshall Islands</t>
  </si>
  <si>
    <t>Burundi</t>
  </si>
  <si>
    <t>Panama</t>
  </si>
  <si>
    <t>جزر مارشال</t>
  </si>
  <si>
    <t>بروندى</t>
  </si>
  <si>
    <t>بنما</t>
  </si>
  <si>
    <t>Antigua and Barbuda</t>
  </si>
  <si>
    <t>Central African Republic</t>
  </si>
  <si>
    <t>Trinidad &amp; Tobago</t>
  </si>
  <si>
    <t>Vanuatu</t>
  </si>
  <si>
    <t>Faroe Islands</t>
  </si>
  <si>
    <t>انتيغوا وباربودا</t>
  </si>
  <si>
    <t>جمهورية افريقيا الوسطى</t>
  </si>
  <si>
    <t>فنواتو</t>
  </si>
  <si>
    <t>جزر فاروي</t>
  </si>
  <si>
    <t>مطار الأمير سلطان (تبوك)</t>
  </si>
  <si>
    <t>مطار الوديعة (نجران)</t>
  </si>
  <si>
    <t>التبادل التجاري مع دول مجلس التعاون الخليجي خلال شهر أغسطس (مليون ريال)</t>
  </si>
  <si>
    <t>Trade with the GCC Countries in August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</si>
</sst>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3" t="s">
        <v>590</v>
      </c>
      <c r="B3" s="93"/>
      <c r="C3" s="93"/>
      <c r="D3" s="93"/>
    </row>
    <row r="4" spans="1:4" ht="30" customHeight="1" thickBot="1" x14ac:dyDescent="0.25">
      <c r="A4" s="94" t="s">
        <v>589</v>
      </c>
      <c r="B4" s="94"/>
      <c r="C4" s="94"/>
      <c r="D4" s="94"/>
    </row>
    <row r="5" spans="1:4" ht="33" customHeight="1" x14ac:dyDescent="0.2">
      <c r="A5" s="4" t="s">
        <v>48</v>
      </c>
      <c r="B5" s="3" t="s">
        <v>49</v>
      </c>
      <c r="C5" s="34" t="s">
        <v>50</v>
      </c>
      <c r="D5" s="35" t="s">
        <v>141</v>
      </c>
    </row>
    <row r="6" spans="1:4" ht="21" customHeight="1" x14ac:dyDescent="0.2">
      <c r="A6" s="40" t="s">
        <v>4</v>
      </c>
      <c r="B6" s="43" t="s">
        <v>196</v>
      </c>
      <c r="C6" s="44" t="s">
        <v>164</v>
      </c>
      <c r="D6" s="41" t="s">
        <v>4</v>
      </c>
    </row>
    <row r="7" spans="1:4" ht="21" customHeight="1" x14ac:dyDescent="0.2">
      <c r="A7" s="38" t="s">
        <v>56</v>
      </c>
      <c r="B7" s="45" t="s">
        <v>71</v>
      </c>
      <c r="C7" s="46" t="s">
        <v>61</v>
      </c>
      <c r="D7" s="36" t="s">
        <v>56</v>
      </c>
    </row>
    <row r="8" spans="1:4" ht="21" customHeight="1" x14ac:dyDescent="0.2">
      <c r="A8" s="38" t="s">
        <v>57</v>
      </c>
      <c r="B8" s="45" t="s">
        <v>59</v>
      </c>
      <c r="C8" s="46" t="s">
        <v>60</v>
      </c>
      <c r="D8" s="36" t="s">
        <v>57</v>
      </c>
    </row>
    <row r="9" spans="1:4" ht="21" customHeight="1" x14ac:dyDescent="0.2">
      <c r="A9" s="38" t="s">
        <v>58</v>
      </c>
      <c r="B9" s="45" t="s">
        <v>157</v>
      </c>
      <c r="C9" s="46" t="s">
        <v>156</v>
      </c>
      <c r="D9" s="36" t="s">
        <v>58</v>
      </c>
    </row>
    <row r="10" spans="1:4" ht="21" customHeight="1" x14ac:dyDescent="0.2">
      <c r="A10" s="40" t="s">
        <v>5</v>
      </c>
      <c r="B10" s="43" t="s">
        <v>197</v>
      </c>
      <c r="C10" s="44" t="s">
        <v>165</v>
      </c>
      <c r="D10" s="42" t="s">
        <v>5</v>
      </c>
    </row>
    <row r="11" spans="1:4" ht="21" customHeight="1" x14ac:dyDescent="0.2">
      <c r="A11" s="39" t="s">
        <v>64</v>
      </c>
      <c r="B11" s="47" t="s">
        <v>70</v>
      </c>
      <c r="C11" s="48" t="s">
        <v>69</v>
      </c>
      <c r="D11" s="37" t="s">
        <v>64</v>
      </c>
    </row>
    <row r="12" spans="1:4" ht="21" customHeight="1" x14ac:dyDescent="0.2">
      <c r="A12" s="39" t="s">
        <v>65</v>
      </c>
      <c r="B12" s="47" t="s">
        <v>74</v>
      </c>
      <c r="C12" s="48" t="s">
        <v>82</v>
      </c>
      <c r="D12" s="37" t="s">
        <v>65</v>
      </c>
    </row>
    <row r="13" spans="1:4" ht="21" customHeight="1" x14ac:dyDescent="0.2">
      <c r="A13" s="39" t="s">
        <v>66</v>
      </c>
      <c r="B13" s="47" t="s">
        <v>158</v>
      </c>
      <c r="C13" s="48" t="s">
        <v>159</v>
      </c>
      <c r="D13" s="37" t="s">
        <v>66</v>
      </c>
    </row>
    <row r="14" spans="1:4" ht="21" customHeight="1" x14ac:dyDescent="0.2">
      <c r="A14" s="39" t="s">
        <v>67</v>
      </c>
      <c r="B14" s="47" t="s">
        <v>72</v>
      </c>
      <c r="C14" s="48" t="s">
        <v>80</v>
      </c>
      <c r="D14" s="37" t="s">
        <v>67</v>
      </c>
    </row>
    <row r="15" spans="1:4" ht="21" customHeight="1" x14ac:dyDescent="0.2">
      <c r="A15" s="39" t="s">
        <v>68</v>
      </c>
      <c r="B15" s="47" t="s">
        <v>73</v>
      </c>
      <c r="C15" s="48" t="s">
        <v>81</v>
      </c>
      <c r="D15" s="37" t="s">
        <v>68</v>
      </c>
    </row>
    <row r="16" spans="1:4" ht="21" customHeight="1" x14ac:dyDescent="0.2">
      <c r="A16" s="39" t="s">
        <v>198</v>
      </c>
      <c r="B16" s="47" t="s">
        <v>200</v>
      </c>
      <c r="C16" s="48" t="s">
        <v>199</v>
      </c>
      <c r="D16" s="37" t="s">
        <v>198</v>
      </c>
    </row>
    <row r="17" spans="1:4" ht="21" customHeight="1" x14ac:dyDescent="0.2">
      <c r="A17" s="40" t="s">
        <v>6</v>
      </c>
      <c r="B17" s="43" t="s">
        <v>75</v>
      </c>
      <c r="C17" s="44" t="s">
        <v>76</v>
      </c>
      <c r="D17" s="42" t="s">
        <v>6</v>
      </c>
    </row>
    <row r="18" spans="1:4" ht="21" customHeight="1" x14ac:dyDescent="0.2">
      <c r="A18" s="40" t="s">
        <v>7</v>
      </c>
      <c r="B18" s="43" t="s">
        <v>77</v>
      </c>
      <c r="C18" s="44" t="s">
        <v>83</v>
      </c>
      <c r="D18" s="42" t="s">
        <v>7</v>
      </c>
    </row>
    <row r="19" spans="1:4" ht="21" customHeight="1" x14ac:dyDescent="0.2">
      <c r="A19" s="40" t="s">
        <v>12</v>
      </c>
      <c r="B19" s="43" t="s">
        <v>79</v>
      </c>
      <c r="C19" s="44" t="s">
        <v>78</v>
      </c>
      <c r="D19" s="42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4.375" style="5" customWidth="1"/>
    <col min="4" max="4" width="10.875" style="5" customWidth="1"/>
    <col min="5" max="5" width="14.375" style="5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72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80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148</v>
      </c>
      <c r="B5" s="102" t="s">
        <v>172</v>
      </c>
      <c r="C5" s="63" t="s">
        <v>591</v>
      </c>
      <c r="D5" s="63" t="s">
        <v>265</v>
      </c>
      <c r="E5" s="63" t="s">
        <v>591</v>
      </c>
      <c r="F5" s="103" t="s">
        <v>176</v>
      </c>
      <c r="G5" s="104" t="s">
        <v>147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26" t="s">
        <v>169</v>
      </c>
      <c r="C8" s="79">
        <v>20686.019892</v>
      </c>
      <c r="D8" s="79">
        <v>12612.886463999999</v>
      </c>
      <c r="E8" s="79">
        <v>16979.878554999999</v>
      </c>
      <c r="F8" s="66" t="s">
        <v>173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170</v>
      </c>
      <c r="C9" s="80">
        <v>24364.24655</v>
      </c>
      <c r="D9" s="80">
        <v>13720.759012</v>
      </c>
      <c r="E9" s="80">
        <v>15890.640976999999</v>
      </c>
      <c r="F9" s="67" t="s">
        <v>174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4" t="s">
        <v>171</v>
      </c>
      <c r="C10" s="81">
        <v>14218.325717</v>
      </c>
      <c r="D10" s="81">
        <v>7146.7370659999997</v>
      </c>
      <c r="E10" s="81">
        <v>8924.6734720000004</v>
      </c>
      <c r="F10" s="68" t="s">
        <v>175</v>
      </c>
      <c r="G10" s="19">
        <v>3</v>
      </c>
      <c r="L10" s="5"/>
      <c r="M10" s="5"/>
    </row>
    <row r="11" spans="1:13" ht="19.5" customHeight="1" thickBot="1" x14ac:dyDescent="0.25">
      <c r="A11" s="22"/>
      <c r="B11" s="65" t="s">
        <v>119</v>
      </c>
      <c r="C11" s="82">
        <f t="shared" ref="C11:D11" si="0">SUM(C8:C10)</f>
        <v>59268.592159</v>
      </c>
      <c r="D11" s="82">
        <f t="shared" si="0"/>
        <v>33480.382541999999</v>
      </c>
      <c r="E11" s="82">
        <f>SUM(E8:E10)</f>
        <v>41795.193004000001</v>
      </c>
      <c r="F11" s="69" t="s">
        <v>1</v>
      </c>
      <c r="G11" s="25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4.375" style="5" customWidth="1"/>
    <col min="4" max="4" width="10.875" style="5" customWidth="1"/>
    <col min="5" max="5" width="14.375" style="5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73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81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148</v>
      </c>
      <c r="B5" s="102" t="s">
        <v>172</v>
      </c>
      <c r="C5" s="63" t="s">
        <v>591</v>
      </c>
      <c r="D5" s="63" t="s">
        <v>265</v>
      </c>
      <c r="E5" s="63" t="s">
        <v>591</v>
      </c>
      <c r="F5" s="103" t="s">
        <v>176</v>
      </c>
      <c r="G5" s="104" t="s">
        <v>147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12" t="s">
        <v>177</v>
      </c>
      <c r="C8" s="79">
        <v>2897.1946480000001</v>
      </c>
      <c r="D8" s="79">
        <v>1587.260241</v>
      </c>
      <c r="E8" s="79">
        <v>1686.5692839999999</v>
      </c>
      <c r="F8" s="14" t="s">
        <v>180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178</v>
      </c>
      <c r="C9" s="80">
        <v>15730.189761</v>
      </c>
      <c r="D9" s="80">
        <v>8587.4608850000004</v>
      </c>
      <c r="E9" s="80">
        <v>10135.393101</v>
      </c>
      <c r="F9" s="15" t="s">
        <v>182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179</v>
      </c>
      <c r="C10" s="81">
        <v>40641.207750000001</v>
      </c>
      <c r="D10" s="81">
        <v>23305.661415999999</v>
      </c>
      <c r="E10" s="81">
        <v>29973.230619000002</v>
      </c>
      <c r="F10" s="21" t="s">
        <v>181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119</v>
      </c>
      <c r="C11" s="82">
        <f t="shared" ref="C11:D11" si="0">SUM(C8:C10)</f>
        <v>59268.592159</v>
      </c>
      <c r="D11" s="82">
        <f t="shared" si="0"/>
        <v>33480.382541999999</v>
      </c>
      <c r="E11" s="82">
        <f>SUM(E8:E10)</f>
        <v>41795.193004000001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4.375" style="5" customWidth="1"/>
    <col min="4" max="4" width="10.875" style="5" customWidth="1"/>
    <col min="5" max="5" width="14.375" style="5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200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199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203</v>
      </c>
      <c r="B5" s="106" t="s">
        <v>204</v>
      </c>
      <c r="C5" s="63" t="s">
        <v>591</v>
      </c>
      <c r="D5" s="63" t="s">
        <v>265</v>
      </c>
      <c r="E5" s="63" t="s">
        <v>591</v>
      </c>
      <c r="F5" s="105" t="s">
        <v>202</v>
      </c>
      <c r="G5" s="104" t="s">
        <v>201</v>
      </c>
      <c r="L5" s="5"/>
      <c r="M5" s="5"/>
    </row>
    <row r="6" spans="1:13" ht="18" customHeight="1" x14ac:dyDescent="0.2">
      <c r="A6" s="96"/>
      <c r="B6" s="106"/>
      <c r="C6" s="16">
        <v>2015</v>
      </c>
      <c r="D6" s="16">
        <v>2016</v>
      </c>
      <c r="E6" s="16">
        <v>2016</v>
      </c>
      <c r="F6" s="105"/>
      <c r="G6" s="104"/>
      <c r="L6" s="5"/>
      <c r="M6" s="5"/>
    </row>
    <row r="7" spans="1:13" ht="18" customHeight="1" x14ac:dyDescent="0.2">
      <c r="A7" s="96"/>
      <c r="B7" s="106"/>
      <c r="C7" s="98" t="s">
        <v>120</v>
      </c>
      <c r="D7" s="99"/>
      <c r="E7" s="100"/>
      <c r="F7" s="105"/>
      <c r="G7" s="104"/>
      <c r="L7" s="5"/>
      <c r="M7" s="5"/>
    </row>
    <row r="8" spans="1:13" ht="20.100000000000001" customHeight="1" x14ac:dyDescent="0.2">
      <c r="A8" s="70" t="s">
        <v>222</v>
      </c>
      <c r="B8" s="90" t="s">
        <v>0</v>
      </c>
      <c r="C8" s="86">
        <f t="shared" ref="C8:D8" si="0">SUBTOTAL(9,C9:C17)</f>
        <v>37585.309473000001</v>
      </c>
      <c r="D8" s="86">
        <f t="shared" si="0"/>
        <v>21414.287283000001</v>
      </c>
      <c r="E8" s="86">
        <f>SUBTOTAL(9,E9:E17)</f>
        <v>26019.898986</v>
      </c>
      <c r="F8" s="89" t="s">
        <v>1</v>
      </c>
      <c r="G8" s="71" t="s">
        <v>205</v>
      </c>
      <c r="L8" s="5"/>
      <c r="M8" s="5"/>
    </row>
    <row r="9" spans="1:13" ht="20.100000000000001" customHeight="1" x14ac:dyDescent="0.2">
      <c r="A9" s="10"/>
      <c r="B9" s="26" t="s">
        <v>225</v>
      </c>
      <c r="C9" s="79">
        <v>21861.897858</v>
      </c>
      <c r="D9" s="79">
        <v>11335.891369000001</v>
      </c>
      <c r="E9" s="79">
        <v>14250.936594999999</v>
      </c>
      <c r="F9" s="66" t="s">
        <v>208</v>
      </c>
      <c r="G9" s="53"/>
      <c r="I9" s="91"/>
      <c r="J9" s="91"/>
      <c r="L9" s="5"/>
      <c r="M9" s="5"/>
    </row>
    <row r="10" spans="1:13" ht="20.100000000000001" customHeight="1" x14ac:dyDescent="0.2">
      <c r="A10" s="11"/>
      <c r="B10" s="27" t="s">
        <v>226</v>
      </c>
      <c r="C10" s="80">
        <v>11849.422682</v>
      </c>
      <c r="D10" s="80">
        <v>7878.9878589999998</v>
      </c>
      <c r="E10" s="80">
        <v>8910.8071170000003</v>
      </c>
      <c r="F10" s="67" t="s">
        <v>259</v>
      </c>
      <c r="G10" s="56"/>
      <c r="I10" s="91"/>
      <c r="J10" s="91"/>
      <c r="L10" s="5"/>
      <c r="M10" s="5"/>
    </row>
    <row r="11" spans="1:13" ht="20.100000000000001" customHeight="1" x14ac:dyDescent="0.2">
      <c r="A11" s="10"/>
      <c r="B11" s="26" t="s">
        <v>228</v>
      </c>
      <c r="C11" s="79">
        <v>1522.254535</v>
      </c>
      <c r="D11" s="79">
        <v>553.010131</v>
      </c>
      <c r="E11" s="79">
        <v>867.84148500000003</v>
      </c>
      <c r="F11" s="66" t="s">
        <v>525</v>
      </c>
      <c r="G11" s="53"/>
      <c r="I11" s="91"/>
      <c r="J11" s="91"/>
      <c r="L11" s="5"/>
      <c r="M11" s="5"/>
    </row>
    <row r="12" spans="1:13" ht="20.100000000000001" customHeight="1" x14ac:dyDescent="0.2">
      <c r="A12" s="11"/>
      <c r="B12" s="27" t="s">
        <v>227</v>
      </c>
      <c r="C12" s="80">
        <v>821.94944599999997</v>
      </c>
      <c r="D12" s="80">
        <v>551.07571800000005</v>
      </c>
      <c r="E12" s="80">
        <v>631.81124899999998</v>
      </c>
      <c r="F12" s="67" t="s">
        <v>526</v>
      </c>
      <c r="G12" s="56"/>
      <c r="I12" s="91"/>
      <c r="J12" s="91"/>
      <c r="L12" s="5"/>
      <c r="M12" s="5"/>
    </row>
    <row r="13" spans="1:13" ht="20.100000000000001" customHeight="1" x14ac:dyDescent="0.2">
      <c r="A13" s="10"/>
      <c r="B13" s="26" t="s">
        <v>230</v>
      </c>
      <c r="C13" s="79">
        <v>215.11020199999999</v>
      </c>
      <c r="D13" s="79">
        <v>24.398363</v>
      </c>
      <c r="E13" s="79">
        <v>574.57097499999998</v>
      </c>
      <c r="F13" s="66" t="s">
        <v>529</v>
      </c>
      <c r="G13" s="53"/>
      <c r="I13" s="91"/>
      <c r="J13" s="91"/>
      <c r="L13" s="5"/>
      <c r="M13" s="5"/>
    </row>
    <row r="14" spans="1:13" ht="20.100000000000001" customHeight="1" x14ac:dyDescent="0.2">
      <c r="A14" s="11"/>
      <c r="B14" s="27" t="s">
        <v>229</v>
      </c>
      <c r="C14" s="80">
        <v>600.67662199999995</v>
      </c>
      <c r="D14" s="80">
        <v>561.97691299999997</v>
      </c>
      <c r="E14" s="80">
        <v>287.94322099999999</v>
      </c>
      <c r="F14" s="67" t="s">
        <v>524</v>
      </c>
      <c r="G14" s="56"/>
      <c r="I14" s="91"/>
      <c r="J14" s="91"/>
      <c r="L14" s="5"/>
      <c r="M14" s="5"/>
    </row>
    <row r="15" spans="1:13" ht="20.100000000000001" customHeight="1" x14ac:dyDescent="0.2">
      <c r="A15" s="10"/>
      <c r="B15" s="26" t="s">
        <v>231</v>
      </c>
      <c r="C15" s="79">
        <v>235.031498</v>
      </c>
      <c r="D15" s="79">
        <v>158.03021699999999</v>
      </c>
      <c r="E15" s="79">
        <v>276.51792799999998</v>
      </c>
      <c r="F15" s="66" t="s">
        <v>528</v>
      </c>
      <c r="G15" s="53"/>
      <c r="I15" s="91"/>
      <c r="J15" s="91"/>
      <c r="L15" s="5"/>
      <c r="M15" s="5"/>
    </row>
    <row r="16" spans="1:13" ht="20.100000000000001" customHeight="1" x14ac:dyDescent="0.2">
      <c r="A16" s="11"/>
      <c r="B16" s="27" t="s">
        <v>232</v>
      </c>
      <c r="C16" s="80">
        <v>394.84902399999999</v>
      </c>
      <c r="D16" s="80">
        <v>332.46640100000002</v>
      </c>
      <c r="E16" s="80">
        <v>192.49092400000001</v>
      </c>
      <c r="F16" s="67" t="s">
        <v>527</v>
      </c>
      <c r="G16" s="56"/>
      <c r="I16" s="91"/>
      <c r="J16" s="91"/>
      <c r="L16" s="5"/>
      <c r="M16" s="5"/>
    </row>
    <row r="17" spans="1:13" ht="20.100000000000001" customHeight="1" x14ac:dyDescent="0.2">
      <c r="A17" s="10"/>
      <c r="B17" s="26" t="s">
        <v>233</v>
      </c>
      <c r="C17" s="79">
        <v>84.117605999999995</v>
      </c>
      <c r="D17" s="79">
        <v>18.450312</v>
      </c>
      <c r="E17" s="79">
        <v>26.979492</v>
      </c>
      <c r="F17" s="66" t="s">
        <v>530</v>
      </c>
      <c r="G17" s="53"/>
      <c r="I17" s="91"/>
      <c r="J17" s="91"/>
      <c r="L17" s="5"/>
      <c r="M17" s="5"/>
    </row>
    <row r="18" spans="1:13" ht="20.100000000000001" customHeight="1" x14ac:dyDescent="0.2">
      <c r="A18" s="70" t="s">
        <v>223</v>
      </c>
      <c r="B18" s="90" t="s">
        <v>0</v>
      </c>
      <c r="C18" s="86">
        <f t="shared" ref="C18:D18" si="1">SUBTOTAL(9,C19:C31)</f>
        <v>9839.8771159999978</v>
      </c>
      <c r="D18" s="86">
        <f t="shared" si="1"/>
        <v>6150.1907590000001</v>
      </c>
      <c r="E18" s="86">
        <f>SUBTOTAL(9,E19:E31)</f>
        <v>7543.6267049999997</v>
      </c>
      <c r="F18" s="89" t="s">
        <v>1</v>
      </c>
      <c r="G18" s="71" t="s">
        <v>206</v>
      </c>
      <c r="L18" s="5"/>
      <c r="M18" s="5"/>
    </row>
    <row r="19" spans="1:13" ht="20.100000000000001" customHeight="1" x14ac:dyDescent="0.2">
      <c r="A19" s="11"/>
      <c r="B19" s="27" t="s">
        <v>234</v>
      </c>
      <c r="C19" s="80">
        <v>4534.6259419999997</v>
      </c>
      <c r="D19" s="80">
        <v>2705.9856289999998</v>
      </c>
      <c r="E19" s="80">
        <v>3418.6404170000001</v>
      </c>
      <c r="F19" s="67" t="s">
        <v>209</v>
      </c>
      <c r="G19" s="56"/>
      <c r="L19" s="5"/>
      <c r="M19" s="5"/>
    </row>
    <row r="20" spans="1:13" ht="20.100000000000001" customHeight="1" x14ac:dyDescent="0.2">
      <c r="A20" s="10"/>
      <c r="B20" s="26" t="s">
        <v>235</v>
      </c>
      <c r="C20" s="79">
        <v>2888.4329010000001</v>
      </c>
      <c r="D20" s="79">
        <v>1907.921758</v>
      </c>
      <c r="E20" s="79">
        <v>2176.4600209999999</v>
      </c>
      <c r="F20" s="66" t="s">
        <v>260</v>
      </c>
      <c r="G20" s="53"/>
      <c r="L20" s="5"/>
      <c r="M20" s="5"/>
    </row>
    <row r="21" spans="1:13" ht="20.100000000000001" customHeight="1" x14ac:dyDescent="0.2">
      <c r="A21" s="11"/>
      <c r="B21" s="27" t="s">
        <v>236</v>
      </c>
      <c r="C21" s="80">
        <v>1388.991217</v>
      </c>
      <c r="D21" s="80">
        <v>945.50465299999996</v>
      </c>
      <c r="E21" s="80">
        <v>1090.3533749999999</v>
      </c>
      <c r="F21" s="67" t="s">
        <v>210</v>
      </c>
      <c r="G21" s="56"/>
      <c r="L21" s="5"/>
      <c r="M21" s="5"/>
    </row>
    <row r="22" spans="1:13" ht="20.100000000000001" customHeight="1" x14ac:dyDescent="0.2">
      <c r="A22" s="10"/>
      <c r="B22" s="26" t="s">
        <v>237</v>
      </c>
      <c r="C22" s="79">
        <v>412.94463400000001</v>
      </c>
      <c r="D22" s="79">
        <v>235.417405</v>
      </c>
      <c r="E22" s="79">
        <v>372.62757599999998</v>
      </c>
      <c r="F22" s="66" t="s">
        <v>211</v>
      </c>
      <c r="G22" s="53"/>
      <c r="L22" s="5"/>
      <c r="M22" s="5"/>
    </row>
    <row r="23" spans="1:13" ht="20.100000000000001" customHeight="1" x14ac:dyDescent="0.2">
      <c r="A23" s="11"/>
      <c r="B23" s="27" t="s">
        <v>239</v>
      </c>
      <c r="C23" s="80">
        <v>224.13952800000001</v>
      </c>
      <c r="D23" s="80">
        <v>120.00393800000001</v>
      </c>
      <c r="E23" s="80">
        <v>179.69413</v>
      </c>
      <c r="F23" s="67" t="s">
        <v>213</v>
      </c>
      <c r="G23" s="56"/>
      <c r="L23" s="5"/>
      <c r="M23" s="5"/>
    </row>
    <row r="24" spans="1:13" ht="20.100000000000001" customHeight="1" x14ac:dyDescent="0.2">
      <c r="A24" s="10"/>
      <c r="B24" s="26" t="s">
        <v>238</v>
      </c>
      <c r="C24" s="79">
        <v>225.91395800000001</v>
      </c>
      <c r="D24" s="79">
        <v>125.99380499999999</v>
      </c>
      <c r="E24" s="79">
        <v>177.719494</v>
      </c>
      <c r="F24" s="66" t="s">
        <v>212</v>
      </c>
      <c r="G24" s="53"/>
      <c r="L24" s="5"/>
      <c r="M24" s="5"/>
    </row>
    <row r="25" spans="1:13" ht="20.100000000000001" customHeight="1" x14ac:dyDescent="0.2">
      <c r="A25" s="11"/>
      <c r="B25" s="27" t="s">
        <v>240</v>
      </c>
      <c r="C25" s="80">
        <v>74.424948999999998</v>
      </c>
      <c r="D25" s="80">
        <v>55.773014000000003</v>
      </c>
      <c r="E25" s="80">
        <v>64.070413000000002</v>
      </c>
      <c r="F25" s="67" t="s">
        <v>214</v>
      </c>
      <c r="G25" s="56"/>
      <c r="L25" s="5"/>
      <c r="M25" s="5"/>
    </row>
    <row r="26" spans="1:13" ht="20.100000000000001" customHeight="1" x14ac:dyDescent="0.2">
      <c r="A26" s="10"/>
      <c r="B26" s="26" t="s">
        <v>241</v>
      </c>
      <c r="C26" s="79">
        <v>59.405062999999998</v>
      </c>
      <c r="D26" s="79">
        <v>29.794205000000002</v>
      </c>
      <c r="E26" s="79">
        <v>37.649985999999998</v>
      </c>
      <c r="F26" s="66" t="s">
        <v>215</v>
      </c>
      <c r="G26" s="53"/>
      <c r="L26" s="5"/>
      <c r="M26" s="5"/>
    </row>
    <row r="27" spans="1:13" ht="20.100000000000001" customHeight="1" x14ac:dyDescent="0.2">
      <c r="A27" s="11"/>
      <c r="B27" s="27" t="s">
        <v>242</v>
      </c>
      <c r="C27" s="80">
        <v>30.998923999999999</v>
      </c>
      <c r="D27" s="80">
        <v>23.796351999999999</v>
      </c>
      <c r="E27" s="80">
        <v>26.411293000000001</v>
      </c>
      <c r="F27" s="67" t="s">
        <v>216</v>
      </c>
      <c r="G27" s="56"/>
      <c r="L27" s="5"/>
      <c r="M27" s="5"/>
    </row>
    <row r="28" spans="1:13" ht="20.100000000000001" customHeight="1" x14ac:dyDescent="0.2">
      <c r="A28" s="10"/>
      <c r="B28" s="26" t="s">
        <v>243</v>
      </c>
      <c r="C28" s="79"/>
      <c r="D28" s="79"/>
      <c r="E28" s="79"/>
      <c r="F28" s="66" t="s">
        <v>217</v>
      </c>
      <c r="G28" s="53"/>
      <c r="L28" s="5"/>
      <c r="M28" s="5"/>
    </row>
    <row r="29" spans="1:13" ht="20.100000000000001" customHeight="1" x14ac:dyDescent="0.2">
      <c r="A29" s="11"/>
      <c r="B29" s="27" t="s">
        <v>244</v>
      </c>
      <c r="C29" s="80"/>
      <c r="D29" s="80"/>
      <c r="E29" s="80"/>
      <c r="F29" s="67" t="s">
        <v>218</v>
      </c>
      <c r="G29" s="56"/>
      <c r="L29" s="5"/>
      <c r="M29" s="5"/>
    </row>
    <row r="30" spans="1:13" ht="20.100000000000001" customHeight="1" x14ac:dyDescent="0.2">
      <c r="A30" s="10"/>
      <c r="B30" s="26" t="s">
        <v>245</v>
      </c>
      <c r="C30" s="79"/>
      <c r="D30" s="79"/>
      <c r="E30" s="79"/>
      <c r="F30" s="66" t="s">
        <v>219</v>
      </c>
      <c r="G30" s="53"/>
      <c r="L30" s="5"/>
      <c r="M30" s="5"/>
    </row>
    <row r="31" spans="1:13" ht="20.100000000000001" customHeight="1" x14ac:dyDescent="0.2">
      <c r="A31" s="11"/>
      <c r="B31" s="27" t="s">
        <v>246</v>
      </c>
      <c r="C31" s="80"/>
      <c r="D31" s="80"/>
      <c r="E31" s="80"/>
      <c r="F31" s="67" t="s">
        <v>220</v>
      </c>
      <c r="G31" s="56"/>
      <c r="L31" s="5"/>
      <c r="M31" s="5"/>
    </row>
    <row r="32" spans="1:13" ht="20.100000000000001" customHeight="1" x14ac:dyDescent="0.2">
      <c r="A32" s="70" t="s">
        <v>224</v>
      </c>
      <c r="B32" s="90" t="s">
        <v>0</v>
      </c>
      <c r="C32" s="86">
        <f t="shared" ref="C32:D32" si="2">SUBTOTAL(9,C33:C46)</f>
        <v>11843.405570000001</v>
      </c>
      <c r="D32" s="86">
        <f t="shared" si="2"/>
        <v>5915.9045000000006</v>
      </c>
      <c r="E32" s="86">
        <f>SUBTOTAL(9,E33:E46)</f>
        <v>8231.6673129999981</v>
      </c>
      <c r="F32" s="89" t="s">
        <v>1</v>
      </c>
      <c r="G32" s="71" t="s">
        <v>207</v>
      </c>
      <c r="L32" s="5"/>
      <c r="M32" s="5"/>
    </row>
    <row r="33" spans="1:13" ht="20.100000000000001" customHeight="1" x14ac:dyDescent="0.2">
      <c r="A33" s="10"/>
      <c r="B33" s="26" t="s">
        <v>247</v>
      </c>
      <c r="C33" s="79">
        <v>5114.9514429999999</v>
      </c>
      <c r="D33" s="79">
        <v>2443.9969780000001</v>
      </c>
      <c r="E33" s="79">
        <v>3805.6582520000002</v>
      </c>
      <c r="F33" s="66" t="s">
        <v>532</v>
      </c>
      <c r="G33" s="53"/>
      <c r="I33" s="92"/>
      <c r="J33" s="92"/>
      <c r="L33" s="5"/>
      <c r="M33" s="5"/>
    </row>
    <row r="34" spans="1:13" ht="20.100000000000001" customHeight="1" x14ac:dyDescent="0.2">
      <c r="A34" s="11"/>
      <c r="B34" s="27" t="s">
        <v>248</v>
      </c>
      <c r="C34" s="80">
        <v>4871.0736539999998</v>
      </c>
      <c r="D34" s="80">
        <v>1982.5617729999999</v>
      </c>
      <c r="E34" s="80">
        <v>2662.6902319999999</v>
      </c>
      <c r="F34" s="67" t="s">
        <v>588</v>
      </c>
      <c r="G34" s="56"/>
      <c r="I34" s="92"/>
      <c r="J34" s="92"/>
      <c r="L34" s="5"/>
      <c r="M34" s="5"/>
    </row>
    <row r="35" spans="1:13" ht="20.100000000000001" customHeight="1" x14ac:dyDescent="0.2">
      <c r="A35" s="10"/>
      <c r="B35" s="26" t="s">
        <v>249</v>
      </c>
      <c r="C35" s="79">
        <v>1792.868835</v>
      </c>
      <c r="D35" s="79">
        <v>1464.9042440000001</v>
      </c>
      <c r="E35" s="79">
        <v>1740.9874090000001</v>
      </c>
      <c r="F35" s="66" t="s">
        <v>221</v>
      </c>
      <c r="G35" s="53"/>
      <c r="I35" s="92"/>
      <c r="J35" s="92"/>
      <c r="L35" s="5"/>
      <c r="M35" s="5"/>
    </row>
    <row r="36" spans="1:13" ht="20.100000000000001" customHeight="1" x14ac:dyDescent="0.2">
      <c r="A36" s="11"/>
      <c r="B36" s="27" t="s">
        <v>251</v>
      </c>
      <c r="C36" s="80">
        <v>5.9464709999999998</v>
      </c>
      <c r="D36" s="80">
        <v>3.9758279999999999</v>
      </c>
      <c r="E36" s="80">
        <v>6.0621409999999996</v>
      </c>
      <c r="F36" s="67" t="s">
        <v>263</v>
      </c>
      <c r="G36" s="56"/>
      <c r="I36" s="92"/>
      <c r="J36" s="92"/>
      <c r="L36" s="5"/>
      <c r="M36" s="5"/>
    </row>
    <row r="37" spans="1:13" ht="20.100000000000001" customHeight="1" x14ac:dyDescent="0.2">
      <c r="A37" s="10"/>
      <c r="B37" s="26" t="s">
        <v>607</v>
      </c>
      <c r="C37" s="79">
        <v>5.2522320000000002</v>
      </c>
      <c r="D37" s="79">
        <v>4.4241669999999997</v>
      </c>
      <c r="E37" s="79">
        <v>5.2696069999999997</v>
      </c>
      <c r="F37" s="66" t="s">
        <v>264</v>
      </c>
      <c r="G37" s="53"/>
      <c r="I37" s="92"/>
      <c r="J37" s="92"/>
      <c r="L37" s="5"/>
      <c r="M37" s="5"/>
    </row>
    <row r="38" spans="1:13" ht="20.100000000000001" customHeight="1" x14ac:dyDescent="0.2">
      <c r="A38" s="11"/>
      <c r="B38" s="27" t="s">
        <v>250</v>
      </c>
      <c r="C38" s="80">
        <v>16.191348999999999</v>
      </c>
      <c r="D38" s="80">
        <v>8.9472070000000006</v>
      </c>
      <c r="E38" s="80">
        <v>4.3524940000000001</v>
      </c>
      <c r="F38" s="67" t="s">
        <v>533</v>
      </c>
      <c r="G38" s="56"/>
      <c r="I38" s="92"/>
      <c r="J38" s="92"/>
      <c r="L38" s="5"/>
      <c r="M38" s="5"/>
    </row>
    <row r="39" spans="1:13" ht="20.100000000000001" customHeight="1" x14ac:dyDescent="0.2">
      <c r="A39" s="10"/>
      <c r="B39" s="26" t="s">
        <v>252</v>
      </c>
      <c r="C39" s="79">
        <v>4.5337069999999997</v>
      </c>
      <c r="D39" s="79">
        <v>2.8164380000000002</v>
      </c>
      <c r="E39" s="79">
        <v>2.9153440000000002</v>
      </c>
      <c r="F39" s="66" t="s">
        <v>534</v>
      </c>
      <c r="G39" s="53"/>
      <c r="I39" s="92"/>
      <c r="J39" s="92"/>
      <c r="L39" s="5"/>
      <c r="M39" s="5"/>
    </row>
    <row r="40" spans="1:13" ht="20.100000000000001" customHeight="1" x14ac:dyDescent="0.2">
      <c r="A40" s="11"/>
      <c r="B40" s="27" t="s">
        <v>253</v>
      </c>
      <c r="C40" s="80">
        <v>5.2729549999999996</v>
      </c>
      <c r="D40" s="80">
        <v>2.625715</v>
      </c>
      <c r="E40" s="80">
        <v>1.958591</v>
      </c>
      <c r="F40" s="67" t="s">
        <v>537</v>
      </c>
      <c r="G40" s="56"/>
      <c r="I40" s="92"/>
      <c r="J40" s="92"/>
      <c r="L40" s="5"/>
      <c r="M40" s="5"/>
    </row>
    <row r="41" spans="1:13" ht="20.100000000000001" customHeight="1" x14ac:dyDescent="0.2">
      <c r="A41" s="10"/>
      <c r="B41" s="26" t="s">
        <v>254</v>
      </c>
      <c r="C41" s="79">
        <v>0.972831</v>
      </c>
      <c r="D41" s="79">
        <v>0.782999</v>
      </c>
      <c r="E41" s="79">
        <v>0.95945800000000003</v>
      </c>
      <c r="F41" s="66" t="s">
        <v>538</v>
      </c>
      <c r="G41" s="53"/>
      <c r="I41" s="92"/>
      <c r="J41" s="92"/>
      <c r="L41" s="5"/>
      <c r="M41" s="5"/>
    </row>
    <row r="42" spans="1:13" ht="20.100000000000001" customHeight="1" x14ac:dyDescent="0.2">
      <c r="A42" s="11"/>
      <c r="B42" s="27" t="s">
        <v>255</v>
      </c>
      <c r="C42" s="80">
        <v>0.690079</v>
      </c>
      <c r="D42" s="80">
        <v>0.66817499999999996</v>
      </c>
      <c r="E42" s="80">
        <v>0.60919100000000004</v>
      </c>
      <c r="F42" s="67" t="s">
        <v>531</v>
      </c>
      <c r="G42" s="56"/>
      <c r="I42" s="92"/>
      <c r="J42" s="92"/>
      <c r="L42" s="5"/>
      <c r="M42" s="5"/>
    </row>
    <row r="43" spans="1:13" ht="20.100000000000001" customHeight="1" x14ac:dyDescent="0.2">
      <c r="A43" s="10"/>
      <c r="B43" s="26" t="s">
        <v>257</v>
      </c>
      <c r="C43" s="79">
        <v>8.0183000000000004E-2</v>
      </c>
      <c r="D43" s="79">
        <v>7.5123999999999996E-2</v>
      </c>
      <c r="E43" s="79">
        <v>9.8835999999999993E-2</v>
      </c>
      <c r="F43" s="66" t="s">
        <v>535</v>
      </c>
      <c r="G43" s="53"/>
      <c r="I43" s="92"/>
      <c r="J43" s="92"/>
      <c r="L43" s="5"/>
      <c r="M43" s="5"/>
    </row>
    <row r="44" spans="1:13" ht="20.100000000000001" customHeight="1" x14ac:dyDescent="0.2">
      <c r="A44" s="11"/>
      <c r="B44" s="27" t="s">
        <v>256</v>
      </c>
      <c r="C44" s="80">
        <v>0.19313900000000001</v>
      </c>
      <c r="D44" s="80">
        <v>3.5740000000000001E-2</v>
      </c>
      <c r="E44" s="80">
        <v>7.8106999999999996E-2</v>
      </c>
      <c r="F44" s="67" t="s">
        <v>536</v>
      </c>
      <c r="G44" s="56"/>
      <c r="I44" s="92"/>
      <c r="J44" s="92"/>
      <c r="L44" s="5"/>
      <c r="M44" s="5"/>
    </row>
    <row r="45" spans="1:13" ht="20.100000000000001" customHeight="1" x14ac:dyDescent="0.2">
      <c r="A45" s="10"/>
      <c r="B45" s="26" t="s">
        <v>258</v>
      </c>
      <c r="C45" s="79">
        <v>6.7819000000000004E-2</v>
      </c>
      <c r="D45" s="79">
        <v>7.8363000000000002E-2</v>
      </c>
      <c r="E45" s="79">
        <v>2.7650999999999998E-2</v>
      </c>
      <c r="F45" s="66" t="s">
        <v>261</v>
      </c>
      <c r="G45" s="53"/>
      <c r="I45" s="92"/>
      <c r="J45" s="92"/>
      <c r="L45" s="5"/>
      <c r="M45" s="5"/>
    </row>
    <row r="46" spans="1:13" ht="20.100000000000001" customHeight="1" thickBot="1" x14ac:dyDescent="0.25">
      <c r="A46" s="11"/>
      <c r="B46" s="27" t="s">
        <v>608</v>
      </c>
      <c r="C46" s="80">
        <v>25.310873000000001</v>
      </c>
      <c r="D46" s="80">
        <v>1.1749000000000001E-2</v>
      </c>
      <c r="E46" s="80"/>
      <c r="F46" s="67" t="s">
        <v>262</v>
      </c>
      <c r="G46" s="56"/>
      <c r="I46" s="92"/>
      <c r="J46" s="92"/>
      <c r="L46" s="5"/>
      <c r="M46" s="5"/>
    </row>
    <row r="47" spans="1:13" ht="19.5" customHeight="1" thickBot="1" x14ac:dyDescent="0.25">
      <c r="A47" s="22"/>
      <c r="B47" s="65" t="s">
        <v>119</v>
      </c>
      <c r="C47" s="82">
        <f t="shared" ref="C47:D47" si="3">SUBTOTAL(9,C8:C46)</f>
        <v>59268.592159000007</v>
      </c>
      <c r="D47" s="82">
        <f t="shared" si="3"/>
        <v>33480.382541999999</v>
      </c>
      <c r="E47" s="82">
        <f>SUBTOTAL(9,E8:E46)</f>
        <v>41795.193004000001</v>
      </c>
      <c r="F47" s="69" t="s">
        <v>1</v>
      </c>
      <c r="G47" s="25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topLeftCell="A4" workbookViewId="0">
      <selection activeCell="B8" sqref="B8"/>
    </sheetView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9" t="s">
        <v>111</v>
      </c>
    </row>
    <row r="2" spans="1:8" ht="45" customHeight="1" x14ac:dyDescent="0.2">
      <c r="G2" s="49"/>
    </row>
    <row r="3" spans="1:8" ht="30" customHeight="1" x14ac:dyDescent="0.2">
      <c r="A3" s="97" t="s">
        <v>75</v>
      </c>
      <c r="B3" s="97"/>
      <c r="C3" s="97"/>
      <c r="D3" s="97"/>
      <c r="E3" s="97"/>
      <c r="F3" s="97"/>
    </row>
    <row r="4" spans="1:8" ht="30" customHeight="1" x14ac:dyDescent="0.2">
      <c r="A4" s="97" t="s">
        <v>76</v>
      </c>
      <c r="B4" s="97"/>
      <c r="C4" s="97"/>
      <c r="D4" s="97"/>
      <c r="E4" s="97"/>
      <c r="F4" s="97"/>
    </row>
    <row r="5" spans="1:8" ht="36" customHeight="1" x14ac:dyDescent="0.2">
      <c r="A5" s="7"/>
      <c r="B5" s="95"/>
      <c r="C5" s="96"/>
      <c r="D5" s="50" t="s">
        <v>54</v>
      </c>
      <c r="E5" s="50" t="s">
        <v>63</v>
      </c>
      <c r="F5" s="51" t="s">
        <v>183</v>
      </c>
    </row>
    <row r="6" spans="1:8" ht="15.75" customHeight="1" x14ac:dyDescent="0.2">
      <c r="A6" s="7" t="s">
        <v>23</v>
      </c>
      <c r="B6" s="95" t="s">
        <v>84</v>
      </c>
      <c r="C6" s="96"/>
      <c r="D6" s="16" t="s">
        <v>55</v>
      </c>
      <c r="E6" s="16" t="s">
        <v>62</v>
      </c>
      <c r="F6" s="108" t="s">
        <v>184</v>
      </c>
    </row>
    <row r="7" spans="1:8" ht="18" customHeight="1" x14ac:dyDescent="0.2">
      <c r="A7" s="7" t="s">
        <v>25</v>
      </c>
      <c r="B7" s="95" t="s">
        <v>85</v>
      </c>
      <c r="C7" s="96"/>
      <c r="D7" s="107" t="s">
        <v>120</v>
      </c>
      <c r="E7" s="107"/>
      <c r="F7" s="109"/>
    </row>
    <row r="8" spans="1:8" ht="18" customHeight="1" x14ac:dyDescent="0.2">
      <c r="A8" s="10">
        <v>2015</v>
      </c>
      <c r="B8" s="52" t="s">
        <v>103</v>
      </c>
      <c r="C8" s="53" t="s">
        <v>93</v>
      </c>
      <c r="D8" s="83">
        <v>16285.718153</v>
      </c>
      <c r="E8" s="83">
        <v>59268.592159</v>
      </c>
      <c r="F8" s="54">
        <f>D8/E8*100</f>
        <v>27.477821827301486</v>
      </c>
    </row>
    <row r="9" spans="1:8" ht="18" customHeight="1" x14ac:dyDescent="0.2">
      <c r="A9" s="11">
        <v>2015</v>
      </c>
      <c r="B9" s="55" t="s">
        <v>104</v>
      </c>
      <c r="C9" s="56" t="s">
        <v>94</v>
      </c>
      <c r="D9" s="84">
        <v>13644.685201</v>
      </c>
      <c r="E9" s="84">
        <v>48308.881287999997</v>
      </c>
      <c r="F9" s="57">
        <f t="shared" ref="F9:F20" si="0">D9/E9*100</f>
        <v>28.244672278075218</v>
      </c>
    </row>
    <row r="10" spans="1:8" ht="18" customHeight="1" x14ac:dyDescent="0.2">
      <c r="A10" s="10">
        <v>2015</v>
      </c>
      <c r="B10" s="52" t="s">
        <v>105</v>
      </c>
      <c r="C10" s="53" t="s">
        <v>95</v>
      </c>
      <c r="D10" s="83">
        <v>15414.868954</v>
      </c>
      <c r="E10" s="83">
        <v>58810.864812</v>
      </c>
      <c r="F10" s="54">
        <f t="shared" si="0"/>
        <v>26.210920385674534</v>
      </c>
    </row>
    <row r="11" spans="1:8" ht="18" customHeight="1" x14ac:dyDescent="0.2">
      <c r="A11" s="11">
        <v>2015</v>
      </c>
      <c r="B11" s="55" t="s">
        <v>106</v>
      </c>
      <c r="C11" s="56" t="s">
        <v>96</v>
      </c>
      <c r="D11" s="84">
        <v>15841.608795</v>
      </c>
      <c r="E11" s="84">
        <v>51139.384847000001</v>
      </c>
      <c r="F11" s="57">
        <f t="shared" si="0"/>
        <v>30.977315903183612</v>
      </c>
    </row>
    <row r="12" spans="1:8" ht="18" customHeight="1" x14ac:dyDescent="0.2">
      <c r="A12" s="10">
        <v>2015</v>
      </c>
      <c r="B12" s="52" t="s">
        <v>107</v>
      </c>
      <c r="C12" s="53" t="s">
        <v>97</v>
      </c>
      <c r="D12" s="83">
        <v>16655.954892000002</v>
      </c>
      <c r="E12" s="83">
        <v>54255.579189999997</v>
      </c>
      <c r="F12" s="54">
        <f t="shared" si="0"/>
        <v>30.699063839447334</v>
      </c>
    </row>
    <row r="13" spans="1:8" ht="18" customHeight="1" x14ac:dyDescent="0.2">
      <c r="A13" s="11">
        <v>2016</v>
      </c>
      <c r="B13" s="55" t="s">
        <v>98</v>
      </c>
      <c r="C13" s="56" t="s">
        <v>86</v>
      </c>
      <c r="D13" s="84">
        <v>12708.491765999999</v>
      </c>
      <c r="E13" s="84">
        <v>48995.851939</v>
      </c>
      <c r="F13" s="57">
        <f t="shared" si="0"/>
        <v>25.93789323598682</v>
      </c>
    </row>
    <row r="14" spans="1:8" ht="18" customHeight="1" x14ac:dyDescent="0.2">
      <c r="A14" s="10">
        <v>2016</v>
      </c>
      <c r="B14" s="52" t="s">
        <v>99</v>
      </c>
      <c r="C14" s="53" t="s">
        <v>87</v>
      </c>
      <c r="D14" s="83">
        <v>13838.191693999999</v>
      </c>
      <c r="E14" s="83">
        <v>44562.299589000002</v>
      </c>
      <c r="F14" s="54">
        <f t="shared" si="0"/>
        <v>31.053585253970812</v>
      </c>
    </row>
    <row r="15" spans="1:8" ht="18" customHeight="1" x14ac:dyDescent="0.2">
      <c r="A15" s="11">
        <v>2016</v>
      </c>
      <c r="B15" s="55" t="s">
        <v>100</v>
      </c>
      <c r="C15" s="56" t="s">
        <v>88</v>
      </c>
      <c r="D15" s="84">
        <v>15425.97884</v>
      </c>
      <c r="E15" s="84">
        <v>46942.342365999997</v>
      </c>
      <c r="F15" s="57">
        <f t="shared" si="0"/>
        <v>32.861544742967332</v>
      </c>
    </row>
    <row r="16" spans="1:8" ht="18" customHeight="1" x14ac:dyDescent="0.2">
      <c r="A16" s="10">
        <v>2016</v>
      </c>
      <c r="B16" s="52" t="s">
        <v>101</v>
      </c>
      <c r="C16" s="53" t="s">
        <v>89</v>
      </c>
      <c r="D16" s="83">
        <v>14398.281650999999</v>
      </c>
      <c r="E16" s="83">
        <v>44210.982059000002</v>
      </c>
      <c r="F16" s="54">
        <f t="shared" si="0"/>
        <v>32.567206111335295</v>
      </c>
    </row>
    <row r="17" spans="1:6" ht="18" customHeight="1" x14ac:dyDescent="0.2">
      <c r="A17" s="11">
        <v>2016</v>
      </c>
      <c r="B17" s="55" t="s">
        <v>102</v>
      </c>
      <c r="C17" s="56" t="s">
        <v>90</v>
      </c>
      <c r="D17" s="84">
        <v>16315.411754000001</v>
      </c>
      <c r="E17" s="84">
        <v>48315.619323999999</v>
      </c>
      <c r="F17" s="57">
        <f t="shared" si="0"/>
        <v>33.768400327418725</v>
      </c>
    </row>
    <row r="18" spans="1:6" ht="18" customHeight="1" x14ac:dyDescent="0.2">
      <c r="A18" s="10">
        <v>2016</v>
      </c>
      <c r="B18" s="52" t="s">
        <v>108</v>
      </c>
      <c r="C18" s="53" t="s">
        <v>91</v>
      </c>
      <c r="D18" s="83">
        <v>14673.520452000001</v>
      </c>
      <c r="E18" s="83">
        <v>44424.089144999998</v>
      </c>
      <c r="F18" s="54">
        <f t="shared" si="0"/>
        <v>33.030548818020115</v>
      </c>
    </row>
    <row r="19" spans="1:6" ht="18" customHeight="1" x14ac:dyDescent="0.2">
      <c r="A19" s="11">
        <v>2016</v>
      </c>
      <c r="B19" s="55" t="s">
        <v>109</v>
      </c>
      <c r="C19" s="56" t="s">
        <v>92</v>
      </c>
      <c r="D19" s="84">
        <v>11818.896903999999</v>
      </c>
      <c r="E19" s="84">
        <v>33480.382541999999</v>
      </c>
      <c r="F19" s="57">
        <f t="shared" si="0"/>
        <v>35.300961359009555</v>
      </c>
    </row>
    <row r="20" spans="1:6" ht="18" customHeight="1" thickBot="1" x14ac:dyDescent="0.25">
      <c r="A20" s="58">
        <v>2016</v>
      </c>
      <c r="B20" s="59" t="s">
        <v>103</v>
      </c>
      <c r="C20" s="60" t="s">
        <v>93</v>
      </c>
      <c r="D20" s="85">
        <v>14472.162274</v>
      </c>
      <c r="E20" s="85">
        <v>41795.193004000001</v>
      </c>
      <c r="F20" s="61">
        <f t="shared" si="0"/>
        <v>34.6263798150542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7" t="s">
        <v>77</v>
      </c>
      <c r="B3" s="97"/>
      <c r="C3" s="97"/>
      <c r="D3" s="97"/>
    </row>
    <row r="4" spans="1:6" ht="30" customHeight="1" x14ac:dyDescent="0.2">
      <c r="A4" s="97" t="s">
        <v>83</v>
      </c>
      <c r="B4" s="97"/>
      <c r="C4" s="97"/>
      <c r="D4" s="97"/>
    </row>
    <row r="5" spans="1:6" ht="36" customHeight="1" x14ac:dyDescent="0.2">
      <c r="A5" s="7"/>
      <c r="B5" s="50" t="s">
        <v>54</v>
      </c>
      <c r="C5" s="50" t="s">
        <v>63</v>
      </c>
      <c r="D5" s="51" t="s">
        <v>183</v>
      </c>
    </row>
    <row r="6" spans="1:6" ht="15.75" customHeight="1" x14ac:dyDescent="0.2">
      <c r="A6" s="7" t="s">
        <v>23</v>
      </c>
      <c r="B6" s="16" t="s">
        <v>55</v>
      </c>
      <c r="C6" s="16" t="s">
        <v>62</v>
      </c>
      <c r="D6" s="108" t="s">
        <v>184</v>
      </c>
    </row>
    <row r="7" spans="1:6" ht="18" customHeight="1" x14ac:dyDescent="0.2">
      <c r="A7" s="7" t="s">
        <v>25</v>
      </c>
      <c r="B7" s="107" t="s">
        <v>120</v>
      </c>
      <c r="C7" s="107"/>
      <c r="D7" s="109"/>
    </row>
    <row r="8" spans="1:6" ht="18" customHeight="1" x14ac:dyDescent="0.2">
      <c r="A8" s="10">
        <v>2006</v>
      </c>
      <c r="B8" s="83">
        <v>85528.756443000006</v>
      </c>
      <c r="C8" s="83">
        <v>261401.60407399997</v>
      </c>
      <c r="D8" s="54">
        <f>B8/C8*100</f>
        <v>32.719292884976994</v>
      </c>
    </row>
    <row r="9" spans="1:6" ht="18" customHeight="1" x14ac:dyDescent="0.2">
      <c r="A9" s="11">
        <v>2007</v>
      </c>
      <c r="B9" s="84">
        <v>104467.908199</v>
      </c>
      <c r="C9" s="84">
        <v>338088.045812</v>
      </c>
      <c r="D9" s="57">
        <f t="shared" ref="D9:D17" si="0">B9/C9*100</f>
        <v>30.899616089085647</v>
      </c>
    </row>
    <row r="10" spans="1:6" ht="18" customHeight="1" x14ac:dyDescent="0.2">
      <c r="A10" s="10">
        <v>2008</v>
      </c>
      <c r="B10" s="83">
        <v>121621.62354900001</v>
      </c>
      <c r="C10" s="83">
        <v>431752.65124400001</v>
      </c>
      <c r="D10" s="54">
        <f t="shared" si="0"/>
        <v>28.16928238855607</v>
      </c>
    </row>
    <row r="11" spans="1:6" ht="18" customHeight="1" x14ac:dyDescent="0.2">
      <c r="A11" s="11">
        <v>2009</v>
      </c>
      <c r="B11" s="84">
        <v>109618.86309</v>
      </c>
      <c r="C11" s="84">
        <v>358290.170148</v>
      </c>
      <c r="D11" s="57">
        <f t="shared" si="0"/>
        <v>30.594995962272538</v>
      </c>
    </row>
    <row r="12" spans="1:6" ht="18" customHeight="1" x14ac:dyDescent="0.2">
      <c r="A12" s="10">
        <v>2010</v>
      </c>
      <c r="B12" s="83">
        <v>134609.56175499997</v>
      </c>
      <c r="C12" s="83">
        <v>400735.52090999996</v>
      </c>
      <c r="D12" s="54">
        <f t="shared" si="0"/>
        <v>33.590623923061599</v>
      </c>
    </row>
    <row r="13" spans="1:6" ht="18" customHeight="1" x14ac:dyDescent="0.2">
      <c r="A13" s="11">
        <v>2011</v>
      </c>
      <c r="B13" s="84">
        <v>176567.73164899999</v>
      </c>
      <c r="C13" s="84">
        <v>493449.08258499997</v>
      </c>
      <c r="D13" s="57">
        <f t="shared" si="0"/>
        <v>35.782360912300412</v>
      </c>
    </row>
    <row r="14" spans="1:6" ht="18" customHeight="1" x14ac:dyDescent="0.2">
      <c r="A14" s="10">
        <v>2012</v>
      </c>
      <c r="B14" s="83">
        <v>190951.55351299999</v>
      </c>
      <c r="C14" s="83">
        <v>583473.06787499995</v>
      </c>
      <c r="D14" s="54">
        <f t="shared" si="0"/>
        <v>32.726712512788744</v>
      </c>
    </row>
    <row r="15" spans="1:6" ht="18" customHeight="1" x14ac:dyDescent="0.2">
      <c r="A15" s="11">
        <v>2013</v>
      </c>
      <c r="B15" s="84">
        <v>202443.212959</v>
      </c>
      <c r="C15" s="84">
        <v>630582.43309199996</v>
      </c>
      <c r="D15" s="57">
        <f t="shared" si="0"/>
        <v>32.104163125245861</v>
      </c>
    </row>
    <row r="16" spans="1:6" ht="18" customHeight="1" x14ac:dyDescent="0.2">
      <c r="A16" s="10">
        <v>2014</v>
      </c>
      <c r="B16" s="83">
        <v>217029.90358300001</v>
      </c>
      <c r="C16" s="83">
        <v>651875.76067400002</v>
      </c>
      <c r="D16" s="54">
        <f t="shared" si="0"/>
        <v>33.293139072789614</v>
      </c>
    </row>
    <row r="17" spans="1:4" ht="18" customHeight="1" thickBot="1" x14ac:dyDescent="0.25">
      <c r="A17" s="18">
        <v>2015</v>
      </c>
      <c r="B17" s="87">
        <v>189901.077563</v>
      </c>
      <c r="C17" s="87">
        <v>655033.36353199999</v>
      </c>
      <c r="D17" s="62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111</v>
      </c>
    </row>
    <row r="2" spans="1:18" ht="42.75" customHeight="1" x14ac:dyDescent="0.2"/>
    <row r="3" spans="1:18" ht="23.25" customHeight="1" x14ac:dyDescent="0.2">
      <c r="A3" s="101" t="s">
        <v>609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Q3" s="5"/>
      <c r="R3" s="5"/>
    </row>
    <row r="4" spans="1:18" ht="23.25" customHeight="1" x14ac:dyDescent="0.2">
      <c r="A4" s="101" t="s">
        <v>610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Q4" s="5"/>
      <c r="R4" s="5"/>
    </row>
    <row r="5" spans="1:18" ht="18" customHeight="1" x14ac:dyDescent="0.2">
      <c r="A5" s="17"/>
      <c r="B5" s="114" t="s">
        <v>191</v>
      </c>
      <c r="C5" s="115"/>
      <c r="D5" s="115"/>
      <c r="E5" s="115"/>
      <c r="F5" s="115"/>
      <c r="G5" s="116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96" t="s">
        <v>162</v>
      </c>
      <c r="B6" s="110" t="s">
        <v>192</v>
      </c>
      <c r="C6" s="111"/>
      <c r="D6" s="110" t="s">
        <v>187</v>
      </c>
      <c r="E6" s="111"/>
      <c r="F6" s="110" t="s">
        <v>119</v>
      </c>
      <c r="G6" s="111"/>
      <c r="H6" s="110" t="s">
        <v>194</v>
      </c>
      <c r="I6" s="111"/>
      <c r="J6" s="110" t="s">
        <v>189</v>
      </c>
      <c r="K6" s="111"/>
      <c r="L6" s="95" t="s">
        <v>39</v>
      </c>
      <c r="Q6" s="5"/>
      <c r="R6" s="5"/>
    </row>
    <row r="7" spans="1:18" ht="18" customHeight="1" x14ac:dyDescent="0.2">
      <c r="A7" s="96"/>
      <c r="B7" s="117" t="s">
        <v>193</v>
      </c>
      <c r="C7" s="118"/>
      <c r="D7" s="112" t="s">
        <v>188</v>
      </c>
      <c r="E7" s="113"/>
      <c r="F7" s="112" t="s">
        <v>1</v>
      </c>
      <c r="G7" s="113"/>
      <c r="H7" s="112" t="s">
        <v>195</v>
      </c>
      <c r="I7" s="113"/>
      <c r="J7" s="112" t="s">
        <v>190</v>
      </c>
      <c r="K7" s="113"/>
      <c r="L7" s="95"/>
      <c r="Q7" s="5"/>
      <c r="R7" s="5"/>
    </row>
    <row r="8" spans="1:18" ht="18" customHeight="1" x14ac:dyDescent="0.2">
      <c r="A8" s="96"/>
      <c r="B8" s="88" t="s">
        <v>586</v>
      </c>
      <c r="C8" s="88" t="s">
        <v>587</v>
      </c>
      <c r="D8" s="88" t="s">
        <v>586</v>
      </c>
      <c r="E8" s="88" t="s">
        <v>587</v>
      </c>
      <c r="F8" s="88" t="s">
        <v>586</v>
      </c>
      <c r="G8" s="88" t="s">
        <v>587</v>
      </c>
      <c r="H8" s="88" t="s">
        <v>586</v>
      </c>
      <c r="I8" s="88" t="s">
        <v>587</v>
      </c>
      <c r="J8" s="88" t="s">
        <v>586</v>
      </c>
      <c r="K8" s="88" t="s">
        <v>587</v>
      </c>
      <c r="L8" s="95"/>
      <c r="Q8" s="5"/>
      <c r="R8" s="5"/>
    </row>
    <row r="9" spans="1:18" ht="20.100000000000001" customHeight="1" x14ac:dyDescent="0.2">
      <c r="A9" s="31" t="s">
        <v>47</v>
      </c>
      <c r="B9" s="72">
        <v>1277.7387060000001</v>
      </c>
      <c r="C9" s="72">
        <v>1302.161053</v>
      </c>
      <c r="D9" s="72">
        <v>1135.9017899999999</v>
      </c>
      <c r="E9" s="72">
        <v>766.61716799999999</v>
      </c>
      <c r="F9" s="72">
        <v>2413.640496</v>
      </c>
      <c r="G9" s="72">
        <v>2068.778221</v>
      </c>
      <c r="H9" s="72">
        <v>2915.8106499999999</v>
      </c>
      <c r="I9" s="72">
        <v>2208.8383370000001</v>
      </c>
      <c r="J9" s="72">
        <v>-502.17015399999991</v>
      </c>
      <c r="K9" s="72">
        <v>-140.06011600000011</v>
      </c>
      <c r="L9" s="14" t="s">
        <v>185</v>
      </c>
      <c r="Q9" s="5"/>
      <c r="R9" s="5"/>
    </row>
    <row r="10" spans="1:18" ht="20.100000000000001" customHeight="1" x14ac:dyDescent="0.2">
      <c r="A10" s="32" t="s">
        <v>40</v>
      </c>
      <c r="B10" s="73">
        <v>413.549553</v>
      </c>
      <c r="C10" s="73">
        <v>537.18195900000001</v>
      </c>
      <c r="D10" s="73">
        <v>71.175015999999999</v>
      </c>
      <c r="E10" s="73">
        <v>76.514290000000003</v>
      </c>
      <c r="F10" s="73">
        <v>484.72456899999997</v>
      </c>
      <c r="G10" s="73">
        <v>613.69624899999997</v>
      </c>
      <c r="H10" s="73">
        <v>160.98716899999999</v>
      </c>
      <c r="I10" s="73">
        <v>116.755824</v>
      </c>
      <c r="J10" s="73">
        <v>323.73739999999998</v>
      </c>
      <c r="K10" s="73">
        <v>496.94042499999995</v>
      </c>
      <c r="L10" s="15" t="s">
        <v>42</v>
      </c>
      <c r="Q10" s="5"/>
      <c r="R10" s="5"/>
    </row>
    <row r="11" spans="1:18" ht="20.100000000000001" customHeight="1" x14ac:dyDescent="0.2">
      <c r="A11" s="31" t="s">
        <v>45</v>
      </c>
      <c r="B11" s="72">
        <v>444.28031399999998</v>
      </c>
      <c r="C11" s="72">
        <v>383.55705899999998</v>
      </c>
      <c r="D11" s="72">
        <v>116.19695400000001</v>
      </c>
      <c r="E11" s="72">
        <v>113.31152400000001</v>
      </c>
      <c r="F11" s="72">
        <v>560.47726799999998</v>
      </c>
      <c r="G11" s="72">
        <v>496.868583</v>
      </c>
      <c r="H11" s="72">
        <v>166.66842700000001</v>
      </c>
      <c r="I11" s="72">
        <v>110.705653</v>
      </c>
      <c r="J11" s="72">
        <v>393.80884099999997</v>
      </c>
      <c r="K11" s="72">
        <v>386.16293000000002</v>
      </c>
      <c r="L11" s="14" t="s">
        <v>44</v>
      </c>
      <c r="Q11" s="5"/>
      <c r="R11" s="5"/>
    </row>
    <row r="12" spans="1:18" ht="20.100000000000001" customHeight="1" x14ac:dyDescent="0.2">
      <c r="A12" s="32" t="s">
        <v>46</v>
      </c>
      <c r="B12" s="73">
        <v>260.230977</v>
      </c>
      <c r="C12" s="73">
        <v>247.84854300000001</v>
      </c>
      <c r="D12" s="73">
        <v>15.667477999999999</v>
      </c>
      <c r="E12" s="73">
        <v>19.453603999999999</v>
      </c>
      <c r="F12" s="73">
        <v>275.89845500000001</v>
      </c>
      <c r="G12" s="73">
        <v>267.30214699999999</v>
      </c>
      <c r="H12" s="73">
        <v>371.22126100000003</v>
      </c>
      <c r="I12" s="73">
        <v>331.582337</v>
      </c>
      <c r="J12" s="73">
        <v>-95.322806000000014</v>
      </c>
      <c r="K12" s="73">
        <v>-64.280190000000005</v>
      </c>
      <c r="L12" s="15" t="s">
        <v>186</v>
      </c>
      <c r="Q12" s="5"/>
      <c r="R12" s="5"/>
    </row>
    <row r="13" spans="1:18" ht="20.100000000000001" customHeight="1" thickBot="1" x14ac:dyDescent="0.25">
      <c r="A13" s="31" t="s">
        <v>41</v>
      </c>
      <c r="B13" s="72">
        <v>220.20271600000001</v>
      </c>
      <c r="C13" s="72">
        <v>218.62168500000001</v>
      </c>
      <c r="D13" s="72">
        <v>173.740748</v>
      </c>
      <c r="E13" s="72">
        <v>198.167821</v>
      </c>
      <c r="F13" s="72">
        <v>393.94346400000001</v>
      </c>
      <c r="G13" s="72">
        <v>416.78950600000002</v>
      </c>
      <c r="H13" s="72">
        <v>547.16805699999998</v>
      </c>
      <c r="I13" s="72">
        <v>355.75956200000002</v>
      </c>
      <c r="J13" s="72">
        <v>-153.22459299999997</v>
      </c>
      <c r="K13" s="72">
        <v>61.029944</v>
      </c>
      <c r="L13" s="14" t="s">
        <v>43</v>
      </c>
      <c r="Q13" s="5"/>
      <c r="R13" s="5"/>
    </row>
    <row r="14" spans="1:18" ht="19.5" customHeight="1" thickBot="1" x14ac:dyDescent="0.25">
      <c r="A14" s="33" t="s">
        <v>119</v>
      </c>
      <c r="B14" s="74">
        <f t="shared" ref="B14:J14" si="0">SUM(B9:B13)</f>
        <v>2616.0022660000004</v>
      </c>
      <c r="C14" s="74">
        <f t="shared" si="0"/>
        <v>2689.3702990000002</v>
      </c>
      <c r="D14" s="74">
        <f t="shared" si="0"/>
        <v>1512.6819859999998</v>
      </c>
      <c r="E14" s="74">
        <f t="shared" si="0"/>
        <v>1174.0644069999998</v>
      </c>
      <c r="F14" s="74">
        <f t="shared" si="0"/>
        <v>4128.684252</v>
      </c>
      <c r="G14" s="74">
        <f t="shared" si="0"/>
        <v>3863.434706</v>
      </c>
      <c r="H14" s="74">
        <f t="shared" si="0"/>
        <v>4161.8555640000004</v>
      </c>
      <c r="I14" s="74">
        <f t="shared" si="0"/>
        <v>3123.641713</v>
      </c>
      <c r="J14" s="74">
        <f t="shared" si="0"/>
        <v>-33.171311999999944</v>
      </c>
      <c r="K14" s="74">
        <f>SUM(K9:K13)</f>
        <v>739.79299299999991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7" t="s">
        <v>163</v>
      </c>
      <c r="B3" s="97"/>
      <c r="C3" s="97"/>
      <c r="D3" s="97"/>
    </row>
    <row r="4" spans="1:6" ht="30" customHeight="1" x14ac:dyDescent="0.2">
      <c r="A4" s="97" t="s">
        <v>164</v>
      </c>
      <c r="B4" s="97"/>
      <c r="C4" s="97"/>
      <c r="D4" s="97"/>
    </row>
    <row r="5" spans="1:6" ht="18" customHeight="1" x14ac:dyDescent="0.2">
      <c r="A5" s="7" t="s">
        <v>23</v>
      </c>
      <c r="B5" s="95" t="s">
        <v>84</v>
      </c>
      <c r="C5" s="96"/>
      <c r="D5" s="7" t="s">
        <v>24</v>
      </c>
    </row>
    <row r="6" spans="1:6" ht="18" customHeight="1" x14ac:dyDescent="0.2">
      <c r="A6" s="7" t="s">
        <v>25</v>
      </c>
      <c r="B6" s="95" t="s">
        <v>85</v>
      </c>
      <c r="C6" s="96"/>
      <c r="D6" s="8" t="s">
        <v>110</v>
      </c>
    </row>
    <row r="7" spans="1:6" ht="18" customHeight="1" x14ac:dyDescent="0.2">
      <c r="A7" s="10">
        <v>2015</v>
      </c>
      <c r="B7" s="52" t="s">
        <v>103</v>
      </c>
      <c r="C7" s="53" t="s">
        <v>93</v>
      </c>
      <c r="D7" s="83">
        <v>16285.718153</v>
      </c>
    </row>
    <row r="8" spans="1:6" ht="18" customHeight="1" x14ac:dyDescent="0.2">
      <c r="A8" s="11">
        <v>2015</v>
      </c>
      <c r="B8" s="55" t="s">
        <v>104</v>
      </c>
      <c r="C8" s="56" t="s">
        <v>94</v>
      </c>
      <c r="D8" s="84">
        <v>13644.685201</v>
      </c>
    </row>
    <row r="9" spans="1:6" ht="18" customHeight="1" x14ac:dyDescent="0.2">
      <c r="A9" s="10">
        <v>2015</v>
      </c>
      <c r="B9" s="52" t="s">
        <v>105</v>
      </c>
      <c r="C9" s="53" t="s">
        <v>95</v>
      </c>
      <c r="D9" s="83">
        <v>15414.868954</v>
      </c>
    </row>
    <row r="10" spans="1:6" ht="18" customHeight="1" x14ac:dyDescent="0.2">
      <c r="A10" s="11">
        <v>2015</v>
      </c>
      <c r="B10" s="55" t="s">
        <v>106</v>
      </c>
      <c r="C10" s="56" t="s">
        <v>96</v>
      </c>
      <c r="D10" s="84">
        <v>15841.608795</v>
      </c>
    </row>
    <row r="11" spans="1:6" ht="18" customHeight="1" x14ac:dyDescent="0.2">
      <c r="A11" s="10">
        <v>2015</v>
      </c>
      <c r="B11" s="52" t="s">
        <v>107</v>
      </c>
      <c r="C11" s="53" t="s">
        <v>97</v>
      </c>
      <c r="D11" s="83">
        <v>16655.954892000002</v>
      </c>
    </row>
    <row r="12" spans="1:6" ht="18" customHeight="1" x14ac:dyDescent="0.2">
      <c r="A12" s="11">
        <v>2016</v>
      </c>
      <c r="B12" s="55" t="s">
        <v>98</v>
      </c>
      <c r="C12" s="56" t="s">
        <v>86</v>
      </c>
      <c r="D12" s="84">
        <v>12708.491765999999</v>
      </c>
    </row>
    <row r="13" spans="1:6" ht="18" customHeight="1" x14ac:dyDescent="0.2">
      <c r="A13" s="10">
        <v>2016</v>
      </c>
      <c r="B13" s="52" t="s">
        <v>99</v>
      </c>
      <c r="C13" s="53" t="s">
        <v>87</v>
      </c>
      <c r="D13" s="83">
        <v>13838.191693999999</v>
      </c>
    </row>
    <row r="14" spans="1:6" ht="18" customHeight="1" x14ac:dyDescent="0.2">
      <c r="A14" s="11">
        <v>2016</v>
      </c>
      <c r="B14" s="55" t="s">
        <v>100</v>
      </c>
      <c r="C14" s="56" t="s">
        <v>88</v>
      </c>
      <c r="D14" s="84">
        <v>15425.97884</v>
      </c>
    </row>
    <row r="15" spans="1:6" ht="18" customHeight="1" x14ac:dyDescent="0.2">
      <c r="A15" s="10">
        <v>2016</v>
      </c>
      <c r="B15" s="52" t="s">
        <v>101</v>
      </c>
      <c r="C15" s="53" t="s">
        <v>89</v>
      </c>
      <c r="D15" s="83">
        <v>14398.281650999999</v>
      </c>
    </row>
    <row r="16" spans="1:6" ht="18" customHeight="1" x14ac:dyDescent="0.2">
      <c r="A16" s="11">
        <v>2016</v>
      </c>
      <c r="B16" s="55" t="s">
        <v>102</v>
      </c>
      <c r="C16" s="56" t="s">
        <v>90</v>
      </c>
      <c r="D16" s="84">
        <v>16315.411754000001</v>
      </c>
    </row>
    <row r="17" spans="1:4" ht="18" customHeight="1" x14ac:dyDescent="0.2">
      <c r="A17" s="10">
        <v>2016</v>
      </c>
      <c r="B17" s="52" t="s">
        <v>108</v>
      </c>
      <c r="C17" s="53" t="s">
        <v>91</v>
      </c>
      <c r="D17" s="83">
        <v>14673.520452000001</v>
      </c>
    </row>
    <row r="18" spans="1:4" ht="18" customHeight="1" x14ac:dyDescent="0.2">
      <c r="A18" s="11">
        <v>2016</v>
      </c>
      <c r="B18" s="55" t="s">
        <v>109</v>
      </c>
      <c r="C18" s="56" t="s">
        <v>92</v>
      </c>
      <c r="D18" s="84">
        <v>11818.896903999999</v>
      </c>
    </row>
    <row r="19" spans="1:4" ht="18" customHeight="1" thickBot="1" x14ac:dyDescent="0.25">
      <c r="A19" s="58">
        <v>2016</v>
      </c>
      <c r="B19" s="59" t="s">
        <v>103</v>
      </c>
      <c r="C19" s="60" t="s">
        <v>93</v>
      </c>
      <c r="D19" s="85">
        <v>14472.162274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375" style="5" customWidth="1"/>
    <col min="4" max="4" width="10.875" style="5" customWidth="1"/>
    <col min="5" max="5" width="14.375" style="5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118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61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26</v>
      </c>
      <c r="B5" s="102" t="s">
        <v>28</v>
      </c>
      <c r="C5" s="63" t="s">
        <v>591</v>
      </c>
      <c r="D5" s="63" t="s">
        <v>265</v>
      </c>
      <c r="E5" s="63" t="s">
        <v>591</v>
      </c>
      <c r="F5" s="103" t="s">
        <v>27</v>
      </c>
      <c r="G5" s="104" t="s">
        <v>142</v>
      </c>
      <c r="L5" s="5"/>
      <c r="M5" s="5"/>
    </row>
    <row r="6" spans="1:13" ht="18" customHeight="1" x14ac:dyDescent="0.2">
      <c r="A6" s="96"/>
      <c r="B6" s="102"/>
      <c r="C6" s="9">
        <v>2015</v>
      </c>
      <c r="D6" s="9">
        <v>2016</v>
      </c>
      <c r="E6" s="9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15.75" customHeight="1" x14ac:dyDescent="0.2">
      <c r="A8" s="10">
        <v>1</v>
      </c>
      <c r="B8" s="12" t="s">
        <v>143</v>
      </c>
      <c r="C8" s="75">
        <v>431.37971299999998</v>
      </c>
      <c r="D8" s="75">
        <v>373.77618699999999</v>
      </c>
      <c r="E8" s="75">
        <v>478.22040500000003</v>
      </c>
      <c r="F8" s="14" t="s">
        <v>121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76">
        <v>99.382435000000001</v>
      </c>
      <c r="D9" s="76">
        <v>53.652397999999998</v>
      </c>
      <c r="E9" s="76">
        <v>79.810002999999995</v>
      </c>
      <c r="F9" s="15" t="s">
        <v>122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75">
        <v>71.069293999999999</v>
      </c>
      <c r="D10" s="75">
        <v>59.863633999999998</v>
      </c>
      <c r="E10" s="75">
        <v>70.829384000000005</v>
      </c>
      <c r="F10" s="14" t="s">
        <v>123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144</v>
      </c>
      <c r="C11" s="76">
        <v>519.73764900000003</v>
      </c>
      <c r="D11" s="76">
        <v>373.18011200000001</v>
      </c>
      <c r="E11" s="76">
        <v>470.71354000000002</v>
      </c>
      <c r="F11" s="15" t="s">
        <v>124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75">
        <v>55.169280000000001</v>
      </c>
      <c r="D12" s="75">
        <v>58.487580999999999</v>
      </c>
      <c r="E12" s="75">
        <v>126.035557</v>
      </c>
      <c r="F12" s="14" t="s">
        <v>125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76">
        <v>5354.1006120000002</v>
      </c>
      <c r="D13" s="76">
        <v>3337.812504</v>
      </c>
      <c r="E13" s="76">
        <v>3679.4869659999999</v>
      </c>
      <c r="F13" s="15" t="s">
        <v>126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145</v>
      </c>
      <c r="C14" s="75">
        <v>4824.777032</v>
      </c>
      <c r="D14" s="75">
        <v>4444.8473839999997</v>
      </c>
      <c r="E14" s="75">
        <v>5122.7377889999998</v>
      </c>
      <c r="F14" s="14" t="s">
        <v>127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76">
        <v>19.576329999999999</v>
      </c>
      <c r="D15" s="76">
        <v>16.160954</v>
      </c>
      <c r="E15" s="76">
        <v>18.932936000000002</v>
      </c>
      <c r="F15" s="15" t="s">
        <v>128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112</v>
      </c>
      <c r="C16" s="75">
        <v>14.520424999999999</v>
      </c>
      <c r="D16" s="75">
        <v>8.6638470000000005</v>
      </c>
      <c r="E16" s="75">
        <v>17.619140999999999</v>
      </c>
      <c r="F16" s="14" t="s">
        <v>129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146</v>
      </c>
      <c r="C17" s="76">
        <v>246.87466000000001</v>
      </c>
      <c r="D17" s="76">
        <v>192.29936900000001</v>
      </c>
      <c r="E17" s="76">
        <v>231.35201699999999</v>
      </c>
      <c r="F17" s="15" t="s">
        <v>130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113</v>
      </c>
      <c r="C18" s="75">
        <v>279.12988200000001</v>
      </c>
      <c r="D18" s="75">
        <v>117.835295</v>
      </c>
      <c r="E18" s="75">
        <v>164.52136999999999</v>
      </c>
      <c r="F18" s="14" t="s">
        <v>131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114</v>
      </c>
      <c r="C19" s="76">
        <v>5.1774649999999998</v>
      </c>
      <c r="D19" s="76">
        <v>3.9940509999999998</v>
      </c>
      <c r="E19" s="76">
        <v>6.94238</v>
      </c>
      <c r="F19" s="15" t="s">
        <v>132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75">
        <v>175.02558999999999</v>
      </c>
      <c r="D20" s="75">
        <v>125.87088900000001</v>
      </c>
      <c r="E20" s="75">
        <v>162.72449</v>
      </c>
      <c r="F20" s="14" t="s">
        <v>133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115</v>
      </c>
      <c r="C21" s="76">
        <v>111.62093400000001</v>
      </c>
      <c r="D21" s="76">
        <v>244.77562699999999</v>
      </c>
      <c r="E21" s="76">
        <v>385.82917600000002</v>
      </c>
      <c r="F21" s="15" t="s">
        <v>134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75">
        <v>1287.9487360000001</v>
      </c>
      <c r="D22" s="75">
        <v>988.67101400000001</v>
      </c>
      <c r="E22" s="75">
        <v>1230.6213829999999</v>
      </c>
      <c r="F22" s="14" t="s">
        <v>135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76">
        <v>1001.432248</v>
      </c>
      <c r="D23" s="76">
        <v>558.17663200000004</v>
      </c>
      <c r="E23" s="76">
        <v>865.22483</v>
      </c>
      <c r="F23" s="15" t="s">
        <v>136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75">
        <v>1508.371789</v>
      </c>
      <c r="D24" s="75">
        <v>662.95007699999996</v>
      </c>
      <c r="E24" s="75">
        <v>1104.2682239999999</v>
      </c>
      <c r="F24" s="14" t="s">
        <v>137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116</v>
      </c>
      <c r="C25" s="76">
        <v>56.722617999999997</v>
      </c>
      <c r="D25" s="76">
        <v>91.296374999999998</v>
      </c>
      <c r="E25" s="76">
        <v>62.437415000000001</v>
      </c>
      <c r="F25" s="15" t="s">
        <v>138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117</v>
      </c>
      <c r="C26" s="75">
        <v>97.083262000000005</v>
      </c>
      <c r="D26" s="75">
        <v>1.434604</v>
      </c>
      <c r="E26" s="75">
        <v>53.790163</v>
      </c>
      <c r="F26" s="14" t="s">
        <v>139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76">
        <v>107.473524</v>
      </c>
      <c r="D27" s="76">
        <v>79.217654999999993</v>
      </c>
      <c r="E27" s="76">
        <v>102.502925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38</v>
      </c>
      <c r="C28" s="77">
        <v>19.144674999999999</v>
      </c>
      <c r="D28" s="77">
        <v>25.930714999999999</v>
      </c>
      <c r="E28" s="77">
        <v>37.562179999999998</v>
      </c>
      <c r="F28" s="21" t="s">
        <v>140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119</v>
      </c>
      <c r="C29" s="78">
        <f t="shared" ref="C29:D29" si="0">SUM(C8:C28)</f>
        <v>16285.718152999998</v>
      </c>
      <c r="D29" s="78">
        <f t="shared" si="0"/>
        <v>11818.896904000003</v>
      </c>
      <c r="E29" s="78">
        <f>SUM(E8:E28)</f>
        <v>14472.162273999997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3" width="14.375" style="5" customWidth="1"/>
    <col min="4" max="4" width="10.875" style="5" customWidth="1"/>
    <col min="5" max="5" width="14.375" style="5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59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60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148</v>
      </c>
      <c r="B5" s="102" t="s">
        <v>155</v>
      </c>
      <c r="C5" s="63" t="s">
        <v>591</v>
      </c>
      <c r="D5" s="63" t="s">
        <v>265</v>
      </c>
      <c r="E5" s="63" t="s">
        <v>591</v>
      </c>
      <c r="F5" s="103" t="s">
        <v>154</v>
      </c>
      <c r="G5" s="104" t="s">
        <v>147</v>
      </c>
      <c r="L5" s="5"/>
      <c r="M5" s="5"/>
    </row>
    <row r="6" spans="1:13" ht="18" customHeight="1" x14ac:dyDescent="0.2">
      <c r="A6" s="96"/>
      <c r="B6" s="102"/>
      <c r="C6" s="9">
        <v>2015</v>
      </c>
      <c r="D6" s="9">
        <v>2016</v>
      </c>
      <c r="E6" s="9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9">
        <v>4128.684252</v>
      </c>
      <c r="D8" s="79">
        <v>2680.4296770000001</v>
      </c>
      <c r="E8" s="79">
        <v>3863.434706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80">
        <v>2176.5360810000002</v>
      </c>
      <c r="D9" s="80">
        <v>1414.5208379999999</v>
      </c>
      <c r="E9" s="80">
        <v>1932.9526989999999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79">
        <v>1719.9471639999999</v>
      </c>
      <c r="D10" s="79">
        <v>1485.965387</v>
      </c>
      <c r="E10" s="79">
        <v>1805.704522</v>
      </c>
      <c r="F10" s="14" t="s">
        <v>149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80">
        <v>5107.0597180000004</v>
      </c>
      <c r="D11" s="80">
        <v>3844.8489629999999</v>
      </c>
      <c r="E11" s="80">
        <v>4093.4647629999999</v>
      </c>
      <c r="F11" s="15" t="s">
        <v>150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79">
        <v>530.12568199999998</v>
      </c>
      <c r="D12" s="79">
        <v>214.60326800000001</v>
      </c>
      <c r="E12" s="79">
        <v>370.82662399999998</v>
      </c>
      <c r="F12" s="14" t="s">
        <v>151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80">
        <v>113.196766</v>
      </c>
      <c r="D13" s="80">
        <v>137.72189800000001</v>
      </c>
      <c r="E13" s="80">
        <v>131.02796499999999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79">
        <v>520.39545999999996</v>
      </c>
      <c r="D14" s="79">
        <v>327.416697</v>
      </c>
      <c r="E14" s="79">
        <v>402.07523400000002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80">
        <v>203.672788</v>
      </c>
      <c r="D15" s="80">
        <v>141.07178500000001</v>
      </c>
      <c r="E15" s="80">
        <v>229.75980999999999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79">
        <v>1772.47622</v>
      </c>
      <c r="D16" s="79">
        <v>1462.2100250000001</v>
      </c>
      <c r="E16" s="79">
        <v>1544.2274640000001</v>
      </c>
      <c r="F16" s="14" t="s">
        <v>152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80">
        <v>13.624022</v>
      </c>
      <c r="D17" s="80">
        <v>110.108366</v>
      </c>
      <c r="E17" s="80">
        <v>98.688486999999995</v>
      </c>
      <c r="F17" s="15" t="s">
        <v>153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21</v>
      </c>
      <c r="C18" s="81"/>
      <c r="D18" s="81"/>
      <c r="E18" s="81"/>
      <c r="F18" s="21" t="s">
        <v>22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119</v>
      </c>
      <c r="C19" s="82">
        <f t="shared" ref="C19:D19" si="0">SUM(C8:C18)</f>
        <v>16285.718153</v>
      </c>
      <c r="D19" s="82">
        <f t="shared" si="0"/>
        <v>11818.896904000001</v>
      </c>
      <c r="E19" s="82">
        <f>SUM(E8:E18)</f>
        <v>14472.162273999997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6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375" style="5" customWidth="1"/>
    <col min="4" max="4" width="10.875" style="5" customWidth="1"/>
    <col min="5" max="5" width="14.375" style="5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157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156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161</v>
      </c>
      <c r="B5" s="102" t="s">
        <v>162</v>
      </c>
      <c r="C5" s="63" t="s">
        <v>591</v>
      </c>
      <c r="D5" s="63" t="s">
        <v>265</v>
      </c>
      <c r="E5" s="63" t="s">
        <v>591</v>
      </c>
      <c r="F5" s="105" t="s">
        <v>39</v>
      </c>
      <c r="G5" s="104" t="s">
        <v>160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5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5"/>
      <c r="G7" s="104"/>
      <c r="L7" s="5"/>
      <c r="M7" s="5"/>
    </row>
    <row r="8" spans="1:13" ht="20.100000000000001" customHeight="1" x14ac:dyDescent="0.2">
      <c r="A8" s="10">
        <v>1</v>
      </c>
      <c r="B8" s="26" t="s">
        <v>47</v>
      </c>
      <c r="C8" s="79">
        <v>2413.640496</v>
      </c>
      <c r="D8" s="79">
        <v>1305.1588119999999</v>
      </c>
      <c r="E8" s="79">
        <v>2068.778221</v>
      </c>
      <c r="F8" s="66" t="s">
        <v>185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394</v>
      </c>
      <c r="C9" s="80">
        <v>1752.0033550000001</v>
      </c>
      <c r="D9" s="80">
        <v>1181.792502</v>
      </c>
      <c r="E9" s="80">
        <v>1259.0206229999999</v>
      </c>
      <c r="F9" s="67" t="s">
        <v>266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395</v>
      </c>
      <c r="C10" s="79">
        <v>1101.6684849999999</v>
      </c>
      <c r="D10" s="79">
        <v>830.79195700000002</v>
      </c>
      <c r="E10" s="79">
        <v>847.836769</v>
      </c>
      <c r="F10" s="66" t="s">
        <v>267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396</v>
      </c>
      <c r="C11" s="80">
        <v>908.72004400000003</v>
      </c>
      <c r="D11" s="80">
        <v>720.622388</v>
      </c>
      <c r="E11" s="80">
        <v>791.64704700000004</v>
      </c>
      <c r="F11" s="67" t="s">
        <v>268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40</v>
      </c>
      <c r="C12" s="79">
        <v>484.72456899999997</v>
      </c>
      <c r="D12" s="79">
        <v>501.14952399999999</v>
      </c>
      <c r="E12" s="79">
        <v>613.69624899999997</v>
      </c>
      <c r="F12" s="66" t="s">
        <v>42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399</v>
      </c>
      <c r="C13" s="80">
        <v>661.06873499999995</v>
      </c>
      <c r="D13" s="80">
        <v>369.64264400000002</v>
      </c>
      <c r="E13" s="80">
        <v>534.68563700000004</v>
      </c>
      <c r="F13" s="67" t="s">
        <v>271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398</v>
      </c>
      <c r="C14" s="79">
        <v>460.398121</v>
      </c>
      <c r="D14" s="79">
        <v>400.03517799999997</v>
      </c>
      <c r="E14" s="79">
        <v>524.46560999999997</v>
      </c>
      <c r="F14" s="66" t="s">
        <v>270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45</v>
      </c>
      <c r="C15" s="80">
        <v>560.47726799999998</v>
      </c>
      <c r="D15" s="80">
        <v>363.52004399999998</v>
      </c>
      <c r="E15" s="80">
        <v>496.868583</v>
      </c>
      <c r="F15" s="67" t="s">
        <v>44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397</v>
      </c>
      <c r="C16" s="79">
        <v>514.22157600000003</v>
      </c>
      <c r="D16" s="79">
        <v>471.030799</v>
      </c>
      <c r="E16" s="79">
        <v>474.28258099999999</v>
      </c>
      <c r="F16" s="66" t="s">
        <v>269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401</v>
      </c>
      <c r="C17" s="80">
        <v>418.49502000000001</v>
      </c>
      <c r="D17" s="80">
        <v>303.397493</v>
      </c>
      <c r="E17" s="80">
        <v>418.30474400000003</v>
      </c>
      <c r="F17" s="67" t="s">
        <v>273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41</v>
      </c>
      <c r="C18" s="79">
        <v>393.94346400000001</v>
      </c>
      <c r="D18" s="79">
        <v>293.05350499999997</v>
      </c>
      <c r="E18" s="79">
        <v>416.78950600000002</v>
      </c>
      <c r="F18" s="66" t="s">
        <v>43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402</v>
      </c>
      <c r="C19" s="80">
        <v>512.19355199999995</v>
      </c>
      <c r="D19" s="80">
        <v>288.64673599999998</v>
      </c>
      <c r="E19" s="80">
        <v>358.23979300000002</v>
      </c>
      <c r="F19" s="67" t="s">
        <v>274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400</v>
      </c>
      <c r="C20" s="79">
        <v>457.17074100000002</v>
      </c>
      <c r="D20" s="79">
        <v>345.97418499999998</v>
      </c>
      <c r="E20" s="79">
        <v>328.02334400000001</v>
      </c>
      <c r="F20" s="66" t="s">
        <v>272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405</v>
      </c>
      <c r="C21" s="80">
        <v>284.015534</v>
      </c>
      <c r="D21" s="80">
        <v>217.36526900000001</v>
      </c>
      <c r="E21" s="80">
        <v>302.25282600000003</v>
      </c>
      <c r="F21" s="67" t="s">
        <v>277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46</v>
      </c>
      <c r="C22" s="79">
        <v>275.89845500000001</v>
      </c>
      <c r="D22" s="79">
        <v>217.54779199999999</v>
      </c>
      <c r="E22" s="79">
        <v>267.30214699999999</v>
      </c>
      <c r="F22" s="66" t="s">
        <v>186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413</v>
      </c>
      <c r="C23" s="80">
        <v>149.33180999999999</v>
      </c>
      <c r="D23" s="80">
        <v>153.80546699999999</v>
      </c>
      <c r="E23" s="80">
        <v>251.45756</v>
      </c>
      <c r="F23" s="67" t="s">
        <v>285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407</v>
      </c>
      <c r="C24" s="79">
        <v>296.65720599999997</v>
      </c>
      <c r="D24" s="79">
        <v>188.23024599999999</v>
      </c>
      <c r="E24" s="79">
        <v>234.72214</v>
      </c>
      <c r="F24" s="66" t="s">
        <v>279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410</v>
      </c>
      <c r="C25" s="80">
        <v>186.457356</v>
      </c>
      <c r="D25" s="80">
        <v>163.58460500000001</v>
      </c>
      <c r="E25" s="80">
        <v>224.44188399999999</v>
      </c>
      <c r="F25" s="67" t="s">
        <v>282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403</v>
      </c>
      <c r="C26" s="79">
        <v>271.84387099999998</v>
      </c>
      <c r="D26" s="79">
        <v>256.40768500000001</v>
      </c>
      <c r="E26" s="79">
        <v>202.71671599999999</v>
      </c>
      <c r="F26" s="66" t="s">
        <v>275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406</v>
      </c>
      <c r="C27" s="80">
        <v>359.21048500000001</v>
      </c>
      <c r="D27" s="80">
        <v>208.52225300000001</v>
      </c>
      <c r="E27" s="80">
        <v>201.827606</v>
      </c>
      <c r="F27" s="67" t="s">
        <v>278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409</v>
      </c>
      <c r="C28" s="79">
        <v>170.36430899999999</v>
      </c>
      <c r="D28" s="79">
        <v>164.34274099999999</v>
      </c>
      <c r="E28" s="79">
        <v>192.009455</v>
      </c>
      <c r="F28" s="66" t="s">
        <v>281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412</v>
      </c>
      <c r="C29" s="80">
        <v>176.10835900000001</v>
      </c>
      <c r="D29" s="80">
        <v>158.20797200000001</v>
      </c>
      <c r="E29" s="80">
        <v>166.18229400000001</v>
      </c>
      <c r="F29" s="67" t="s">
        <v>284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425</v>
      </c>
      <c r="C30" s="79">
        <v>342.30906599999997</v>
      </c>
      <c r="D30" s="79">
        <v>66.563762999999994</v>
      </c>
      <c r="E30" s="79">
        <v>159.23507599999999</v>
      </c>
      <c r="F30" s="66" t="s">
        <v>297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419</v>
      </c>
      <c r="C31" s="80">
        <v>96.441727999999998</v>
      </c>
      <c r="D31" s="80">
        <v>95.592845999999994</v>
      </c>
      <c r="E31" s="80">
        <v>157.38052400000001</v>
      </c>
      <c r="F31" s="67" t="s">
        <v>291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418</v>
      </c>
      <c r="C32" s="79">
        <v>151.159673</v>
      </c>
      <c r="D32" s="79">
        <v>101.844408</v>
      </c>
      <c r="E32" s="79">
        <v>156.67143300000001</v>
      </c>
      <c r="F32" s="66" t="s">
        <v>290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414</v>
      </c>
      <c r="C33" s="80">
        <v>181.253996</v>
      </c>
      <c r="D33" s="80">
        <v>144.18727000000001</v>
      </c>
      <c r="E33" s="80">
        <v>147.54428899999999</v>
      </c>
      <c r="F33" s="67" t="s">
        <v>286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416</v>
      </c>
      <c r="C34" s="79">
        <v>111.77222399999999</v>
      </c>
      <c r="D34" s="79">
        <v>118.29775100000001</v>
      </c>
      <c r="E34" s="79">
        <v>147.41649699999999</v>
      </c>
      <c r="F34" s="66" t="s">
        <v>288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404</v>
      </c>
      <c r="C35" s="80">
        <v>212.49327</v>
      </c>
      <c r="D35" s="80">
        <v>238.89779100000001</v>
      </c>
      <c r="E35" s="80">
        <v>143.19769299999999</v>
      </c>
      <c r="F35" s="67" t="s">
        <v>276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421</v>
      </c>
      <c r="C36" s="79">
        <v>128.445178</v>
      </c>
      <c r="D36" s="79">
        <v>81.700080999999997</v>
      </c>
      <c r="E36" s="79">
        <v>139.79834600000001</v>
      </c>
      <c r="F36" s="66" t="s">
        <v>293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408</v>
      </c>
      <c r="C37" s="80">
        <v>127.985568</v>
      </c>
      <c r="D37" s="80">
        <v>178.78770900000001</v>
      </c>
      <c r="E37" s="80">
        <v>134.75182699999999</v>
      </c>
      <c r="F37" s="67" t="s">
        <v>280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415</v>
      </c>
      <c r="C38" s="79">
        <v>99.055919000000003</v>
      </c>
      <c r="D38" s="79">
        <v>143.912564</v>
      </c>
      <c r="E38" s="79">
        <v>125.401177</v>
      </c>
      <c r="F38" s="66" t="s">
        <v>287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411</v>
      </c>
      <c r="C39" s="80">
        <v>196.19448600000001</v>
      </c>
      <c r="D39" s="80">
        <v>161.71447699999999</v>
      </c>
      <c r="E39" s="80">
        <v>114.321781</v>
      </c>
      <c r="F39" s="67" t="s">
        <v>283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423</v>
      </c>
      <c r="C40" s="79">
        <v>196.72429399999999</v>
      </c>
      <c r="D40" s="79">
        <v>75.005013000000005</v>
      </c>
      <c r="E40" s="79">
        <v>105.264205</v>
      </c>
      <c r="F40" s="66" t="s">
        <v>295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428</v>
      </c>
      <c r="C41" s="80">
        <v>96.403081999999998</v>
      </c>
      <c r="D41" s="80">
        <v>53.193437000000003</v>
      </c>
      <c r="E41" s="80">
        <v>104.70048199999999</v>
      </c>
      <c r="F41" s="67" t="s">
        <v>300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422</v>
      </c>
      <c r="C42" s="79">
        <v>129.01039900000001</v>
      </c>
      <c r="D42" s="79">
        <v>76.610562999999999</v>
      </c>
      <c r="E42" s="79">
        <v>93.497861999999998</v>
      </c>
      <c r="F42" s="66" t="s">
        <v>294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424</v>
      </c>
      <c r="C43" s="80">
        <v>59.397081999999997</v>
      </c>
      <c r="D43" s="80">
        <v>69.467747000000003</v>
      </c>
      <c r="E43" s="80">
        <v>84.601045999999997</v>
      </c>
      <c r="F43" s="67" t="s">
        <v>296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417</v>
      </c>
      <c r="C44" s="79">
        <v>109.326154</v>
      </c>
      <c r="D44" s="79">
        <v>110.76193499999999</v>
      </c>
      <c r="E44" s="79">
        <v>82.569473000000002</v>
      </c>
      <c r="F44" s="66" t="s">
        <v>289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427</v>
      </c>
      <c r="C45" s="80">
        <v>60.847239999999999</v>
      </c>
      <c r="D45" s="80">
        <v>54.842554</v>
      </c>
      <c r="E45" s="80">
        <v>78.661009000000007</v>
      </c>
      <c r="F45" s="67" t="s">
        <v>299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431</v>
      </c>
      <c r="C46" s="79">
        <v>175.00934699999999</v>
      </c>
      <c r="D46" s="79">
        <v>47.597676999999997</v>
      </c>
      <c r="E46" s="79">
        <v>77.139830000000003</v>
      </c>
      <c r="F46" s="66" t="s">
        <v>303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435</v>
      </c>
      <c r="C47" s="80">
        <v>2.1806969999999999</v>
      </c>
      <c r="D47" s="80">
        <v>37.107979999999998</v>
      </c>
      <c r="E47" s="80">
        <v>75.760454999999993</v>
      </c>
      <c r="F47" s="67" t="s">
        <v>307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420</v>
      </c>
      <c r="C48" s="79">
        <v>2.3486210000000001</v>
      </c>
      <c r="D48" s="79">
        <v>93.202140999999997</v>
      </c>
      <c r="E48" s="79">
        <v>75.057970999999995</v>
      </c>
      <c r="F48" s="66" t="s">
        <v>292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448</v>
      </c>
      <c r="C49" s="80">
        <v>61.041598</v>
      </c>
      <c r="D49" s="80">
        <v>16.679134999999999</v>
      </c>
      <c r="E49" s="80">
        <v>71.885385999999997</v>
      </c>
      <c r="F49" s="67" t="s">
        <v>320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429</v>
      </c>
      <c r="C50" s="79">
        <v>60.412086000000002</v>
      </c>
      <c r="D50" s="79">
        <v>50.683269000000003</v>
      </c>
      <c r="E50" s="79">
        <v>71.111666999999997</v>
      </c>
      <c r="F50" s="66" t="s">
        <v>301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434</v>
      </c>
      <c r="C51" s="80">
        <v>27.229232</v>
      </c>
      <c r="D51" s="80">
        <v>38.196978000000001</v>
      </c>
      <c r="E51" s="80">
        <v>62.337988000000003</v>
      </c>
      <c r="F51" s="67" t="s">
        <v>306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426</v>
      </c>
      <c r="C52" s="79">
        <v>73.813507999999999</v>
      </c>
      <c r="D52" s="79">
        <v>59.952784999999999</v>
      </c>
      <c r="E52" s="79">
        <v>54.578299000000001</v>
      </c>
      <c r="F52" s="66" t="s">
        <v>298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432</v>
      </c>
      <c r="C53" s="80">
        <v>117.466218</v>
      </c>
      <c r="D53" s="80">
        <v>45.597014999999999</v>
      </c>
      <c r="E53" s="80">
        <v>52.843691999999997</v>
      </c>
      <c r="F53" s="67" t="s">
        <v>304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438</v>
      </c>
      <c r="C54" s="79">
        <v>3.8706119999999999</v>
      </c>
      <c r="D54" s="79">
        <v>26.959962999999998</v>
      </c>
      <c r="E54" s="79">
        <v>48.441617000000001</v>
      </c>
      <c r="F54" s="66" t="s">
        <v>310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433</v>
      </c>
      <c r="C55" s="80">
        <v>8.2019079999999995</v>
      </c>
      <c r="D55" s="80">
        <v>38.769961000000002</v>
      </c>
      <c r="E55" s="80">
        <v>43.835441000000003</v>
      </c>
      <c r="F55" s="67" t="s">
        <v>305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443</v>
      </c>
      <c r="C56" s="79">
        <v>15.815288000000001</v>
      </c>
      <c r="D56" s="79">
        <v>19.488894999999999</v>
      </c>
      <c r="E56" s="79">
        <v>40.910319999999999</v>
      </c>
      <c r="F56" s="66" t="s">
        <v>315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439</v>
      </c>
      <c r="C57" s="80">
        <v>52.253424000000003</v>
      </c>
      <c r="D57" s="80">
        <v>26.539453999999999</v>
      </c>
      <c r="E57" s="80">
        <v>39.984662999999998</v>
      </c>
      <c r="F57" s="67" t="s">
        <v>311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440</v>
      </c>
      <c r="C58" s="79">
        <v>23.448595000000001</v>
      </c>
      <c r="D58" s="79">
        <v>22.690701000000001</v>
      </c>
      <c r="E58" s="79">
        <v>37.798034000000001</v>
      </c>
      <c r="F58" s="66" t="s">
        <v>312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437</v>
      </c>
      <c r="C59" s="80">
        <v>28.699386000000001</v>
      </c>
      <c r="D59" s="80">
        <v>26.971792000000001</v>
      </c>
      <c r="E59" s="80">
        <v>37.09469</v>
      </c>
      <c r="F59" s="67" t="s">
        <v>309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430</v>
      </c>
      <c r="C60" s="79">
        <v>48.231875000000002</v>
      </c>
      <c r="D60" s="79">
        <v>47.629111999999999</v>
      </c>
      <c r="E60" s="79">
        <v>37.057946999999999</v>
      </c>
      <c r="F60" s="66" t="s">
        <v>302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450</v>
      </c>
      <c r="C61" s="80">
        <v>19.232377</v>
      </c>
      <c r="D61" s="80">
        <v>12.328265999999999</v>
      </c>
      <c r="E61" s="80">
        <v>30.681927999999999</v>
      </c>
      <c r="F61" s="67" t="s">
        <v>322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442</v>
      </c>
      <c r="C62" s="79">
        <v>24.415648000000001</v>
      </c>
      <c r="D62" s="79">
        <v>19.603656000000001</v>
      </c>
      <c r="E62" s="79">
        <v>27.840567</v>
      </c>
      <c r="F62" s="66" t="s">
        <v>314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445</v>
      </c>
      <c r="C63" s="80">
        <v>17.842019000000001</v>
      </c>
      <c r="D63" s="80">
        <v>17.320222999999999</v>
      </c>
      <c r="E63" s="80">
        <v>27.610824999999998</v>
      </c>
      <c r="F63" s="67" t="s">
        <v>317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458</v>
      </c>
      <c r="C64" s="79">
        <v>4.3494229999999998</v>
      </c>
      <c r="D64" s="79">
        <v>7.1135089999999996</v>
      </c>
      <c r="E64" s="79">
        <v>26.356566000000001</v>
      </c>
      <c r="F64" s="66" t="s">
        <v>329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471</v>
      </c>
      <c r="C65" s="80">
        <v>43.627457</v>
      </c>
      <c r="D65" s="80">
        <v>2.7808470000000001</v>
      </c>
      <c r="E65" s="80">
        <v>24.736474000000001</v>
      </c>
      <c r="F65" s="67" t="s">
        <v>342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444</v>
      </c>
      <c r="C66" s="79">
        <v>24.510622999999999</v>
      </c>
      <c r="D66" s="79">
        <v>17.697123000000001</v>
      </c>
      <c r="E66" s="79">
        <v>23.634823000000001</v>
      </c>
      <c r="F66" s="66" t="s">
        <v>316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479</v>
      </c>
      <c r="C67" s="80">
        <v>4.6658140000000001</v>
      </c>
      <c r="D67" s="80">
        <v>1.88239</v>
      </c>
      <c r="E67" s="80">
        <v>19.999655000000001</v>
      </c>
      <c r="F67" s="67" t="s">
        <v>350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449</v>
      </c>
      <c r="C68" s="79">
        <v>6.8038749999999997</v>
      </c>
      <c r="D68" s="79">
        <v>12.938958</v>
      </c>
      <c r="E68" s="79">
        <v>19.222335999999999</v>
      </c>
      <c r="F68" s="66" t="s">
        <v>321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452</v>
      </c>
      <c r="C69" s="80">
        <v>5.4245270000000003</v>
      </c>
      <c r="D69" s="80">
        <v>10.841835</v>
      </c>
      <c r="E69" s="80">
        <v>18.310894999999999</v>
      </c>
      <c r="F69" s="67" t="s">
        <v>323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455</v>
      </c>
      <c r="C70" s="79">
        <v>13.019944000000001</v>
      </c>
      <c r="D70" s="79">
        <v>8.8915019999999991</v>
      </c>
      <c r="E70" s="79">
        <v>16.553888000000001</v>
      </c>
      <c r="F70" s="66" t="s">
        <v>326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436</v>
      </c>
      <c r="C71" s="80">
        <v>24.114417</v>
      </c>
      <c r="D71" s="80">
        <v>27.367184000000002</v>
      </c>
      <c r="E71" s="80">
        <v>14.983943</v>
      </c>
      <c r="F71" s="67" t="s">
        <v>308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469</v>
      </c>
      <c r="C72" s="79">
        <v>3.5456690000000002</v>
      </c>
      <c r="D72" s="79">
        <v>3.0363060000000002</v>
      </c>
      <c r="E72" s="79">
        <v>14.478198000000001</v>
      </c>
      <c r="F72" s="66" t="s">
        <v>340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454</v>
      </c>
      <c r="C73" s="80">
        <v>8.4633389999999995</v>
      </c>
      <c r="D73" s="80">
        <v>9.4058790000000005</v>
      </c>
      <c r="E73" s="80">
        <v>13.602929</v>
      </c>
      <c r="F73" s="67" t="s">
        <v>325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457</v>
      </c>
      <c r="C74" s="79">
        <v>17.589980000000001</v>
      </c>
      <c r="D74" s="79">
        <v>7.8227000000000002</v>
      </c>
      <c r="E74" s="79">
        <v>12.994816999999999</v>
      </c>
      <c r="F74" s="66" t="s">
        <v>328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462</v>
      </c>
      <c r="C75" s="80">
        <v>16.899173000000001</v>
      </c>
      <c r="D75" s="80">
        <v>6.1931279999999997</v>
      </c>
      <c r="E75" s="80">
        <v>12.807389000000001</v>
      </c>
      <c r="F75" s="67" t="s">
        <v>333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487</v>
      </c>
      <c r="C76" s="79">
        <v>1.0985799999999999</v>
      </c>
      <c r="D76" s="79">
        <v>1.135583</v>
      </c>
      <c r="E76" s="79">
        <v>11.419085000000001</v>
      </c>
      <c r="F76" s="66" t="s">
        <v>358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460</v>
      </c>
      <c r="C77" s="80">
        <v>5.8269630000000001</v>
      </c>
      <c r="D77" s="80">
        <v>6.8558250000000003</v>
      </c>
      <c r="E77" s="80">
        <v>11.100841000000001</v>
      </c>
      <c r="F77" s="67" t="s">
        <v>331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446</v>
      </c>
      <c r="C78" s="79">
        <v>23.421382000000001</v>
      </c>
      <c r="D78" s="79">
        <v>17.116181000000001</v>
      </c>
      <c r="E78" s="79">
        <v>11.096787000000001</v>
      </c>
      <c r="F78" s="66" t="s">
        <v>318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459</v>
      </c>
      <c r="C79" s="80">
        <v>19.336926999999999</v>
      </c>
      <c r="D79" s="80">
        <v>6.8569810000000002</v>
      </c>
      <c r="E79" s="80">
        <v>10.323463</v>
      </c>
      <c r="F79" s="67" t="s">
        <v>330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441</v>
      </c>
      <c r="C80" s="79">
        <v>8.7317920000000004</v>
      </c>
      <c r="D80" s="79">
        <v>20.526886000000001</v>
      </c>
      <c r="E80" s="79">
        <v>9.7673249999999996</v>
      </c>
      <c r="F80" s="66" t="s">
        <v>313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456</v>
      </c>
      <c r="C81" s="80">
        <v>5.0344790000000001</v>
      </c>
      <c r="D81" s="80">
        <v>8.5314789999999991</v>
      </c>
      <c r="E81" s="80">
        <v>9.1234610000000007</v>
      </c>
      <c r="F81" s="67" t="s">
        <v>327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461</v>
      </c>
      <c r="C82" s="79">
        <v>8.4085160000000005</v>
      </c>
      <c r="D82" s="79">
        <v>6.652596</v>
      </c>
      <c r="E82" s="79">
        <v>9.0053990000000006</v>
      </c>
      <c r="F82" s="66" t="s">
        <v>332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453</v>
      </c>
      <c r="C83" s="80">
        <v>0.95767800000000003</v>
      </c>
      <c r="D83" s="80">
        <v>10.247779</v>
      </c>
      <c r="E83" s="80">
        <v>8.9369420000000002</v>
      </c>
      <c r="F83" s="67" t="s">
        <v>324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467</v>
      </c>
      <c r="C84" s="79">
        <v>7.3369280000000003</v>
      </c>
      <c r="D84" s="79">
        <v>4.1898020000000002</v>
      </c>
      <c r="E84" s="79">
        <v>8.8349279999999997</v>
      </c>
      <c r="F84" s="66" t="s">
        <v>338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470</v>
      </c>
      <c r="C85" s="80">
        <v>2.6253660000000001</v>
      </c>
      <c r="D85" s="80">
        <v>2.9686300000000001</v>
      </c>
      <c r="E85" s="80">
        <v>6.0068849999999996</v>
      </c>
      <c r="F85" s="67" t="s">
        <v>341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464</v>
      </c>
      <c r="C86" s="79">
        <v>16.58981</v>
      </c>
      <c r="D86" s="79">
        <v>5.3523909999999999</v>
      </c>
      <c r="E86" s="79">
        <v>5.8338869999999998</v>
      </c>
      <c r="F86" s="66" t="s">
        <v>335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451</v>
      </c>
      <c r="C87" s="80">
        <v>6.300897</v>
      </c>
      <c r="D87" s="80">
        <v>11.654273</v>
      </c>
      <c r="E87" s="80">
        <v>5.442723</v>
      </c>
      <c r="F87" s="67" t="s">
        <v>539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472</v>
      </c>
      <c r="C88" s="79">
        <v>4.479838</v>
      </c>
      <c r="D88" s="79">
        <v>2.770168</v>
      </c>
      <c r="E88" s="79">
        <v>5.3872260000000001</v>
      </c>
      <c r="F88" s="66" t="s">
        <v>343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474</v>
      </c>
      <c r="C89" s="80">
        <v>3.2282980000000001</v>
      </c>
      <c r="D89" s="80">
        <v>2.2782939999999998</v>
      </c>
      <c r="E89" s="80">
        <v>5.1929439999999998</v>
      </c>
      <c r="F89" s="67" t="s">
        <v>345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476</v>
      </c>
      <c r="C90" s="79">
        <v>2.5937839999999999</v>
      </c>
      <c r="D90" s="79">
        <v>2.2255189999999998</v>
      </c>
      <c r="E90" s="79">
        <v>5.1177210000000004</v>
      </c>
      <c r="F90" s="66" t="s">
        <v>347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595</v>
      </c>
      <c r="C91" s="80"/>
      <c r="D91" s="80"/>
      <c r="E91" s="80">
        <v>4.5241959999999999</v>
      </c>
      <c r="F91" s="67" t="s">
        <v>592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466</v>
      </c>
      <c r="C92" s="79">
        <v>3.836694</v>
      </c>
      <c r="D92" s="79">
        <v>4.5751460000000002</v>
      </c>
      <c r="E92" s="79">
        <v>4.2959059999999996</v>
      </c>
      <c r="F92" s="66" t="s">
        <v>337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465</v>
      </c>
      <c r="C93" s="80">
        <v>4.7361019999999998</v>
      </c>
      <c r="D93" s="80">
        <v>4.9667469999999998</v>
      </c>
      <c r="E93" s="80">
        <v>4.0644159999999996</v>
      </c>
      <c r="F93" s="67" t="s">
        <v>336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463</v>
      </c>
      <c r="C94" s="79">
        <v>3.4161700000000002</v>
      </c>
      <c r="D94" s="79">
        <v>5.9240130000000004</v>
      </c>
      <c r="E94" s="79">
        <v>3.602373</v>
      </c>
      <c r="F94" s="66" t="s">
        <v>334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477</v>
      </c>
      <c r="C95" s="80">
        <v>1.9967159999999999</v>
      </c>
      <c r="D95" s="80">
        <v>2.1545529999999999</v>
      </c>
      <c r="E95" s="80">
        <v>3.559053</v>
      </c>
      <c r="F95" s="67" t="s">
        <v>348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484</v>
      </c>
      <c r="C96" s="79">
        <v>5.9984190000000002</v>
      </c>
      <c r="D96" s="79">
        <v>1.529047</v>
      </c>
      <c r="E96" s="79">
        <v>3.176291</v>
      </c>
      <c r="F96" s="66" t="s">
        <v>355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485</v>
      </c>
      <c r="C97" s="80">
        <v>1.1059909999999999</v>
      </c>
      <c r="D97" s="80">
        <v>1.5267839999999999</v>
      </c>
      <c r="E97" s="80">
        <v>2.667891</v>
      </c>
      <c r="F97" s="67" t="s">
        <v>356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563</v>
      </c>
      <c r="C98" s="79">
        <v>0.99685100000000004</v>
      </c>
      <c r="D98" s="79">
        <v>1.2500000000000001E-2</v>
      </c>
      <c r="E98" s="79">
        <v>2.3115519999999998</v>
      </c>
      <c r="F98" s="66" t="s">
        <v>540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492</v>
      </c>
      <c r="C99" s="80">
        <v>2.3769290000000001</v>
      </c>
      <c r="D99" s="80">
        <v>0.88496900000000001</v>
      </c>
      <c r="E99" s="80">
        <v>2.0998830000000002</v>
      </c>
      <c r="F99" s="67" t="s">
        <v>363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574</v>
      </c>
      <c r="C100" s="79">
        <v>3.8000000000000002E-5</v>
      </c>
      <c r="D100" s="79"/>
      <c r="E100" s="79">
        <v>2.0797669999999999</v>
      </c>
      <c r="F100" s="66" t="s">
        <v>551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522</v>
      </c>
      <c r="C101" s="80">
        <v>0.617228</v>
      </c>
      <c r="D101" s="80">
        <v>5.4585000000000002E-2</v>
      </c>
      <c r="E101" s="80">
        <v>1.9894309999999999</v>
      </c>
      <c r="F101" s="67" t="s">
        <v>392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496</v>
      </c>
      <c r="C102" s="79">
        <v>1.3667910000000001</v>
      </c>
      <c r="D102" s="79">
        <v>0.66902799999999996</v>
      </c>
      <c r="E102" s="79">
        <v>1.9568449999999999</v>
      </c>
      <c r="F102" s="66" t="s">
        <v>367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488</v>
      </c>
      <c r="C103" s="80">
        <v>1.5086200000000001</v>
      </c>
      <c r="D103" s="80">
        <v>1.081297</v>
      </c>
      <c r="E103" s="80">
        <v>1.8418870000000001</v>
      </c>
      <c r="F103" s="67" t="s">
        <v>359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493</v>
      </c>
      <c r="C104" s="79">
        <v>1.1164339999999999</v>
      </c>
      <c r="D104" s="79">
        <v>0.78370200000000001</v>
      </c>
      <c r="E104" s="79">
        <v>1.755962</v>
      </c>
      <c r="F104" s="66" t="s">
        <v>364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475</v>
      </c>
      <c r="C105" s="80">
        <v>0.50299400000000005</v>
      </c>
      <c r="D105" s="80">
        <v>2.2692399999999999</v>
      </c>
      <c r="E105" s="80">
        <v>1.742707</v>
      </c>
      <c r="F105" s="67" t="s">
        <v>346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473</v>
      </c>
      <c r="C106" s="79">
        <v>1.1453059999999999</v>
      </c>
      <c r="D106" s="79">
        <v>2.4725250000000001</v>
      </c>
      <c r="E106" s="79">
        <v>1.7133389999999999</v>
      </c>
      <c r="F106" s="66" t="s">
        <v>344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520</v>
      </c>
      <c r="C107" s="80">
        <v>1.1840839999999999</v>
      </c>
      <c r="D107" s="80">
        <v>8.5455000000000003E-2</v>
      </c>
      <c r="E107" s="80">
        <v>1.551253</v>
      </c>
      <c r="F107" s="67" t="s">
        <v>390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482</v>
      </c>
      <c r="C108" s="79">
        <v>2.4769600000000001</v>
      </c>
      <c r="D108" s="79">
        <v>1.6977690000000001</v>
      </c>
      <c r="E108" s="79">
        <v>1.46384</v>
      </c>
      <c r="F108" s="66" t="s">
        <v>353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486</v>
      </c>
      <c r="C109" s="80">
        <v>0.70897900000000003</v>
      </c>
      <c r="D109" s="80">
        <v>1.3288949999999999</v>
      </c>
      <c r="E109" s="80">
        <v>1.4324399999999999</v>
      </c>
      <c r="F109" s="67" t="s">
        <v>357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495</v>
      </c>
      <c r="C110" s="79">
        <v>0.36523</v>
      </c>
      <c r="D110" s="79">
        <v>0.67777200000000004</v>
      </c>
      <c r="E110" s="79">
        <v>1.371513</v>
      </c>
      <c r="F110" s="66" t="s">
        <v>366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480</v>
      </c>
      <c r="C111" s="80">
        <v>0.54576100000000005</v>
      </c>
      <c r="D111" s="80">
        <v>1.8604959999999999</v>
      </c>
      <c r="E111" s="80">
        <v>1.3301909999999999</v>
      </c>
      <c r="F111" s="67" t="s">
        <v>351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573</v>
      </c>
      <c r="C112" s="79">
        <v>1.2167760000000001</v>
      </c>
      <c r="D112" s="79">
        <v>3.5000000000000001E-3</v>
      </c>
      <c r="E112" s="79">
        <v>1.3225</v>
      </c>
      <c r="F112" s="66" t="s">
        <v>550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490</v>
      </c>
      <c r="C113" s="80">
        <v>0.53857600000000005</v>
      </c>
      <c r="D113" s="80">
        <v>0.976047</v>
      </c>
      <c r="E113" s="80">
        <v>1.169629</v>
      </c>
      <c r="F113" s="67" t="s">
        <v>361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506</v>
      </c>
      <c r="C114" s="79">
        <v>0.67399200000000004</v>
      </c>
      <c r="D114" s="79">
        <v>0.29349999999999998</v>
      </c>
      <c r="E114" s="79">
        <v>1.0157830000000001</v>
      </c>
      <c r="F114" s="66" t="s">
        <v>377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483</v>
      </c>
      <c r="C115" s="80">
        <v>2.541229</v>
      </c>
      <c r="D115" s="80">
        <v>1.6342540000000001</v>
      </c>
      <c r="E115" s="80">
        <v>0.91173199999999999</v>
      </c>
      <c r="F115" s="67" t="s">
        <v>354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478</v>
      </c>
      <c r="C116" s="79">
        <v>1.30365</v>
      </c>
      <c r="D116" s="79">
        <v>1.9179790000000001</v>
      </c>
      <c r="E116" s="79">
        <v>0.86706000000000005</v>
      </c>
      <c r="F116" s="66" t="s">
        <v>349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497</v>
      </c>
      <c r="C117" s="80">
        <v>0.225775</v>
      </c>
      <c r="D117" s="80">
        <v>0.57396100000000005</v>
      </c>
      <c r="E117" s="80">
        <v>0.86683900000000003</v>
      </c>
      <c r="F117" s="67" t="s">
        <v>368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498</v>
      </c>
      <c r="C118" s="79">
        <v>0.64449900000000004</v>
      </c>
      <c r="D118" s="79">
        <v>0.55686199999999997</v>
      </c>
      <c r="E118" s="79">
        <v>0.85033099999999995</v>
      </c>
      <c r="F118" s="66" t="s">
        <v>369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489</v>
      </c>
      <c r="C119" s="80">
        <v>2.2068979999999998</v>
      </c>
      <c r="D119" s="80">
        <v>1.080457</v>
      </c>
      <c r="E119" s="80">
        <v>0.812307</v>
      </c>
      <c r="F119" s="67" t="s">
        <v>360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507</v>
      </c>
      <c r="C120" s="79">
        <v>0.87303399999999998</v>
      </c>
      <c r="D120" s="79">
        <v>0.28215000000000001</v>
      </c>
      <c r="E120" s="79">
        <v>0.80246099999999998</v>
      </c>
      <c r="F120" s="66" t="s">
        <v>378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511</v>
      </c>
      <c r="C121" s="80">
        <v>0.37367699999999998</v>
      </c>
      <c r="D121" s="80">
        <v>0.21933</v>
      </c>
      <c r="E121" s="80">
        <v>0.75847500000000001</v>
      </c>
      <c r="F121" s="67" t="s">
        <v>382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514</v>
      </c>
      <c r="C122" s="79">
        <v>0.23477000000000001</v>
      </c>
      <c r="D122" s="79">
        <v>0.160245</v>
      </c>
      <c r="E122" s="79">
        <v>0.68220999999999998</v>
      </c>
      <c r="F122" s="66" t="s">
        <v>385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500</v>
      </c>
      <c r="C123" s="80">
        <v>5.894889</v>
      </c>
      <c r="D123" s="80">
        <v>0.46875</v>
      </c>
      <c r="E123" s="80">
        <v>0.67525299999999999</v>
      </c>
      <c r="F123" s="67" t="s">
        <v>371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491</v>
      </c>
      <c r="C124" s="79">
        <v>0.60818000000000005</v>
      </c>
      <c r="D124" s="79">
        <v>0.92913699999999999</v>
      </c>
      <c r="E124" s="79">
        <v>0.638544</v>
      </c>
      <c r="F124" s="66" t="s">
        <v>362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521</v>
      </c>
      <c r="C125" s="80">
        <v>0.252498</v>
      </c>
      <c r="D125" s="80">
        <v>6.1575999999999999E-2</v>
      </c>
      <c r="E125" s="80">
        <v>0.62494099999999997</v>
      </c>
      <c r="F125" s="67" t="s">
        <v>391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575</v>
      </c>
      <c r="C126" s="79">
        <v>6.4505000000000007E-2</v>
      </c>
      <c r="D126" s="79">
        <v>4.7798E-2</v>
      </c>
      <c r="E126" s="79">
        <v>0.60235300000000003</v>
      </c>
      <c r="F126" s="66" t="s">
        <v>552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447</v>
      </c>
      <c r="C127" s="80">
        <v>18.469201999999999</v>
      </c>
      <c r="D127" s="80">
        <v>16.863602</v>
      </c>
      <c r="E127" s="80">
        <v>0.58518000000000003</v>
      </c>
      <c r="F127" s="67" t="s">
        <v>319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505</v>
      </c>
      <c r="C128" s="79">
        <v>3.0893419999999998</v>
      </c>
      <c r="D128" s="79">
        <v>0.36829099999999998</v>
      </c>
      <c r="E128" s="79">
        <v>0.56572900000000004</v>
      </c>
      <c r="F128" s="66" t="s">
        <v>376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584</v>
      </c>
      <c r="C129" s="80"/>
      <c r="D129" s="80">
        <v>1E-3</v>
      </c>
      <c r="E129" s="80">
        <v>0.50149999999999995</v>
      </c>
      <c r="F129" s="67" t="s">
        <v>561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513</v>
      </c>
      <c r="C130" s="79"/>
      <c r="D130" s="79">
        <v>0.16300600000000001</v>
      </c>
      <c r="E130" s="79">
        <v>0.47443099999999999</v>
      </c>
      <c r="F130" s="66" t="s">
        <v>384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501</v>
      </c>
      <c r="C131" s="80">
        <v>9.8220000000000002E-2</v>
      </c>
      <c r="D131" s="80">
        <v>0.447938</v>
      </c>
      <c r="E131" s="80">
        <v>0.45538600000000001</v>
      </c>
      <c r="F131" s="67" t="s">
        <v>372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504</v>
      </c>
      <c r="C132" s="79">
        <v>1.214915</v>
      </c>
      <c r="D132" s="79">
        <v>0.38445000000000001</v>
      </c>
      <c r="E132" s="79">
        <v>0.41858499999999998</v>
      </c>
      <c r="F132" s="66" t="s">
        <v>375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567</v>
      </c>
      <c r="C133" s="80">
        <v>0.16575000000000001</v>
      </c>
      <c r="D133" s="80"/>
      <c r="E133" s="80">
        <v>0.30906</v>
      </c>
      <c r="F133" s="67" t="s">
        <v>544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503</v>
      </c>
      <c r="C134" s="79">
        <v>0.81035500000000005</v>
      </c>
      <c r="D134" s="79">
        <v>0.42967499999999997</v>
      </c>
      <c r="E134" s="79">
        <v>0.27733999999999998</v>
      </c>
      <c r="F134" s="66" t="s">
        <v>374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570</v>
      </c>
      <c r="C135" s="80">
        <v>1.7420580000000001</v>
      </c>
      <c r="D135" s="80"/>
      <c r="E135" s="80">
        <v>0.26521</v>
      </c>
      <c r="F135" s="67" t="s">
        <v>547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494</v>
      </c>
      <c r="C136" s="79">
        <v>3.7069299999999998</v>
      </c>
      <c r="D136" s="79">
        <v>0.76875899999999997</v>
      </c>
      <c r="E136" s="79">
        <v>0.24384400000000001</v>
      </c>
      <c r="F136" s="66" t="s">
        <v>365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518</v>
      </c>
      <c r="C137" s="80"/>
      <c r="D137" s="80">
        <v>0.10145999999999999</v>
      </c>
      <c r="E137" s="80">
        <v>0.23773900000000001</v>
      </c>
      <c r="F137" s="67" t="s">
        <v>388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510</v>
      </c>
      <c r="C138" s="79">
        <v>0.10542899999999999</v>
      </c>
      <c r="D138" s="79">
        <v>0.22383500000000001</v>
      </c>
      <c r="E138" s="79">
        <v>0.22878999999999999</v>
      </c>
      <c r="F138" s="66" t="s">
        <v>381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517</v>
      </c>
      <c r="C139" s="80">
        <v>0.146092</v>
      </c>
      <c r="D139" s="80">
        <v>0.10312499999999999</v>
      </c>
      <c r="E139" s="80">
        <v>0.21346899999999999</v>
      </c>
      <c r="F139" s="67" t="s">
        <v>387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502</v>
      </c>
      <c r="C140" s="79">
        <v>1.548146</v>
      </c>
      <c r="D140" s="79">
        <v>0.447357</v>
      </c>
      <c r="E140" s="79">
        <v>0.20047599999999999</v>
      </c>
      <c r="F140" s="66" t="s">
        <v>373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596</v>
      </c>
      <c r="C141" s="80">
        <v>7.8559000000000004E-2</v>
      </c>
      <c r="D141" s="80">
        <v>1E-3</v>
      </c>
      <c r="E141" s="80">
        <v>0.18412400000000001</v>
      </c>
      <c r="F141" s="67" t="s">
        <v>593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585</v>
      </c>
      <c r="C142" s="79">
        <v>0.24498400000000001</v>
      </c>
      <c r="D142" s="79"/>
      <c r="E142" s="79">
        <v>0.152086</v>
      </c>
      <c r="F142" s="66" t="s">
        <v>562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509</v>
      </c>
      <c r="C143" s="80">
        <v>8.2247000000000001E-2</v>
      </c>
      <c r="D143" s="80">
        <v>0.25772</v>
      </c>
      <c r="E143" s="80">
        <v>0.15112500000000001</v>
      </c>
      <c r="F143" s="67" t="s">
        <v>380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499</v>
      </c>
      <c r="C144" s="79">
        <v>0.86605699999999997</v>
      </c>
      <c r="D144" s="79">
        <v>0.49068200000000001</v>
      </c>
      <c r="E144" s="79">
        <v>0.104819</v>
      </c>
      <c r="F144" s="66" t="s">
        <v>370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576</v>
      </c>
      <c r="C145" s="80">
        <v>1.5E-3</v>
      </c>
      <c r="D145" s="80"/>
      <c r="E145" s="80">
        <v>9.2812000000000006E-2</v>
      </c>
      <c r="F145" s="67" t="s">
        <v>553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481</v>
      </c>
      <c r="C146" s="79">
        <v>2.5999999999999999E-3</v>
      </c>
      <c r="D146" s="79">
        <v>1.8434140000000001</v>
      </c>
      <c r="E146" s="79">
        <v>8.4911E-2</v>
      </c>
      <c r="F146" s="66" t="s">
        <v>352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565</v>
      </c>
      <c r="C147" s="80">
        <v>0.27115800000000001</v>
      </c>
      <c r="D147" s="80">
        <v>1E-3</v>
      </c>
      <c r="E147" s="80">
        <v>8.2040000000000002E-2</v>
      </c>
      <c r="F147" s="67" t="s">
        <v>542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516</v>
      </c>
      <c r="C148" s="79">
        <v>0.12015000000000001</v>
      </c>
      <c r="D148" s="79">
        <v>0.120159</v>
      </c>
      <c r="E148" s="79">
        <v>7.5634999999999994E-2</v>
      </c>
      <c r="F148" s="66" t="s">
        <v>386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597</v>
      </c>
      <c r="C149" s="80">
        <v>0.107198</v>
      </c>
      <c r="D149" s="80"/>
      <c r="E149" s="80">
        <v>7.2524000000000005E-2</v>
      </c>
      <c r="F149" s="67" t="s">
        <v>594</v>
      </c>
      <c r="G149" s="11">
        <v>142</v>
      </c>
      <c r="L149" s="5"/>
      <c r="M149" s="5"/>
    </row>
    <row r="150" spans="1:13" ht="20.100000000000001" customHeight="1" thickBot="1" x14ac:dyDescent="0.25">
      <c r="A150" s="19"/>
      <c r="B150" s="64" t="s">
        <v>523</v>
      </c>
      <c r="C150" s="81">
        <v>41.261928000000005</v>
      </c>
      <c r="D150" s="81">
        <v>5.2579049999999992</v>
      </c>
      <c r="E150" s="81">
        <v>0.24740000000000004</v>
      </c>
      <c r="F150" s="68" t="s">
        <v>393</v>
      </c>
      <c r="G150" s="19"/>
      <c r="L150" s="5"/>
      <c r="M150" s="5"/>
    </row>
    <row r="151" spans="1:13" ht="19.5" customHeight="1" thickBot="1" x14ac:dyDescent="0.25">
      <c r="A151" s="22"/>
      <c r="B151" s="65" t="s">
        <v>119</v>
      </c>
      <c r="C151" s="82">
        <f t="shared" ref="C151:D151" si="0">SUM(C8:C150)</f>
        <v>16285.718152999996</v>
      </c>
      <c r="D151" s="82">
        <f t="shared" si="0"/>
        <v>11818.896904000001</v>
      </c>
      <c r="E151" s="82">
        <f>SUM(E8:E150)</f>
        <v>14472.162274</v>
      </c>
      <c r="F151" s="69" t="s">
        <v>1</v>
      </c>
      <c r="G151" s="25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7" t="s">
        <v>166</v>
      </c>
      <c r="B3" s="97"/>
      <c r="C3" s="97"/>
      <c r="D3" s="97"/>
    </row>
    <row r="4" spans="1:6" ht="30" customHeight="1" x14ac:dyDescent="0.2">
      <c r="A4" s="97" t="s">
        <v>165</v>
      </c>
      <c r="B4" s="97"/>
      <c r="C4" s="97"/>
      <c r="D4" s="97"/>
    </row>
    <row r="5" spans="1:6" ht="18" customHeight="1" x14ac:dyDescent="0.2">
      <c r="A5" s="7" t="s">
        <v>23</v>
      </c>
      <c r="B5" s="95" t="s">
        <v>84</v>
      </c>
      <c r="C5" s="96"/>
      <c r="D5" s="7" t="s">
        <v>24</v>
      </c>
    </row>
    <row r="6" spans="1:6" ht="18" customHeight="1" x14ac:dyDescent="0.2">
      <c r="A6" s="7" t="s">
        <v>25</v>
      </c>
      <c r="B6" s="95" t="s">
        <v>85</v>
      </c>
      <c r="C6" s="96"/>
      <c r="D6" s="8" t="s">
        <v>110</v>
      </c>
    </row>
    <row r="7" spans="1:6" ht="18" customHeight="1" x14ac:dyDescent="0.2">
      <c r="A7" s="10">
        <v>2015</v>
      </c>
      <c r="B7" s="52" t="s">
        <v>103</v>
      </c>
      <c r="C7" s="53" t="s">
        <v>93</v>
      </c>
      <c r="D7" s="83">
        <v>59268.592159</v>
      </c>
    </row>
    <row r="8" spans="1:6" ht="18" customHeight="1" x14ac:dyDescent="0.2">
      <c r="A8" s="11">
        <v>2015</v>
      </c>
      <c r="B8" s="55" t="s">
        <v>104</v>
      </c>
      <c r="C8" s="56" t="s">
        <v>94</v>
      </c>
      <c r="D8" s="84">
        <v>48308.881287999997</v>
      </c>
    </row>
    <row r="9" spans="1:6" ht="18" customHeight="1" x14ac:dyDescent="0.2">
      <c r="A9" s="10">
        <v>2015</v>
      </c>
      <c r="B9" s="52" t="s">
        <v>105</v>
      </c>
      <c r="C9" s="53" t="s">
        <v>95</v>
      </c>
      <c r="D9" s="83">
        <v>58810.864812</v>
      </c>
    </row>
    <row r="10" spans="1:6" ht="18" customHeight="1" x14ac:dyDescent="0.2">
      <c r="A10" s="11">
        <v>2015</v>
      </c>
      <c r="B10" s="55" t="s">
        <v>106</v>
      </c>
      <c r="C10" s="56" t="s">
        <v>96</v>
      </c>
      <c r="D10" s="84">
        <v>51139.384847000001</v>
      </c>
    </row>
    <row r="11" spans="1:6" ht="18" customHeight="1" x14ac:dyDescent="0.2">
      <c r="A11" s="10">
        <v>2015</v>
      </c>
      <c r="B11" s="52" t="s">
        <v>107</v>
      </c>
      <c r="C11" s="53" t="s">
        <v>97</v>
      </c>
      <c r="D11" s="83">
        <v>54255.579189999997</v>
      </c>
    </row>
    <row r="12" spans="1:6" ht="18" customHeight="1" x14ac:dyDescent="0.2">
      <c r="A12" s="11">
        <v>2016</v>
      </c>
      <c r="B12" s="55" t="s">
        <v>98</v>
      </c>
      <c r="C12" s="56" t="s">
        <v>86</v>
      </c>
      <c r="D12" s="84">
        <v>48995.851939</v>
      </c>
    </row>
    <row r="13" spans="1:6" ht="18" customHeight="1" x14ac:dyDescent="0.2">
      <c r="A13" s="10">
        <v>2016</v>
      </c>
      <c r="B13" s="52" t="s">
        <v>99</v>
      </c>
      <c r="C13" s="53" t="s">
        <v>87</v>
      </c>
      <c r="D13" s="83">
        <v>44562.299589000002</v>
      </c>
    </row>
    <row r="14" spans="1:6" ht="18" customHeight="1" x14ac:dyDescent="0.2">
      <c r="A14" s="11">
        <v>2016</v>
      </c>
      <c r="B14" s="55" t="s">
        <v>100</v>
      </c>
      <c r="C14" s="56" t="s">
        <v>88</v>
      </c>
      <c r="D14" s="84">
        <v>46942.342365999997</v>
      </c>
    </row>
    <row r="15" spans="1:6" ht="18" customHeight="1" x14ac:dyDescent="0.2">
      <c r="A15" s="10">
        <v>2016</v>
      </c>
      <c r="B15" s="52" t="s">
        <v>101</v>
      </c>
      <c r="C15" s="53" t="s">
        <v>89</v>
      </c>
      <c r="D15" s="83">
        <v>44210.982059000002</v>
      </c>
    </row>
    <row r="16" spans="1:6" ht="18" customHeight="1" x14ac:dyDescent="0.2">
      <c r="A16" s="11">
        <v>2016</v>
      </c>
      <c r="B16" s="55" t="s">
        <v>102</v>
      </c>
      <c r="C16" s="56" t="s">
        <v>90</v>
      </c>
      <c r="D16" s="84">
        <v>48315.619323999999</v>
      </c>
    </row>
    <row r="17" spans="1:4" ht="18" customHeight="1" x14ac:dyDescent="0.2">
      <c r="A17" s="10">
        <v>2016</v>
      </c>
      <c r="B17" s="52" t="s">
        <v>108</v>
      </c>
      <c r="C17" s="53" t="s">
        <v>91</v>
      </c>
      <c r="D17" s="83">
        <v>44424.089144999998</v>
      </c>
    </row>
    <row r="18" spans="1:4" ht="18" customHeight="1" x14ac:dyDescent="0.2">
      <c r="A18" s="11">
        <v>2016</v>
      </c>
      <c r="B18" s="55" t="s">
        <v>109</v>
      </c>
      <c r="C18" s="56" t="s">
        <v>92</v>
      </c>
      <c r="D18" s="84">
        <v>33480.382541999999</v>
      </c>
    </row>
    <row r="19" spans="1:4" ht="18" customHeight="1" thickBot="1" x14ac:dyDescent="0.25">
      <c r="A19" s="58">
        <v>2016</v>
      </c>
      <c r="B19" s="59" t="s">
        <v>103</v>
      </c>
      <c r="C19" s="60" t="s">
        <v>93</v>
      </c>
      <c r="D19" s="85">
        <v>41795.193004000001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375" style="5" customWidth="1"/>
    <col min="4" max="4" width="10.875" style="5" customWidth="1"/>
    <col min="5" max="5" width="14.375" style="5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167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69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26</v>
      </c>
      <c r="B5" s="102" t="s">
        <v>28</v>
      </c>
      <c r="C5" s="63" t="s">
        <v>591</v>
      </c>
      <c r="D5" s="63" t="s">
        <v>265</v>
      </c>
      <c r="E5" s="63" t="s">
        <v>591</v>
      </c>
      <c r="F5" s="103" t="s">
        <v>27</v>
      </c>
      <c r="G5" s="104" t="s">
        <v>142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15.75" customHeight="1" x14ac:dyDescent="0.2">
      <c r="A8" s="10">
        <v>1</v>
      </c>
      <c r="B8" s="12" t="s">
        <v>143</v>
      </c>
      <c r="C8" s="79">
        <v>2247.8710919999999</v>
      </c>
      <c r="D8" s="79">
        <v>1443.051569</v>
      </c>
      <c r="E8" s="79">
        <v>1972.0416049999999</v>
      </c>
      <c r="F8" s="14" t="s">
        <v>121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80">
        <v>3204.9533670000001</v>
      </c>
      <c r="D9" s="80">
        <v>1912.812379</v>
      </c>
      <c r="E9" s="80">
        <v>1803.664358</v>
      </c>
      <c r="F9" s="15" t="s">
        <v>122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79">
        <v>340.495789</v>
      </c>
      <c r="D10" s="79">
        <v>202.38327000000001</v>
      </c>
      <c r="E10" s="79">
        <v>162.917078</v>
      </c>
      <c r="F10" s="14" t="s">
        <v>123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144</v>
      </c>
      <c r="C11" s="80">
        <v>2596.6693949999999</v>
      </c>
      <c r="D11" s="80">
        <v>1909.750078</v>
      </c>
      <c r="E11" s="80">
        <v>2173.1673759999999</v>
      </c>
      <c r="F11" s="15" t="s">
        <v>124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79">
        <v>773.07756199999994</v>
      </c>
      <c r="D12" s="79">
        <v>543.03742399999999</v>
      </c>
      <c r="E12" s="79">
        <v>541.34551199999999</v>
      </c>
      <c r="F12" s="14" t="s">
        <v>125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80">
        <v>4643.9997229999999</v>
      </c>
      <c r="D13" s="80">
        <v>3010.901488</v>
      </c>
      <c r="E13" s="80">
        <v>4038.6354590000001</v>
      </c>
      <c r="F13" s="15" t="s">
        <v>126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145</v>
      </c>
      <c r="C14" s="79">
        <v>2184.4872879999998</v>
      </c>
      <c r="D14" s="79">
        <v>1557.0902940000001</v>
      </c>
      <c r="E14" s="79">
        <v>1692.9567970000001</v>
      </c>
      <c r="F14" s="14" t="s">
        <v>127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80">
        <v>214.55113499999999</v>
      </c>
      <c r="D15" s="80">
        <v>193.39492899999999</v>
      </c>
      <c r="E15" s="80">
        <v>206.35210599999999</v>
      </c>
      <c r="F15" s="15" t="s">
        <v>128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112</v>
      </c>
      <c r="C16" s="79">
        <v>629.499595</v>
      </c>
      <c r="D16" s="79">
        <v>407.50047599999999</v>
      </c>
      <c r="E16" s="79">
        <v>360.94708600000001</v>
      </c>
      <c r="F16" s="14" t="s">
        <v>129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146</v>
      </c>
      <c r="C17" s="80">
        <v>769.39371900000003</v>
      </c>
      <c r="D17" s="80">
        <v>567.60110799999995</v>
      </c>
      <c r="E17" s="80">
        <v>595.64894800000002</v>
      </c>
      <c r="F17" s="15" t="s">
        <v>130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113</v>
      </c>
      <c r="C18" s="79">
        <v>2168.2054450000001</v>
      </c>
      <c r="D18" s="79">
        <v>1470.6799779999999</v>
      </c>
      <c r="E18" s="79">
        <v>2096.2796279999998</v>
      </c>
      <c r="F18" s="14" t="s">
        <v>131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114</v>
      </c>
      <c r="C19" s="80">
        <v>369.34428800000001</v>
      </c>
      <c r="D19" s="80">
        <v>267.015694</v>
      </c>
      <c r="E19" s="80">
        <v>361.41571699999997</v>
      </c>
      <c r="F19" s="15" t="s">
        <v>132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79">
        <v>824.06216500000005</v>
      </c>
      <c r="D20" s="79">
        <v>513.09351500000002</v>
      </c>
      <c r="E20" s="79">
        <v>587.71318499999995</v>
      </c>
      <c r="F20" s="14" t="s">
        <v>133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115</v>
      </c>
      <c r="C21" s="80">
        <v>2498.6886030000001</v>
      </c>
      <c r="D21" s="80">
        <v>417.52671700000002</v>
      </c>
      <c r="E21" s="80">
        <v>621.925164</v>
      </c>
      <c r="F21" s="15" t="s">
        <v>134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79">
        <v>5942.3207160000002</v>
      </c>
      <c r="D22" s="79">
        <v>3529.3789449999999</v>
      </c>
      <c r="E22" s="79">
        <v>4118.4144930000002</v>
      </c>
      <c r="F22" s="14" t="s">
        <v>135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80">
        <v>15465.640088</v>
      </c>
      <c r="D23" s="80">
        <v>8275.1760169999998</v>
      </c>
      <c r="E23" s="80">
        <v>10197.506874000001</v>
      </c>
      <c r="F23" s="15" t="s">
        <v>136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79">
        <v>9946.2689069999997</v>
      </c>
      <c r="D24" s="79">
        <v>5157.1496880000004</v>
      </c>
      <c r="E24" s="79">
        <v>7371.8017790000004</v>
      </c>
      <c r="F24" s="14" t="s">
        <v>137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116</v>
      </c>
      <c r="C25" s="80">
        <v>1525.0041289999999</v>
      </c>
      <c r="D25" s="80">
        <v>826.98945000000003</v>
      </c>
      <c r="E25" s="80">
        <v>1120.696383</v>
      </c>
      <c r="F25" s="15" t="s">
        <v>138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117</v>
      </c>
      <c r="C26" s="79">
        <v>1475.0555549999999</v>
      </c>
      <c r="D26" s="79">
        <v>389.45466099999999</v>
      </c>
      <c r="E26" s="79">
        <v>706.919805</v>
      </c>
      <c r="F26" s="14" t="s">
        <v>139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80">
        <v>1436.746975</v>
      </c>
      <c r="D27" s="80">
        <v>879.88004999999998</v>
      </c>
      <c r="E27" s="80">
        <v>1052.155622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38</v>
      </c>
      <c r="C28" s="81">
        <v>12.256622999999999</v>
      </c>
      <c r="D28" s="81">
        <v>6.514812</v>
      </c>
      <c r="E28" s="81">
        <v>12.688029</v>
      </c>
      <c r="F28" s="21" t="s">
        <v>140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119</v>
      </c>
      <c r="C29" s="82">
        <f t="shared" ref="C29:D29" si="0">SUM(C8:C28)</f>
        <v>59268.592159</v>
      </c>
      <c r="D29" s="82">
        <f t="shared" si="0"/>
        <v>33480.382541999999</v>
      </c>
      <c r="E29" s="82">
        <f>SUM(E8:E28)</f>
        <v>41795.193004000001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3" width="14.375" style="5" customWidth="1"/>
    <col min="4" max="4" width="10.875" style="5" customWidth="1"/>
    <col min="5" max="5" width="14.375" style="5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168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82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148</v>
      </c>
      <c r="B5" s="102" t="s">
        <v>155</v>
      </c>
      <c r="C5" s="63" t="s">
        <v>591</v>
      </c>
      <c r="D5" s="63" t="s">
        <v>265</v>
      </c>
      <c r="E5" s="63" t="s">
        <v>591</v>
      </c>
      <c r="F5" s="103" t="s">
        <v>154</v>
      </c>
      <c r="G5" s="104" t="s">
        <v>147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9">
        <v>4161.8555640000004</v>
      </c>
      <c r="D8" s="79">
        <v>2511.8230199999998</v>
      </c>
      <c r="E8" s="79">
        <v>3123.641713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80">
        <v>1670.6420820000001</v>
      </c>
      <c r="D9" s="80">
        <v>989.57165399999997</v>
      </c>
      <c r="E9" s="80">
        <v>1586.1659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79">
        <v>2814.9157369999998</v>
      </c>
      <c r="D10" s="79">
        <v>1752.032066</v>
      </c>
      <c r="E10" s="79">
        <v>1851.25225</v>
      </c>
      <c r="F10" s="14" t="s">
        <v>149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80">
        <v>20083.652614999999</v>
      </c>
      <c r="D11" s="80">
        <v>12167.208065999999</v>
      </c>
      <c r="E11" s="80">
        <v>14958.561036999999</v>
      </c>
      <c r="F11" s="15" t="s">
        <v>150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79">
        <v>924.75834599999996</v>
      </c>
      <c r="D12" s="79">
        <v>721.40602100000001</v>
      </c>
      <c r="E12" s="79">
        <v>425.96186399999999</v>
      </c>
      <c r="F12" s="14" t="s">
        <v>151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80">
        <v>692.89945599999999</v>
      </c>
      <c r="D13" s="80">
        <v>458.54471599999999</v>
      </c>
      <c r="E13" s="80">
        <v>529.87443099999996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79">
        <v>8551.1868410000006</v>
      </c>
      <c r="D14" s="79">
        <v>4333.541432</v>
      </c>
      <c r="E14" s="79">
        <v>6271.1207789999999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80">
        <v>1876.074822</v>
      </c>
      <c r="D15" s="80">
        <v>1208.238343</v>
      </c>
      <c r="E15" s="80">
        <v>1202.9967140000001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79">
        <v>15909.297049999999</v>
      </c>
      <c r="D16" s="79">
        <v>8499.7184099999995</v>
      </c>
      <c r="E16" s="79">
        <v>10694.648486</v>
      </c>
      <c r="F16" s="14" t="s">
        <v>152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80">
        <v>2583.3096460000002</v>
      </c>
      <c r="D17" s="80">
        <v>838.29881399999999</v>
      </c>
      <c r="E17" s="80">
        <v>1150.96983</v>
      </c>
      <c r="F17" s="15" t="s">
        <v>153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21</v>
      </c>
      <c r="C18" s="81"/>
      <c r="D18" s="81"/>
      <c r="E18" s="81"/>
      <c r="F18" s="21" t="s">
        <v>22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119</v>
      </c>
      <c r="C19" s="82">
        <f t="shared" ref="C19:D19" si="0">SUM(C8:C18)</f>
        <v>59268.592159</v>
      </c>
      <c r="D19" s="82">
        <f t="shared" si="0"/>
        <v>33480.382541999999</v>
      </c>
      <c r="E19" s="82">
        <f>SUM(E8:E18)</f>
        <v>41795.193004000008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8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375" style="5" customWidth="1"/>
    <col min="4" max="4" width="10.875" style="5" customWidth="1"/>
    <col min="5" max="5" width="14.375" style="5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158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159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161</v>
      </c>
      <c r="B5" s="102" t="s">
        <v>162</v>
      </c>
      <c r="C5" s="63" t="s">
        <v>591</v>
      </c>
      <c r="D5" s="63" t="s">
        <v>265</v>
      </c>
      <c r="E5" s="63" t="s">
        <v>591</v>
      </c>
      <c r="F5" s="103" t="s">
        <v>39</v>
      </c>
      <c r="G5" s="104" t="s">
        <v>160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26" t="s">
        <v>394</v>
      </c>
      <c r="C8" s="79">
        <v>8514.1493420000006</v>
      </c>
      <c r="D8" s="79">
        <v>5501.8324419999999</v>
      </c>
      <c r="E8" s="79">
        <v>6642.7133780000004</v>
      </c>
      <c r="F8" s="66" t="s">
        <v>266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402</v>
      </c>
      <c r="C9" s="80">
        <v>8195.4702959999995</v>
      </c>
      <c r="D9" s="80">
        <v>4124.7442279999996</v>
      </c>
      <c r="E9" s="80">
        <v>5933.0514929999999</v>
      </c>
      <c r="F9" s="67" t="s">
        <v>274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428</v>
      </c>
      <c r="C10" s="79">
        <v>4298.83187</v>
      </c>
      <c r="D10" s="79">
        <v>2048.8526200000001</v>
      </c>
      <c r="E10" s="79">
        <v>2490.5729289999999</v>
      </c>
      <c r="F10" s="66" t="s">
        <v>300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409</v>
      </c>
      <c r="C11" s="80">
        <v>3012.9691539999999</v>
      </c>
      <c r="D11" s="80">
        <v>1599.467013</v>
      </c>
      <c r="E11" s="80">
        <v>2403.9397789999998</v>
      </c>
      <c r="F11" s="67" t="s">
        <v>281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47</v>
      </c>
      <c r="C12" s="79">
        <v>2915.8106499999999</v>
      </c>
      <c r="D12" s="79">
        <v>1719.4103339999999</v>
      </c>
      <c r="E12" s="79">
        <v>2208.8383370000001</v>
      </c>
      <c r="F12" s="66" t="s">
        <v>185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407</v>
      </c>
      <c r="C13" s="80">
        <v>3296.0939069999999</v>
      </c>
      <c r="D13" s="80">
        <v>1750.586544</v>
      </c>
      <c r="E13" s="80">
        <v>1861.7111620000001</v>
      </c>
      <c r="F13" s="67" t="s">
        <v>279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395</v>
      </c>
      <c r="C14" s="79">
        <v>1892.5385000000001</v>
      </c>
      <c r="D14" s="79">
        <v>1334.248758</v>
      </c>
      <c r="E14" s="79">
        <v>1654.178396</v>
      </c>
      <c r="F14" s="66" t="s">
        <v>267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405</v>
      </c>
      <c r="C15" s="80">
        <v>1900.2801649999999</v>
      </c>
      <c r="D15" s="80">
        <v>1117.143857</v>
      </c>
      <c r="E15" s="80">
        <v>1601.2796310000001</v>
      </c>
      <c r="F15" s="67" t="s">
        <v>277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408</v>
      </c>
      <c r="C16" s="79">
        <v>2268.4153999999999</v>
      </c>
      <c r="D16" s="79">
        <v>1126.1134070000001</v>
      </c>
      <c r="E16" s="79">
        <v>1331.2312830000001</v>
      </c>
      <c r="F16" s="66" t="s">
        <v>280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423</v>
      </c>
      <c r="C17" s="80">
        <v>1791.511655</v>
      </c>
      <c r="D17" s="80">
        <v>892.487708</v>
      </c>
      <c r="E17" s="80">
        <v>985.89800300000002</v>
      </c>
      <c r="F17" s="67" t="s">
        <v>295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411</v>
      </c>
      <c r="C18" s="79">
        <v>1009.965248</v>
      </c>
      <c r="D18" s="79">
        <v>626.470057</v>
      </c>
      <c r="E18" s="79">
        <v>868.31990900000005</v>
      </c>
      <c r="F18" s="66" t="s">
        <v>283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404</v>
      </c>
      <c r="C19" s="80">
        <v>1116.80252</v>
      </c>
      <c r="D19" s="80">
        <v>711.31851900000004</v>
      </c>
      <c r="E19" s="80">
        <v>864.33358199999998</v>
      </c>
      <c r="F19" s="67" t="s">
        <v>276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397</v>
      </c>
      <c r="C20" s="79">
        <v>1066.6021679999999</v>
      </c>
      <c r="D20" s="79">
        <v>862.41066499999999</v>
      </c>
      <c r="E20" s="79">
        <v>848.23487399999999</v>
      </c>
      <c r="F20" s="66" t="s">
        <v>269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410</v>
      </c>
      <c r="C21" s="80">
        <v>1158.3704560000001</v>
      </c>
      <c r="D21" s="80">
        <v>585.49426100000005</v>
      </c>
      <c r="E21" s="80">
        <v>718.37181899999996</v>
      </c>
      <c r="F21" s="67" t="s">
        <v>282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432</v>
      </c>
      <c r="C22" s="79">
        <v>1049.8889529999999</v>
      </c>
      <c r="D22" s="79">
        <v>742.62687000000005</v>
      </c>
      <c r="E22" s="79">
        <v>598.54732899999999</v>
      </c>
      <c r="F22" s="66" t="s">
        <v>304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420</v>
      </c>
      <c r="C23" s="80">
        <v>1612.367872</v>
      </c>
      <c r="D23" s="80">
        <v>527.84148800000003</v>
      </c>
      <c r="E23" s="80">
        <v>592.53099799999995</v>
      </c>
      <c r="F23" s="67" t="s">
        <v>292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399</v>
      </c>
      <c r="C24" s="79">
        <v>644.42467299999998</v>
      </c>
      <c r="D24" s="79">
        <v>401.80564900000002</v>
      </c>
      <c r="E24" s="79">
        <v>568.01806999999997</v>
      </c>
      <c r="F24" s="66" t="s">
        <v>271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436</v>
      </c>
      <c r="C25" s="80">
        <v>679.532151</v>
      </c>
      <c r="D25" s="80">
        <v>274.45577400000002</v>
      </c>
      <c r="E25" s="80">
        <v>501.78346800000003</v>
      </c>
      <c r="F25" s="67" t="s">
        <v>308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406</v>
      </c>
      <c r="C26" s="79">
        <v>675.43440099999998</v>
      </c>
      <c r="D26" s="79">
        <v>362.96989300000001</v>
      </c>
      <c r="E26" s="79">
        <v>463.82631800000001</v>
      </c>
      <c r="F26" s="66" t="s">
        <v>278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414</v>
      </c>
      <c r="C27" s="80">
        <v>526.70632899999998</v>
      </c>
      <c r="D27" s="80">
        <v>492.64409899999998</v>
      </c>
      <c r="E27" s="80">
        <v>443.87859500000002</v>
      </c>
      <c r="F27" s="67" t="s">
        <v>286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417</v>
      </c>
      <c r="C28" s="79">
        <v>534.72995600000002</v>
      </c>
      <c r="D28" s="79">
        <v>351.89208400000001</v>
      </c>
      <c r="E28" s="79">
        <v>424.17571199999998</v>
      </c>
      <c r="F28" s="66" t="s">
        <v>289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413</v>
      </c>
      <c r="C29" s="80">
        <v>782.70069799999999</v>
      </c>
      <c r="D29" s="80">
        <v>370.39730500000002</v>
      </c>
      <c r="E29" s="80">
        <v>403.276161</v>
      </c>
      <c r="F29" s="67" t="s">
        <v>285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400</v>
      </c>
      <c r="C30" s="79">
        <v>370.05156599999998</v>
      </c>
      <c r="D30" s="79">
        <v>245.04543100000001</v>
      </c>
      <c r="E30" s="79">
        <v>392.41644400000001</v>
      </c>
      <c r="F30" s="66" t="s">
        <v>272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435</v>
      </c>
      <c r="C31" s="80">
        <v>447.66662200000002</v>
      </c>
      <c r="D31" s="80">
        <v>172.49042299999999</v>
      </c>
      <c r="E31" s="80">
        <v>363.15889700000002</v>
      </c>
      <c r="F31" s="67" t="s">
        <v>307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41</v>
      </c>
      <c r="C32" s="79">
        <v>547.16805699999998</v>
      </c>
      <c r="D32" s="79">
        <v>420.385898</v>
      </c>
      <c r="E32" s="79">
        <v>355.75956200000002</v>
      </c>
      <c r="F32" s="66" t="s">
        <v>43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433</v>
      </c>
      <c r="C33" s="80">
        <v>355.716545</v>
      </c>
      <c r="D33" s="80">
        <v>208.79720399999999</v>
      </c>
      <c r="E33" s="80">
        <v>338.06928599999998</v>
      </c>
      <c r="F33" s="67" t="s">
        <v>305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452</v>
      </c>
      <c r="C34" s="79">
        <v>395.66802300000001</v>
      </c>
      <c r="D34" s="79">
        <v>98.831957000000003</v>
      </c>
      <c r="E34" s="79">
        <v>335.42134199999998</v>
      </c>
      <c r="F34" s="66" t="s">
        <v>323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398</v>
      </c>
      <c r="C35" s="80">
        <v>476.75050299999998</v>
      </c>
      <c r="D35" s="80">
        <v>250.211434</v>
      </c>
      <c r="E35" s="80">
        <v>333.88154400000002</v>
      </c>
      <c r="F35" s="67" t="s">
        <v>270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46</v>
      </c>
      <c r="C36" s="79">
        <v>371.22126100000003</v>
      </c>
      <c r="D36" s="79">
        <v>207.67948799999999</v>
      </c>
      <c r="E36" s="79">
        <v>331.582337</v>
      </c>
      <c r="F36" s="66" t="s">
        <v>186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455</v>
      </c>
      <c r="C37" s="80">
        <v>182.487956</v>
      </c>
      <c r="D37" s="80">
        <v>60.251877</v>
      </c>
      <c r="E37" s="80">
        <v>326.11429700000002</v>
      </c>
      <c r="F37" s="67" t="s">
        <v>326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483</v>
      </c>
      <c r="C38" s="79">
        <v>481.92504700000001</v>
      </c>
      <c r="D38" s="79">
        <v>203.56483399999999</v>
      </c>
      <c r="E38" s="79">
        <v>314.33371199999999</v>
      </c>
      <c r="F38" s="66" t="s">
        <v>354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401</v>
      </c>
      <c r="C39" s="80">
        <v>331.82647500000002</v>
      </c>
      <c r="D39" s="80">
        <v>233.39822899999999</v>
      </c>
      <c r="E39" s="80">
        <v>306.87506300000001</v>
      </c>
      <c r="F39" s="67" t="s">
        <v>273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415</v>
      </c>
      <c r="C40" s="79">
        <v>322.14288800000003</v>
      </c>
      <c r="D40" s="79">
        <v>207.058784</v>
      </c>
      <c r="E40" s="79">
        <v>289.657061</v>
      </c>
      <c r="F40" s="66" t="s">
        <v>287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495</v>
      </c>
      <c r="C41" s="80">
        <v>261.94260300000002</v>
      </c>
      <c r="D41" s="80">
        <v>210.77608599999999</v>
      </c>
      <c r="E41" s="80">
        <v>267.136481</v>
      </c>
      <c r="F41" s="67" t="s">
        <v>366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479</v>
      </c>
      <c r="C42" s="79">
        <v>238.42228900000001</v>
      </c>
      <c r="D42" s="79">
        <v>207.944424</v>
      </c>
      <c r="E42" s="79">
        <v>200.10218599999999</v>
      </c>
      <c r="F42" s="66" t="s">
        <v>350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453</v>
      </c>
      <c r="C43" s="80">
        <v>534.03187300000002</v>
      </c>
      <c r="D43" s="80">
        <v>206.896815</v>
      </c>
      <c r="E43" s="80">
        <v>195.61934199999999</v>
      </c>
      <c r="F43" s="67" t="s">
        <v>324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418</v>
      </c>
      <c r="C44" s="79">
        <v>213.45791700000001</v>
      </c>
      <c r="D44" s="79">
        <v>119.45773699999999</v>
      </c>
      <c r="E44" s="79">
        <v>183.100593</v>
      </c>
      <c r="F44" s="66" t="s">
        <v>290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470</v>
      </c>
      <c r="C45" s="80">
        <v>260.79783300000003</v>
      </c>
      <c r="D45" s="80">
        <v>168.41570300000001</v>
      </c>
      <c r="E45" s="80">
        <v>171.29101700000001</v>
      </c>
      <c r="F45" s="67" t="s">
        <v>341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396</v>
      </c>
      <c r="C46" s="79">
        <v>200.620012</v>
      </c>
      <c r="D46" s="79">
        <v>170.34618599999999</v>
      </c>
      <c r="E46" s="79">
        <v>161.94976500000001</v>
      </c>
      <c r="F46" s="66" t="s">
        <v>268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451</v>
      </c>
      <c r="C47" s="80">
        <v>220.15734699999999</v>
      </c>
      <c r="D47" s="80">
        <v>143.702618</v>
      </c>
      <c r="E47" s="80">
        <v>154.58174700000001</v>
      </c>
      <c r="F47" s="67" t="s">
        <v>539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463</v>
      </c>
      <c r="C48" s="79">
        <v>151.19965400000001</v>
      </c>
      <c r="D48" s="79">
        <v>125.10557799999999</v>
      </c>
      <c r="E48" s="79">
        <v>148.00096400000001</v>
      </c>
      <c r="F48" s="66" t="s">
        <v>334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419</v>
      </c>
      <c r="C49" s="80">
        <v>128.431892</v>
      </c>
      <c r="D49" s="80">
        <v>101.082705</v>
      </c>
      <c r="E49" s="80">
        <v>130.04993400000001</v>
      </c>
      <c r="F49" s="67" t="s">
        <v>291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465</v>
      </c>
      <c r="C50" s="79">
        <v>484.88603499999999</v>
      </c>
      <c r="D50" s="79">
        <v>120.531217</v>
      </c>
      <c r="E50" s="79">
        <v>129.24784199999999</v>
      </c>
      <c r="F50" s="66" t="s">
        <v>336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425</v>
      </c>
      <c r="C51" s="80">
        <v>521.62158699999998</v>
      </c>
      <c r="D51" s="80">
        <v>468.01525099999998</v>
      </c>
      <c r="E51" s="80">
        <v>128.846383</v>
      </c>
      <c r="F51" s="67" t="s">
        <v>297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403</v>
      </c>
      <c r="C52" s="79">
        <v>172.58022199999999</v>
      </c>
      <c r="D52" s="79">
        <v>119.20119699999999</v>
      </c>
      <c r="E52" s="79">
        <v>126.057051</v>
      </c>
      <c r="F52" s="66" t="s">
        <v>275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40</v>
      </c>
      <c r="C53" s="80">
        <v>160.98716899999999</v>
      </c>
      <c r="D53" s="80">
        <v>90.899474999999995</v>
      </c>
      <c r="E53" s="80">
        <v>116.755824</v>
      </c>
      <c r="F53" s="67" t="s">
        <v>42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45</v>
      </c>
      <c r="C54" s="79">
        <v>166.66842700000001</v>
      </c>
      <c r="D54" s="79">
        <v>73.447824999999995</v>
      </c>
      <c r="E54" s="79">
        <v>110.705653</v>
      </c>
      <c r="F54" s="66" t="s">
        <v>44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416</v>
      </c>
      <c r="C55" s="80">
        <v>137.76386600000001</v>
      </c>
      <c r="D55" s="80">
        <v>59.899554000000002</v>
      </c>
      <c r="E55" s="80">
        <v>106.619782</v>
      </c>
      <c r="F55" s="67" t="s">
        <v>288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438</v>
      </c>
      <c r="C56" s="79">
        <v>156.84363999999999</v>
      </c>
      <c r="D56" s="79">
        <v>105.848753</v>
      </c>
      <c r="E56" s="79">
        <v>105.657811</v>
      </c>
      <c r="F56" s="66" t="s">
        <v>310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475</v>
      </c>
      <c r="C57" s="80">
        <v>135.92452900000001</v>
      </c>
      <c r="D57" s="80">
        <v>76.590565999999995</v>
      </c>
      <c r="E57" s="80">
        <v>94.899347000000006</v>
      </c>
      <c r="F57" s="67" t="s">
        <v>346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458</v>
      </c>
      <c r="C58" s="79">
        <v>205.040581</v>
      </c>
      <c r="D58" s="79">
        <v>128.99789999999999</v>
      </c>
      <c r="E58" s="79">
        <v>78.149564999999996</v>
      </c>
      <c r="F58" s="66" t="s">
        <v>329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491</v>
      </c>
      <c r="C59" s="80">
        <v>36.904122000000001</v>
      </c>
      <c r="D59" s="80">
        <v>58.190018000000002</v>
      </c>
      <c r="E59" s="80">
        <v>77.569529000000003</v>
      </c>
      <c r="F59" s="67" t="s">
        <v>362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449</v>
      </c>
      <c r="C60" s="79">
        <v>91.167924999999997</v>
      </c>
      <c r="D60" s="79">
        <v>70.102575000000002</v>
      </c>
      <c r="E60" s="79">
        <v>75.429258000000004</v>
      </c>
      <c r="F60" s="66" t="s">
        <v>321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462</v>
      </c>
      <c r="C61" s="80">
        <v>72.552903999999998</v>
      </c>
      <c r="D61" s="80">
        <v>42.938285999999998</v>
      </c>
      <c r="E61" s="80">
        <v>74.604462999999996</v>
      </c>
      <c r="F61" s="67" t="s">
        <v>333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499</v>
      </c>
      <c r="C62" s="79">
        <v>93.580732999999995</v>
      </c>
      <c r="D62" s="79">
        <v>17.569438000000002</v>
      </c>
      <c r="E62" s="79">
        <v>63.039658000000003</v>
      </c>
      <c r="F62" s="66" t="s">
        <v>370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563</v>
      </c>
      <c r="C63" s="80">
        <v>91.738736000000003</v>
      </c>
      <c r="D63" s="80">
        <v>57.594208000000002</v>
      </c>
      <c r="E63" s="80">
        <v>61.524028999999999</v>
      </c>
      <c r="F63" s="67" t="s">
        <v>540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474</v>
      </c>
      <c r="C64" s="79">
        <v>34.311912</v>
      </c>
      <c r="D64" s="79">
        <v>31.950991999999999</v>
      </c>
      <c r="E64" s="79">
        <v>48.521258000000003</v>
      </c>
      <c r="F64" s="66" t="s">
        <v>345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437</v>
      </c>
      <c r="C65" s="80">
        <v>52.870694999999998</v>
      </c>
      <c r="D65" s="80">
        <v>55.769159000000002</v>
      </c>
      <c r="E65" s="80">
        <v>48.194062000000002</v>
      </c>
      <c r="F65" s="67" t="s">
        <v>309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461</v>
      </c>
      <c r="C66" s="79">
        <v>48.312824999999997</v>
      </c>
      <c r="D66" s="79">
        <v>56.894767999999999</v>
      </c>
      <c r="E66" s="79">
        <v>45.301155999999999</v>
      </c>
      <c r="F66" s="66" t="s">
        <v>332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490</v>
      </c>
      <c r="C67" s="80">
        <v>27.715306000000002</v>
      </c>
      <c r="D67" s="80">
        <v>28.961206000000001</v>
      </c>
      <c r="E67" s="80">
        <v>41.071691000000001</v>
      </c>
      <c r="F67" s="67" t="s">
        <v>361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422</v>
      </c>
      <c r="C68" s="79">
        <v>58.523888999999997</v>
      </c>
      <c r="D68" s="79">
        <v>67.950695999999994</v>
      </c>
      <c r="E68" s="79">
        <v>39.919601999999998</v>
      </c>
      <c r="F68" s="66" t="s">
        <v>294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434</v>
      </c>
      <c r="C69" s="80">
        <v>63.760618999999998</v>
      </c>
      <c r="D69" s="80">
        <v>35.020404999999997</v>
      </c>
      <c r="E69" s="80">
        <v>38.650359999999999</v>
      </c>
      <c r="F69" s="67" t="s">
        <v>306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446</v>
      </c>
      <c r="C70" s="79">
        <v>40.822909000000003</v>
      </c>
      <c r="D70" s="79">
        <v>24.522061000000001</v>
      </c>
      <c r="E70" s="79">
        <v>35.312356999999999</v>
      </c>
      <c r="F70" s="66" t="s">
        <v>318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440</v>
      </c>
      <c r="C71" s="80">
        <v>25.308489000000002</v>
      </c>
      <c r="D71" s="80">
        <v>5.7127359999999996</v>
      </c>
      <c r="E71" s="80">
        <v>33.377527000000001</v>
      </c>
      <c r="F71" s="67" t="s">
        <v>312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442</v>
      </c>
      <c r="C72" s="79">
        <v>40.607214999999997</v>
      </c>
      <c r="D72" s="79">
        <v>26.645641999999999</v>
      </c>
      <c r="E72" s="79">
        <v>33.077519000000002</v>
      </c>
      <c r="F72" s="66" t="s">
        <v>314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476</v>
      </c>
      <c r="C73" s="80">
        <v>31.533854000000002</v>
      </c>
      <c r="D73" s="80">
        <v>19.838180999999999</v>
      </c>
      <c r="E73" s="80">
        <v>29.320350999999999</v>
      </c>
      <c r="F73" s="67" t="s">
        <v>347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568</v>
      </c>
      <c r="C74" s="79">
        <v>20.165527000000001</v>
      </c>
      <c r="D74" s="79">
        <v>3.5221879999999999</v>
      </c>
      <c r="E74" s="79">
        <v>22.590795</v>
      </c>
      <c r="F74" s="66" t="s">
        <v>545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497</v>
      </c>
      <c r="C75" s="80">
        <v>169.12453500000001</v>
      </c>
      <c r="D75" s="80">
        <v>18.911527</v>
      </c>
      <c r="E75" s="80">
        <v>21.856451</v>
      </c>
      <c r="F75" s="67" t="s">
        <v>368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443</v>
      </c>
      <c r="C76" s="79">
        <v>21.746210000000001</v>
      </c>
      <c r="D76" s="79">
        <v>12.033778999999999</v>
      </c>
      <c r="E76" s="79">
        <v>21.204729</v>
      </c>
      <c r="F76" s="66" t="s">
        <v>315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508</v>
      </c>
      <c r="C77" s="80">
        <v>7.3669060000000002</v>
      </c>
      <c r="D77" s="80">
        <v>15.574946000000001</v>
      </c>
      <c r="E77" s="80">
        <v>19.472417</v>
      </c>
      <c r="F77" s="67" t="s">
        <v>379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507</v>
      </c>
      <c r="C78" s="79">
        <v>34.426271</v>
      </c>
      <c r="D78" s="79">
        <v>17.027080999999999</v>
      </c>
      <c r="E78" s="79">
        <v>19.05613</v>
      </c>
      <c r="F78" s="66" t="s">
        <v>378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565</v>
      </c>
      <c r="C79" s="80">
        <v>16.785392999999999</v>
      </c>
      <c r="D79" s="80">
        <v>10.680194</v>
      </c>
      <c r="E79" s="80">
        <v>18.993068000000001</v>
      </c>
      <c r="F79" s="67" t="s">
        <v>542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429</v>
      </c>
      <c r="C80" s="79">
        <v>26.692619000000001</v>
      </c>
      <c r="D80" s="79">
        <v>22.230155</v>
      </c>
      <c r="E80" s="79">
        <v>17.899739</v>
      </c>
      <c r="F80" s="66" t="s">
        <v>301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464</v>
      </c>
      <c r="C81" s="80">
        <v>23.607893000000001</v>
      </c>
      <c r="D81" s="80">
        <v>27.077586</v>
      </c>
      <c r="E81" s="80">
        <v>14.473815999999999</v>
      </c>
      <c r="F81" s="67" t="s">
        <v>335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482</v>
      </c>
      <c r="C82" s="79">
        <v>7.5200959999999997</v>
      </c>
      <c r="D82" s="79">
        <v>3.2758129999999999</v>
      </c>
      <c r="E82" s="79">
        <v>9.4273989999999994</v>
      </c>
      <c r="F82" s="66" t="s">
        <v>353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502</v>
      </c>
      <c r="C83" s="80">
        <v>14.205920000000001</v>
      </c>
      <c r="D83" s="80">
        <v>3.7677149999999999</v>
      </c>
      <c r="E83" s="80">
        <v>9.282095</v>
      </c>
      <c r="F83" s="67" t="s">
        <v>373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426</v>
      </c>
      <c r="C84" s="79">
        <v>14.078529</v>
      </c>
      <c r="D84" s="79">
        <v>11.665649</v>
      </c>
      <c r="E84" s="79">
        <v>8.4850720000000006</v>
      </c>
      <c r="F84" s="66" t="s">
        <v>298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424</v>
      </c>
      <c r="C85" s="80">
        <v>9.5758130000000001</v>
      </c>
      <c r="D85" s="80">
        <v>4.7631480000000002</v>
      </c>
      <c r="E85" s="80">
        <v>7.4141000000000004</v>
      </c>
      <c r="F85" s="67" t="s">
        <v>296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493</v>
      </c>
      <c r="C86" s="79">
        <v>4.83162</v>
      </c>
      <c r="D86" s="79">
        <v>7.8037559999999999</v>
      </c>
      <c r="E86" s="79">
        <v>7.0894550000000001</v>
      </c>
      <c r="F86" s="66" t="s">
        <v>364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566</v>
      </c>
      <c r="C87" s="80">
        <v>41.234901000000001</v>
      </c>
      <c r="D87" s="80">
        <v>4.5836119999999996</v>
      </c>
      <c r="E87" s="80">
        <v>4.7785970000000004</v>
      </c>
      <c r="F87" s="67" t="s">
        <v>543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469</v>
      </c>
      <c r="C88" s="79">
        <v>0.42256300000000002</v>
      </c>
      <c r="D88" s="79">
        <v>0.274646</v>
      </c>
      <c r="E88" s="79">
        <v>4.768967</v>
      </c>
      <c r="F88" s="66" t="s">
        <v>340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564</v>
      </c>
      <c r="C89" s="80">
        <v>3.9616060000000002</v>
      </c>
      <c r="D89" s="80">
        <v>24.980118999999998</v>
      </c>
      <c r="E89" s="80">
        <v>4.4764869999999997</v>
      </c>
      <c r="F89" s="67" t="s">
        <v>541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439</v>
      </c>
      <c r="C90" s="79">
        <v>2.8006190000000002</v>
      </c>
      <c r="D90" s="79">
        <v>3.6872769999999999</v>
      </c>
      <c r="E90" s="79">
        <v>3.8945419999999999</v>
      </c>
      <c r="F90" s="66" t="s">
        <v>311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518</v>
      </c>
      <c r="C91" s="80">
        <v>39.995806999999999</v>
      </c>
      <c r="D91" s="80">
        <v>3.4190360000000002</v>
      </c>
      <c r="E91" s="80">
        <v>3.291566</v>
      </c>
      <c r="F91" s="67" t="s">
        <v>388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569</v>
      </c>
      <c r="C92" s="79">
        <v>4.3303380000000002</v>
      </c>
      <c r="D92" s="79">
        <v>2.0004629999999999</v>
      </c>
      <c r="E92" s="79">
        <v>3.0011459999999999</v>
      </c>
      <c r="F92" s="66" t="s">
        <v>546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457</v>
      </c>
      <c r="C93" s="80">
        <v>2.523015</v>
      </c>
      <c r="D93" s="80">
        <v>18.440034000000001</v>
      </c>
      <c r="E93" s="80">
        <v>2.942688</v>
      </c>
      <c r="F93" s="67" t="s">
        <v>328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412</v>
      </c>
      <c r="C94" s="79">
        <v>1.2800579999999999</v>
      </c>
      <c r="D94" s="79">
        <v>0.68930599999999997</v>
      </c>
      <c r="E94" s="79">
        <v>2.6887819999999998</v>
      </c>
      <c r="F94" s="66" t="s">
        <v>284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444</v>
      </c>
      <c r="C95" s="80">
        <v>1.0239590000000001</v>
      </c>
      <c r="D95" s="80">
        <v>1.637116</v>
      </c>
      <c r="E95" s="80">
        <v>2.6380569999999999</v>
      </c>
      <c r="F95" s="67" t="s">
        <v>316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500</v>
      </c>
      <c r="C96" s="79">
        <v>40.099456000000004</v>
      </c>
      <c r="D96" s="79">
        <v>1.465338</v>
      </c>
      <c r="E96" s="79">
        <v>2.5819459999999999</v>
      </c>
      <c r="F96" s="66" t="s">
        <v>371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576</v>
      </c>
      <c r="C97" s="80">
        <v>0.40560400000000002</v>
      </c>
      <c r="D97" s="80">
        <v>0.30225400000000002</v>
      </c>
      <c r="E97" s="80">
        <v>2.5257239999999999</v>
      </c>
      <c r="F97" s="67" t="s">
        <v>553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448</v>
      </c>
      <c r="C98" s="79">
        <v>12.095307999999999</v>
      </c>
      <c r="D98" s="79">
        <v>6.8984300000000003</v>
      </c>
      <c r="E98" s="79">
        <v>2.4124240000000001</v>
      </c>
      <c r="F98" s="66" t="s">
        <v>320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477</v>
      </c>
      <c r="C99" s="80">
        <v>1.7843770000000001</v>
      </c>
      <c r="D99" s="80">
        <v>1.0595600000000001</v>
      </c>
      <c r="E99" s="80">
        <v>2.3688509999999998</v>
      </c>
      <c r="F99" s="67" t="s">
        <v>348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445</v>
      </c>
      <c r="C100" s="79">
        <v>9.708501</v>
      </c>
      <c r="D100" s="79">
        <v>1.799439</v>
      </c>
      <c r="E100" s="79">
        <v>2.3632909999999998</v>
      </c>
      <c r="F100" s="66" t="s">
        <v>317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431</v>
      </c>
      <c r="C101" s="80">
        <v>30.552019000000001</v>
      </c>
      <c r="D101" s="80">
        <v>1.819804</v>
      </c>
      <c r="E101" s="80">
        <v>2.2142919999999999</v>
      </c>
      <c r="F101" s="67" t="s">
        <v>303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496</v>
      </c>
      <c r="C102" s="79">
        <v>1.7615460000000001</v>
      </c>
      <c r="D102" s="79">
        <v>1.453025</v>
      </c>
      <c r="E102" s="79">
        <v>1.8456710000000001</v>
      </c>
      <c r="F102" s="66" t="s">
        <v>367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478</v>
      </c>
      <c r="C103" s="80">
        <v>3.207589</v>
      </c>
      <c r="D103" s="80">
        <v>2.0750820000000001</v>
      </c>
      <c r="E103" s="80">
        <v>1.6927399999999999</v>
      </c>
      <c r="F103" s="67" t="s">
        <v>349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603</v>
      </c>
      <c r="C104" s="79">
        <v>3.6583999999999998E-2</v>
      </c>
      <c r="D104" s="79"/>
      <c r="E104" s="79">
        <v>1.592409</v>
      </c>
      <c r="F104" s="66" t="s">
        <v>598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578</v>
      </c>
      <c r="C105" s="80">
        <v>0.204786</v>
      </c>
      <c r="D105" s="80">
        <v>0.22581899999999999</v>
      </c>
      <c r="E105" s="80">
        <v>1.4669700000000001</v>
      </c>
      <c r="F105" s="67" t="s">
        <v>555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570</v>
      </c>
      <c r="C106" s="79">
        <v>9.5171000000000006E-2</v>
      </c>
      <c r="D106" s="79">
        <v>0.98838999999999999</v>
      </c>
      <c r="E106" s="79">
        <v>1.4245620000000001</v>
      </c>
      <c r="F106" s="66" t="s">
        <v>547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480</v>
      </c>
      <c r="C107" s="80">
        <v>1.669486</v>
      </c>
      <c r="D107" s="80">
        <v>0.69067699999999999</v>
      </c>
      <c r="E107" s="80">
        <v>1.4170879999999999</v>
      </c>
      <c r="F107" s="67" t="s">
        <v>351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447</v>
      </c>
      <c r="C108" s="79">
        <v>1.835364</v>
      </c>
      <c r="D108" s="79">
        <v>1.07568</v>
      </c>
      <c r="E108" s="79">
        <v>1.4107620000000001</v>
      </c>
      <c r="F108" s="66" t="s">
        <v>319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516</v>
      </c>
      <c r="C109" s="80">
        <v>0.28980600000000001</v>
      </c>
      <c r="D109" s="80">
        <v>0.42303400000000002</v>
      </c>
      <c r="E109" s="80">
        <v>1.3798649999999999</v>
      </c>
      <c r="F109" s="67" t="s">
        <v>386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421</v>
      </c>
      <c r="C110" s="79">
        <v>1.016845</v>
      </c>
      <c r="D110" s="79">
        <v>1.5499000000000001E-2</v>
      </c>
      <c r="E110" s="79">
        <v>1.313858</v>
      </c>
      <c r="F110" s="66" t="s">
        <v>293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604</v>
      </c>
      <c r="C111" s="80"/>
      <c r="D111" s="80"/>
      <c r="E111" s="80">
        <v>1.2402979999999999</v>
      </c>
      <c r="F111" s="67" t="s">
        <v>599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471</v>
      </c>
      <c r="C112" s="79">
        <v>1.9016960000000001</v>
      </c>
      <c r="D112" s="79">
        <v>2.2851569999999999</v>
      </c>
      <c r="E112" s="79">
        <v>1.183292</v>
      </c>
      <c r="F112" s="66" t="s">
        <v>342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575</v>
      </c>
      <c r="C113" s="80">
        <v>0.124693</v>
      </c>
      <c r="D113" s="80">
        <v>0.303975</v>
      </c>
      <c r="E113" s="80">
        <v>1.1766779999999999</v>
      </c>
      <c r="F113" s="67" t="s">
        <v>552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580</v>
      </c>
      <c r="C114" s="79">
        <v>2.3553670000000002</v>
      </c>
      <c r="D114" s="79">
        <v>0.14322799999999999</v>
      </c>
      <c r="E114" s="79">
        <v>1.02667</v>
      </c>
      <c r="F114" s="66" t="s">
        <v>557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504</v>
      </c>
      <c r="C115" s="80">
        <v>7.7105999999999994E-2</v>
      </c>
      <c r="D115" s="80">
        <v>2.8819999999999998E-2</v>
      </c>
      <c r="E115" s="80">
        <v>0.98182999999999998</v>
      </c>
      <c r="F115" s="67" t="s">
        <v>375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484</v>
      </c>
      <c r="C116" s="79">
        <v>1.3132919999999999</v>
      </c>
      <c r="D116" s="79">
        <v>2.463473</v>
      </c>
      <c r="E116" s="79">
        <v>0.98064600000000002</v>
      </c>
      <c r="F116" s="66" t="s">
        <v>355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503</v>
      </c>
      <c r="C117" s="80">
        <v>1.529773</v>
      </c>
      <c r="D117" s="80">
        <v>1.046135</v>
      </c>
      <c r="E117" s="80">
        <v>0.92775300000000005</v>
      </c>
      <c r="F117" s="67" t="s">
        <v>374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512</v>
      </c>
      <c r="C118" s="79">
        <v>3.3107030000000002</v>
      </c>
      <c r="D118" s="79">
        <v>2.4338579999999999</v>
      </c>
      <c r="E118" s="79">
        <v>0.87858499999999995</v>
      </c>
      <c r="F118" s="66" t="s">
        <v>383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574</v>
      </c>
      <c r="C119" s="80">
        <v>0.25534499999999999</v>
      </c>
      <c r="D119" s="80">
        <v>0.479771</v>
      </c>
      <c r="E119" s="80">
        <v>0.87719400000000003</v>
      </c>
      <c r="F119" s="67" t="s">
        <v>551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427</v>
      </c>
      <c r="C120" s="79">
        <v>1.635856</v>
      </c>
      <c r="D120" s="79">
        <v>1.040246</v>
      </c>
      <c r="E120" s="79">
        <v>0.82655100000000004</v>
      </c>
      <c r="F120" s="66" t="s">
        <v>299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572</v>
      </c>
      <c r="C121" s="80">
        <v>0.64820599999999995</v>
      </c>
      <c r="D121" s="80">
        <v>0.56677299999999997</v>
      </c>
      <c r="E121" s="80">
        <v>0.79195800000000005</v>
      </c>
      <c r="F121" s="67" t="s">
        <v>549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481</v>
      </c>
      <c r="C122" s="79">
        <v>20.405602999999999</v>
      </c>
      <c r="D122" s="79">
        <v>6.1734960000000001</v>
      </c>
      <c r="E122" s="79">
        <v>0.77944500000000005</v>
      </c>
      <c r="F122" s="66" t="s">
        <v>352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519</v>
      </c>
      <c r="C123" s="80">
        <v>7.6870000000000003E-3</v>
      </c>
      <c r="D123" s="80">
        <v>1.7395989999999999</v>
      </c>
      <c r="E123" s="80">
        <v>0.71257499999999996</v>
      </c>
      <c r="F123" s="67" t="s">
        <v>389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441</v>
      </c>
      <c r="C124" s="79">
        <v>0.11844499999999999</v>
      </c>
      <c r="D124" s="79">
        <v>0.17740800000000001</v>
      </c>
      <c r="E124" s="79">
        <v>0.62507199999999996</v>
      </c>
      <c r="F124" s="66" t="s">
        <v>313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488</v>
      </c>
      <c r="C125" s="80"/>
      <c r="D125" s="80">
        <v>1.7177000000000001E-2</v>
      </c>
      <c r="E125" s="80">
        <v>0.598742</v>
      </c>
      <c r="F125" s="67" t="s">
        <v>359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571</v>
      </c>
      <c r="C126" s="79">
        <v>4.2673649999999999</v>
      </c>
      <c r="D126" s="79">
        <v>0.88808399999999998</v>
      </c>
      <c r="E126" s="79">
        <v>0.573905</v>
      </c>
      <c r="F126" s="66" t="s">
        <v>548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501</v>
      </c>
      <c r="C127" s="80">
        <v>0.31824599999999997</v>
      </c>
      <c r="D127" s="80">
        <v>0.32001800000000002</v>
      </c>
      <c r="E127" s="80">
        <v>0.56887600000000005</v>
      </c>
      <c r="F127" s="67" t="s">
        <v>372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506</v>
      </c>
      <c r="C128" s="79">
        <v>0.50711899999999999</v>
      </c>
      <c r="D128" s="79">
        <v>0.14634900000000001</v>
      </c>
      <c r="E128" s="79">
        <v>0.48920799999999998</v>
      </c>
      <c r="F128" s="66" t="s">
        <v>377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472</v>
      </c>
      <c r="C129" s="80">
        <v>1.819504</v>
      </c>
      <c r="D129" s="80">
        <v>0.69738500000000003</v>
      </c>
      <c r="E129" s="80">
        <v>0.48899799999999999</v>
      </c>
      <c r="F129" s="67" t="s">
        <v>343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450</v>
      </c>
      <c r="C130" s="79">
        <v>0.131743</v>
      </c>
      <c r="D130" s="79">
        <v>0.38319900000000001</v>
      </c>
      <c r="E130" s="79">
        <v>0.468748</v>
      </c>
      <c r="F130" s="66" t="s">
        <v>322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513</v>
      </c>
      <c r="C131" s="80">
        <v>0.118212</v>
      </c>
      <c r="D131" s="80">
        <v>0.22652700000000001</v>
      </c>
      <c r="E131" s="80">
        <v>0.45398100000000002</v>
      </c>
      <c r="F131" s="67" t="s">
        <v>384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581</v>
      </c>
      <c r="C132" s="79">
        <v>0.57042099999999996</v>
      </c>
      <c r="D132" s="79">
        <v>0.14191200000000001</v>
      </c>
      <c r="E132" s="79">
        <v>0.37732300000000002</v>
      </c>
      <c r="F132" s="66" t="s">
        <v>558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510</v>
      </c>
      <c r="C133" s="80">
        <v>0.23482500000000001</v>
      </c>
      <c r="D133" s="80">
        <v>0.105852</v>
      </c>
      <c r="E133" s="80">
        <v>0.36734299999999998</v>
      </c>
      <c r="F133" s="67" t="s">
        <v>381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466</v>
      </c>
      <c r="C134" s="79">
        <v>0.23183999999999999</v>
      </c>
      <c r="D134" s="79">
        <v>3.1751000000000001E-2</v>
      </c>
      <c r="E134" s="79">
        <v>0.35251399999999999</v>
      </c>
      <c r="F134" s="66" t="s">
        <v>337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473</v>
      </c>
      <c r="C135" s="80">
        <v>1.620479</v>
      </c>
      <c r="D135" s="80">
        <v>3.7485620000000002</v>
      </c>
      <c r="E135" s="80">
        <v>0.33458199999999999</v>
      </c>
      <c r="F135" s="67" t="s">
        <v>344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515</v>
      </c>
      <c r="C136" s="79">
        <v>0.87172300000000003</v>
      </c>
      <c r="D136" s="79"/>
      <c r="E136" s="79">
        <v>0.32012299999999999</v>
      </c>
      <c r="F136" s="66" t="s">
        <v>600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485</v>
      </c>
      <c r="C137" s="80">
        <v>33.441724999999998</v>
      </c>
      <c r="D137" s="80">
        <v>39.453983000000001</v>
      </c>
      <c r="E137" s="80">
        <v>0.27850999999999998</v>
      </c>
      <c r="F137" s="67" t="s">
        <v>356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597</v>
      </c>
      <c r="C138" s="79">
        <v>0.27189999999999998</v>
      </c>
      <c r="D138" s="79">
        <v>2.0806999999999999E-2</v>
      </c>
      <c r="E138" s="79">
        <v>0.19383600000000001</v>
      </c>
      <c r="F138" s="66" t="s">
        <v>594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577</v>
      </c>
      <c r="C139" s="80">
        <v>0.21946099999999999</v>
      </c>
      <c r="D139" s="80">
        <v>0.26089099999999998</v>
      </c>
      <c r="E139" s="80">
        <v>0.175982</v>
      </c>
      <c r="F139" s="67" t="s">
        <v>554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582</v>
      </c>
      <c r="C140" s="79">
        <v>0.18235999999999999</v>
      </c>
      <c r="D140" s="79">
        <v>9.5128000000000004E-2</v>
      </c>
      <c r="E140" s="79">
        <v>0.16370699999999999</v>
      </c>
      <c r="F140" s="66" t="s">
        <v>559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605</v>
      </c>
      <c r="C141" s="80">
        <v>1.3516E-2</v>
      </c>
      <c r="D141" s="80"/>
      <c r="E141" s="80">
        <v>0.14946000000000001</v>
      </c>
      <c r="F141" s="67" t="s">
        <v>601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456</v>
      </c>
      <c r="C142" s="79">
        <v>0.21937899999999999</v>
      </c>
      <c r="D142" s="79">
        <v>0.23543800000000001</v>
      </c>
      <c r="E142" s="79">
        <v>0.14788599999999999</v>
      </c>
      <c r="F142" s="66" t="s">
        <v>327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579</v>
      </c>
      <c r="C143" s="80">
        <v>2.4011000000000001E-2</v>
      </c>
      <c r="D143" s="80">
        <v>0.211816</v>
      </c>
      <c r="E143" s="80">
        <v>0.14094100000000001</v>
      </c>
      <c r="F143" s="67" t="s">
        <v>556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514</v>
      </c>
      <c r="C144" s="79">
        <v>0.83075900000000003</v>
      </c>
      <c r="D144" s="79">
        <v>0.45572400000000002</v>
      </c>
      <c r="E144" s="79">
        <v>0.12213</v>
      </c>
      <c r="F144" s="66" t="s">
        <v>385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583</v>
      </c>
      <c r="C145" s="80">
        <v>0.191884</v>
      </c>
      <c r="D145" s="80">
        <v>6.7977999999999997E-2</v>
      </c>
      <c r="E145" s="80">
        <v>0.12100900000000001</v>
      </c>
      <c r="F145" s="67" t="s">
        <v>560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606</v>
      </c>
      <c r="C146" s="79">
        <v>3.6963999999999997E-2</v>
      </c>
      <c r="D146" s="79"/>
      <c r="E146" s="79">
        <v>9.3306E-2</v>
      </c>
      <c r="F146" s="66" t="s">
        <v>602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498</v>
      </c>
      <c r="C147" s="80">
        <v>3.1440000000000001E-3</v>
      </c>
      <c r="D147" s="80">
        <v>5.3600000000000002E-4</v>
      </c>
      <c r="E147" s="80">
        <v>0.09</v>
      </c>
      <c r="F147" s="67" t="s">
        <v>369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468</v>
      </c>
      <c r="C148" s="79">
        <v>6.3899999999999998E-2</v>
      </c>
      <c r="D148" s="79">
        <v>0.39179599999999998</v>
      </c>
      <c r="E148" s="79">
        <v>7.4315999999999993E-2</v>
      </c>
      <c r="F148" s="66" t="s">
        <v>339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492</v>
      </c>
      <c r="C149" s="80">
        <v>8.0020999999999995E-2</v>
      </c>
      <c r="D149" s="80">
        <v>4.8349999999999999E-3</v>
      </c>
      <c r="E149" s="80">
        <v>5.7879E-2</v>
      </c>
      <c r="F149" s="67" t="s">
        <v>363</v>
      </c>
      <c r="G149" s="11">
        <v>142</v>
      </c>
      <c r="L149" s="5"/>
      <c r="M149" s="5"/>
    </row>
    <row r="150" spans="1:13" ht="20.100000000000001" customHeight="1" x14ac:dyDescent="0.2">
      <c r="A150" s="10">
        <v>143</v>
      </c>
      <c r="B150" s="26" t="s">
        <v>487</v>
      </c>
      <c r="C150" s="79">
        <v>1.5171E-2</v>
      </c>
      <c r="D150" s="79">
        <v>1.4580000000000001E-3</v>
      </c>
      <c r="E150" s="79">
        <v>5.4052999999999997E-2</v>
      </c>
      <c r="F150" s="66" t="s">
        <v>358</v>
      </c>
      <c r="G150" s="10">
        <v>143</v>
      </c>
      <c r="L150" s="5"/>
      <c r="M150" s="5"/>
    </row>
    <row r="151" spans="1:13" ht="20.100000000000001" customHeight="1" x14ac:dyDescent="0.2">
      <c r="A151" s="11">
        <v>144</v>
      </c>
      <c r="B151" s="27" t="s">
        <v>573</v>
      </c>
      <c r="C151" s="80">
        <v>5.0829999999999998E-3</v>
      </c>
      <c r="D151" s="80">
        <v>0.531833</v>
      </c>
      <c r="E151" s="80">
        <v>5.0118999999999997E-2</v>
      </c>
      <c r="F151" s="67" t="s">
        <v>550</v>
      </c>
      <c r="G151" s="11">
        <v>144</v>
      </c>
      <c r="L151" s="5"/>
      <c r="M151" s="5"/>
    </row>
    <row r="152" spans="1:13" ht="20.100000000000001" customHeight="1" thickBot="1" x14ac:dyDescent="0.25">
      <c r="A152" s="19"/>
      <c r="B152" s="64" t="s">
        <v>523</v>
      </c>
      <c r="C152" s="81">
        <v>228.84407600000003</v>
      </c>
      <c r="D152" s="81">
        <v>44.97529200000001</v>
      </c>
      <c r="E152" s="81">
        <v>67.475550999999996</v>
      </c>
      <c r="F152" s="68" t="s">
        <v>393</v>
      </c>
      <c r="G152" s="19"/>
      <c r="L152" s="5"/>
      <c r="M152" s="5"/>
    </row>
    <row r="153" spans="1:13" ht="19.5" customHeight="1" thickBot="1" x14ac:dyDescent="0.25">
      <c r="A153" s="22"/>
      <c r="B153" s="65" t="s">
        <v>119</v>
      </c>
      <c r="C153" s="82">
        <f>SUM(C8:C152)</f>
        <v>59268.592158999978</v>
      </c>
      <c r="D153" s="82">
        <f>SUM(D8:D152)</f>
        <v>33480.382542000021</v>
      </c>
      <c r="E153" s="82">
        <f>SUM(E8:E152)</f>
        <v>41795.193003999993</v>
      </c>
      <c r="F153" s="69" t="s">
        <v>1</v>
      </c>
      <c r="G153" s="25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 x14ac:dyDescent="0.2">
      <c r="A228" s="2"/>
      <c r="B228" s="2"/>
      <c r="C228" s="2"/>
      <c r="D228" s="2"/>
      <c r="E228" s="2"/>
      <c r="F228" s="2"/>
      <c r="G228" s="2"/>
      <c r="L228" s="5"/>
      <c r="M228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 Ajeebi</dc:creator>
  <cp:lastModifiedBy>DELL</cp:lastModifiedBy>
  <cp:lastPrinted>2016-10-18T10:55:06Z</cp:lastPrinted>
  <dcterms:created xsi:type="dcterms:W3CDTF">2016-08-11T05:20:00Z</dcterms:created>
  <dcterms:modified xsi:type="dcterms:W3CDTF">2016-10-25T12:37:38Z</dcterms:modified>
</cp:coreProperties>
</file>