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fyabes_stats_gov_sa/Documents/Documents/Environment Agriculture and Energy Statistics/المنتجات/الزراعة/المنتجات الاحصائية/نشرة الأمن الغذائي/2024/نشرة احصاءات الامن الغذائي 2024/المحتوى/"/>
    </mc:Choice>
  </mc:AlternateContent>
  <xr:revisionPtr revIDLastSave="44" documentId="8_{5A2678B6-7D59-4618-B7FD-1C669133DDD2}" xr6:coauthVersionLast="47" xr6:coauthVersionMax="47" xr10:uidLastSave="{D0DF461E-8F4E-4783-8967-A27AE4AC938E}"/>
  <bookViews>
    <workbookView xWindow="-110" yWindow="-110" windowWidth="21820" windowHeight="13900" tabRatio="968" activeTab="1" xr2:uid="{3B22909E-8F4B-4386-B8AC-F21E9460F0CD}"/>
  </bookViews>
  <sheets>
    <sheet name="الفهرس" sheetId="52" r:id="rId1"/>
    <sheet name="الملخص" sheetId="49" r:id="rId2"/>
    <sheet name="1-1" sheetId="3" r:id="rId3"/>
    <sheet name="1-2" sheetId="56" r:id="rId4"/>
    <sheet name="1-3" sheetId="13" r:id="rId5"/>
    <sheet name="1-4" sheetId="34" r:id="rId6"/>
    <sheet name="1-5" sheetId="35" r:id="rId7"/>
    <sheet name="1-6" sheetId="22" r:id="rId8"/>
    <sheet name="1-7 " sheetId="50" r:id="rId9"/>
    <sheet name="1-8" sheetId="39" r:id="rId10"/>
    <sheet name="1-9" sheetId="28" r:id="rId11"/>
    <sheet name="1-10" sheetId="48" r:id="rId12"/>
    <sheet name="2-1" sheetId="23" r:id="rId13"/>
    <sheet name="2-2" sheetId="18" r:id="rId14"/>
    <sheet name="2-3" sheetId="51" r:id="rId15"/>
    <sheet name="2-4" sheetId="21" r:id="rId16"/>
    <sheet name="2-5" sheetId="20" r:id="rId17"/>
    <sheet name="3-1" sheetId="17" r:id="rId18"/>
    <sheet name="3-2" sheetId="54" r:id="rId19"/>
    <sheet name="3-3" sheetId="55" r:id="rId20"/>
    <sheet name="3-4" sheetId="14" r:id="rId21"/>
    <sheet name="3-5" sheetId="41" r:id="rId22"/>
    <sheet name="4-1" sheetId="9" r:id="rId23"/>
    <sheet name="4-2" sheetId="29" r:id="rId24"/>
  </sheets>
  <definedNames>
    <definedName name="_xlnm._FilterDatabase" localSheetId="8" hidden="1">'1-7 '!$A$5:$C$7</definedName>
    <definedName name="_xlnm._FilterDatabase" localSheetId="17" hidden="1">'3-1'!$A$5:$K$20</definedName>
    <definedName name="_xlnm.Print_Area" localSheetId="2">'1-1'!$A$1:$D$20</definedName>
    <definedName name="_xlnm.Print_Area" localSheetId="11">'1-10'!$A$1:$D$8</definedName>
    <definedName name="_xlnm.Print_Area" localSheetId="3">'1-2'!$A$1:$D$20</definedName>
    <definedName name="_xlnm.Print_Area" localSheetId="4">'1-3'!$A$1:$D$14</definedName>
    <definedName name="_xlnm.Print_Area" localSheetId="5">'1-4'!$A$1:$E$38</definedName>
    <definedName name="_xlnm.Print_Area" localSheetId="6">'1-5'!$A$1:$D$12</definedName>
    <definedName name="_xlnm.Print_Area" localSheetId="7">'1-6'!$A$1:$G$15</definedName>
    <definedName name="_xlnm.Print_Area" localSheetId="8">'1-7 '!$A$1:$D$17</definedName>
    <definedName name="_xlnm.Print_Area" localSheetId="9">'1-8'!$A$1:$D$20</definedName>
    <definedName name="_xlnm.Print_Area" localSheetId="10">'1-9'!$A$1:$G$25</definedName>
    <definedName name="_xlnm.Print_Area" localSheetId="12">'2-1'!$A$1:$E$7</definedName>
    <definedName name="_xlnm.Print_Area" localSheetId="13">'2-2'!$A$1:$E$8</definedName>
    <definedName name="_xlnm.Print_Area" localSheetId="14">'2-3'!$A$1:$E$8</definedName>
    <definedName name="_xlnm.Print_Area" localSheetId="15">'2-4'!$A$1:$E$8</definedName>
    <definedName name="_xlnm.Print_Area" localSheetId="16">'2-5'!$A$1:$E$8</definedName>
    <definedName name="_xlnm.Print_Area" localSheetId="17">'3-1'!$A$1:$K$22</definedName>
    <definedName name="_xlnm.Print_Area" localSheetId="18">'3-2'!$A$1:$C$9</definedName>
    <definedName name="_xlnm.Print_Area" localSheetId="19">'3-3'!$A$1:$C$9</definedName>
    <definedName name="_xlnm.Print_Area" localSheetId="20">'3-4'!$A$1:$D$26</definedName>
    <definedName name="_xlnm.Print_Area" localSheetId="21">'3-5'!$A$1:$L$9</definedName>
    <definedName name="_xlnm.Print_Area" localSheetId="22">'4-1'!$A$1:$D$9</definedName>
    <definedName name="_xlnm.Print_Area" localSheetId="23">'4-2'!$A$1:$H$20</definedName>
    <definedName name="_xlnm.Print_Area" localSheetId="0">الفهرس!$A$1:$B$32</definedName>
    <definedName name="_xlnm.Print_Area" localSheetId="1">الملخص!$A$1:$D$14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7" l="1"/>
  <c r="F8" i="17"/>
  <c r="F9" i="17"/>
  <c r="F10" i="17"/>
  <c r="F11" i="17"/>
  <c r="F12" i="17"/>
  <c r="F13" i="17"/>
  <c r="F14" i="17"/>
  <c r="F15" i="17"/>
  <c r="F16" i="17"/>
  <c r="F17" i="17"/>
  <c r="F18" i="17"/>
  <c r="F6" i="17"/>
  <c r="F23" i="28" l="1"/>
  <c r="D23" i="28"/>
  <c r="E23" i="28"/>
  <c r="G23" i="28"/>
  <c r="D8" i="22" l="1"/>
  <c r="J20" i="17" l="1"/>
  <c r="G8" i="22" l="1"/>
  <c r="G11" i="22"/>
  <c r="F8" i="22"/>
  <c r="G12" i="22" l="1"/>
  <c r="K20" i="17"/>
  <c r="G20" i="17"/>
  <c r="D11" i="22"/>
  <c r="D12" i="22" s="1"/>
  <c r="E11" i="22"/>
  <c r="E8" i="22"/>
  <c r="F11" i="22"/>
  <c r="F12" i="22" s="1"/>
  <c r="E12" i="22" l="1"/>
</calcChain>
</file>

<file path=xl/sharedStrings.xml><?xml version="1.0" encoding="utf-8"?>
<sst xmlns="http://schemas.openxmlformats.org/spreadsheetml/2006/main" count="503" uniqueCount="270">
  <si>
    <t>محتويات إحصاءات الأمن الغذائي</t>
  </si>
  <si>
    <t>الملخص</t>
  </si>
  <si>
    <t>أبرز مؤشرات إحصاءات الأمن الغذائي</t>
  </si>
  <si>
    <t>البعد الأول: التوافر</t>
  </si>
  <si>
    <t>رقم الصفحة</t>
  </si>
  <si>
    <t xml:space="preserve">نسبة الاكتفاء الذاتي من الخضروات </t>
  </si>
  <si>
    <t>1-1</t>
  </si>
  <si>
    <t xml:space="preserve">نسبة الاكتفاء الذاتي من الفواكه </t>
  </si>
  <si>
    <t>1-2</t>
  </si>
  <si>
    <t xml:space="preserve">نسبة الاكتفاء الذاتي من المنتجات الحيوانية   </t>
  </si>
  <si>
    <t>1-3</t>
  </si>
  <si>
    <t xml:space="preserve">نصيب الفرد من إجمالي المعروض (المتاح للاستهلاك) من المنتجات النباتية  </t>
  </si>
  <si>
    <t>1-4</t>
  </si>
  <si>
    <t xml:space="preserve">نصيب الفرد من إجمالي المعروض (المتاح للاستهلاك) من المنتجات الحيوانية  </t>
  </si>
  <si>
    <t>1-5</t>
  </si>
  <si>
    <t xml:space="preserve">التوجه الزراعي للنفقات الحكومية  </t>
  </si>
  <si>
    <t>1-6</t>
  </si>
  <si>
    <t xml:space="preserve">إجمالي كمية القمح المستورد حسب مناشئ الاستيراد </t>
  </si>
  <si>
    <t>1-7</t>
  </si>
  <si>
    <t xml:space="preserve"> إجمالي كمية إنتاج القمح على مستوى المناطق الإدارية</t>
  </si>
  <si>
    <t>1-8</t>
  </si>
  <si>
    <t xml:space="preserve">إجمالي الصادرات والواردات من السلع الغذائية (النباتية والحيوانية) </t>
  </si>
  <si>
    <t>1-9</t>
  </si>
  <si>
    <t>إجمالي قيمة إنتاج الغذاء</t>
  </si>
  <si>
    <t>1-10</t>
  </si>
  <si>
    <t>البعد الثاني: الوصول</t>
  </si>
  <si>
    <t>إجمالي نصيب الفرد من الناتج المحلي الإجمالي</t>
  </si>
  <si>
    <t>2-1</t>
  </si>
  <si>
    <t xml:space="preserve">نسبة السكان الذين يستفيدون من خدمات مياه الشرب المدارة بأمان </t>
  </si>
  <si>
    <t>2-2</t>
  </si>
  <si>
    <t xml:space="preserve">نسبة السكان الذين يستفيدون من خدمات مياه الشرب الأساسية </t>
  </si>
  <si>
    <t>2-3</t>
  </si>
  <si>
    <t xml:space="preserve">نسبة السكان الذين يستفيدون من خدمات الصرف الصحي المدارة بأمان  </t>
  </si>
  <si>
    <t>2-4</t>
  </si>
  <si>
    <t xml:space="preserve">نسبة السكان الذين يستفيدون من خدمات الصرف الصحي الأساسية  </t>
  </si>
  <si>
    <t>2-5</t>
  </si>
  <si>
    <t>البعد الثالث: الاستقرار</t>
  </si>
  <si>
    <t>قروض الخدمات الائتمانية الاستثمارية (مشاريع الأمن الغذائي) منذ إنشاء الصندوق وحتى العام المالي 2024</t>
  </si>
  <si>
    <t>3-1</t>
  </si>
  <si>
    <t xml:space="preserve"> الفقد والهدر من المنتجات الغذائية </t>
  </si>
  <si>
    <t>3-2</t>
  </si>
  <si>
    <t xml:space="preserve">حصة الفرد في الفقد والهدر الغذائي  </t>
  </si>
  <si>
    <t>3-3</t>
  </si>
  <si>
    <t xml:space="preserve">نسبة الفقد والهدر من المنتجات الغذائية  </t>
  </si>
  <si>
    <t>3-4</t>
  </si>
  <si>
    <t>مفارقات أسعار الغذاء</t>
  </si>
  <si>
    <t>3-5</t>
  </si>
  <si>
    <t>البعد الرابع: الاستخدام</t>
  </si>
  <si>
    <t xml:space="preserve">نسبة الأطفال من عمر 2 إلى عمر 4 سنوات الذين يعانون من زيادة الوزن حسب الجنس  </t>
  </si>
  <si>
    <t>4-1</t>
  </si>
  <si>
    <t xml:space="preserve">نسبة السمنة لدى البالغين (15سنة فأكبر) بحسب الجنس على مستوى المناطق الإدارية </t>
  </si>
  <si>
    <t>4-2</t>
  </si>
  <si>
    <t xml:space="preserve">أبرز مؤشرات إحصاءات الأمن الغذائي </t>
  </si>
  <si>
    <t xml:space="preserve">المؤشر </t>
  </si>
  <si>
    <t>الوحدة</t>
  </si>
  <si>
    <t>قيمة المؤشر</t>
  </si>
  <si>
    <t xml:space="preserve">نسبة الاكتفاء الذاتي من الطماطم </t>
  </si>
  <si>
    <t>نسبة مئوية</t>
  </si>
  <si>
    <t xml:space="preserve">نسبة الاكتفاء الذاتي من البصل </t>
  </si>
  <si>
    <t xml:space="preserve">نسبة الاكتفاء الذاتي من لحوم الدواجن   </t>
  </si>
  <si>
    <t>نصيب الفرد من إجمالي المعروض (المتاح للاستهلاك) من الأرز</t>
  </si>
  <si>
    <t>كيلوجرامًا سنويًا</t>
  </si>
  <si>
    <t>نصيب الفرد من إجمالي المعروض (المتاح للاستهلاك) من الحليب</t>
  </si>
  <si>
    <t>لترًا سنويًا</t>
  </si>
  <si>
    <t>المصدر: وزارة البيئة والمياه والزراعة، الهيئة العامة للإحصاء</t>
  </si>
  <si>
    <t>الفهرس</t>
  </si>
  <si>
    <t xml:space="preserve">نسبة الاكتفاء الذاتي من الخضروات   </t>
  </si>
  <si>
    <t>نوع المحصول</t>
  </si>
  <si>
    <t>السنوات</t>
  </si>
  <si>
    <t>الباذنجان</t>
  </si>
  <si>
    <t>البامية</t>
  </si>
  <si>
    <t>الخيار</t>
  </si>
  <si>
    <t>الكوسا</t>
  </si>
  <si>
    <t>البطيخ</t>
  </si>
  <si>
    <t>القرع</t>
  </si>
  <si>
    <t>البطاطس</t>
  </si>
  <si>
    <t>الفلفل</t>
  </si>
  <si>
    <t>الشمام</t>
  </si>
  <si>
    <t>الطماطم</t>
  </si>
  <si>
    <t>الجزر</t>
  </si>
  <si>
    <t>البصل</t>
  </si>
  <si>
    <t>المصدر: وزارة البيئة والمياه والزراعة</t>
  </si>
  <si>
    <t>تعريف نسبة الاكتفاء الذاتي: يُقاس الاكتفاء الذاتي من خلال إجمالي نسبة الإنتاج الوطني مضافًا إليه نسبة المستورد من جميع الأغذية مقارنة بإجمالي الاستهلاك الداخلي.</t>
  </si>
  <si>
    <t xml:space="preserve">نسبة الاكتفاء الذاتي من الفواكه  </t>
  </si>
  <si>
    <t>التمور</t>
  </si>
  <si>
    <t>التين</t>
  </si>
  <si>
    <t>العنب</t>
  </si>
  <si>
    <t>المانجو</t>
  </si>
  <si>
    <t>الخوخ</t>
  </si>
  <si>
    <t>الليمون</t>
  </si>
  <si>
    <t>الرمان</t>
  </si>
  <si>
    <t>فراولة</t>
  </si>
  <si>
    <t>البرتقال</t>
  </si>
  <si>
    <t>الموز</t>
  </si>
  <si>
    <t>التفاح</t>
  </si>
  <si>
    <t>التوت</t>
  </si>
  <si>
    <t xml:space="preserve"> NA</t>
  </si>
  <si>
    <t>تشير القيمة NA إلى عدم توفر البيانات</t>
  </si>
  <si>
    <t xml:space="preserve">نسبة الاكتفاء الذاتي من المنتجات الحيوانية    </t>
  </si>
  <si>
    <t>نوع المنتج</t>
  </si>
  <si>
    <t>الروبيان</t>
  </si>
  <si>
    <t>منتجات الألبان</t>
  </si>
  <si>
    <t>بيض المائدة</t>
  </si>
  <si>
    <t>لحوم الدواجن</t>
  </si>
  <si>
    <t>اللحوم الحمراء</t>
  </si>
  <si>
    <t>المنتجات النباتية</t>
  </si>
  <si>
    <t>الحبوب</t>
  </si>
  <si>
    <t>الأرز</t>
  </si>
  <si>
    <t>السمسم</t>
  </si>
  <si>
    <t>الدخن</t>
  </si>
  <si>
    <t>الخضروات</t>
  </si>
  <si>
    <t xml:space="preserve">الطماطم </t>
  </si>
  <si>
    <t xml:space="preserve">الباذنجان </t>
  </si>
  <si>
    <t>الفلفل البارد</t>
  </si>
  <si>
    <t xml:space="preserve">الشمام </t>
  </si>
  <si>
    <t>الفلفل الحار</t>
  </si>
  <si>
    <t>البصل الاخضر</t>
  </si>
  <si>
    <t xml:space="preserve">البامية </t>
  </si>
  <si>
    <t>القرنبيط</t>
  </si>
  <si>
    <t>الملفوف</t>
  </si>
  <si>
    <t>الفاصوليا</t>
  </si>
  <si>
    <t>الفواكه</t>
  </si>
  <si>
    <t xml:space="preserve"> البن (القهوة)</t>
  </si>
  <si>
    <t>المشمش</t>
  </si>
  <si>
    <t>الباباي</t>
  </si>
  <si>
    <t xml:space="preserve">المصدر: بيانات تقديرية مبنيه على بيانات الهيئة العامة للإحصاء وبيانات سجلية من وزارة البيئة والمياه والزراعة </t>
  </si>
  <si>
    <t>المنتجات الحيوانية</t>
  </si>
  <si>
    <t>الحليب</t>
  </si>
  <si>
    <t>لحوم دواجن</t>
  </si>
  <si>
    <t>بيضة سنويًا</t>
  </si>
  <si>
    <t>العسل</t>
  </si>
  <si>
    <t>المؤشر</t>
  </si>
  <si>
    <t>إجمالي النفقات الحكومية الموجهة للقطاع الزراعي*</t>
  </si>
  <si>
    <t>مليون ريال</t>
  </si>
  <si>
    <t xml:space="preserve"> **إجمالي النفقات الحكومية</t>
  </si>
  <si>
    <t>نصيب النشاط الزراعي من الإنفاق الحكومي  </t>
  </si>
  <si>
    <t>الزراعة ـ الغابات ـ والأسماك (القيمة المضافة)</t>
  </si>
  <si>
    <t xml:space="preserve">قيمة الناتج المحلي الإجمالي </t>
  </si>
  <si>
    <t xml:space="preserve">مليون ريال </t>
  </si>
  <si>
    <t xml:space="preserve">نصيب الزراعة في الناتج المحلي الإجمالي </t>
  </si>
  <si>
    <t xml:space="preserve">مؤشر التوجه الزراعي للنفقات الحكومية </t>
  </si>
  <si>
    <t>المصدر: وزارة البيئة والمياه والزراعة*</t>
  </si>
  <si>
    <t xml:space="preserve"> المصدر: وزارة المالية**</t>
  </si>
  <si>
    <t>ضمن الهدف الثاني من أهداف التنمية المستدامة :(2.a.1)</t>
  </si>
  <si>
    <t>المنشأ</t>
  </si>
  <si>
    <t>روسيا</t>
  </si>
  <si>
    <t>طن</t>
  </si>
  <si>
    <t>رومانيا</t>
  </si>
  <si>
    <t>البرازيل</t>
  </si>
  <si>
    <t>ألمانيا</t>
  </si>
  <si>
    <t>ليتوانيا</t>
  </si>
  <si>
    <t>أوكرانيا</t>
  </si>
  <si>
    <t>لاتفيا</t>
  </si>
  <si>
    <t>بولندا</t>
  </si>
  <si>
    <t>استونيا</t>
  </si>
  <si>
    <t>الإجمالي</t>
  </si>
  <si>
    <t>المصدر: الهيئة العامة للأمن الغذائي</t>
  </si>
  <si>
    <t>الكمية شاملة كميات المستثمرين السعوديين في الخارج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</si>
  <si>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</si>
  <si>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</si>
  <si>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</si>
  <si>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</si>
  <si>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</si>
  <si>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</si>
  <si>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</si>
  <si>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</si>
  <si>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</si>
  <si>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</si>
  <si>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</si>
  <si>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</si>
  <si>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</si>
  <si>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</si>
  <si>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 xml:space="preserve">الإجمالي </t>
  </si>
  <si>
    <t>المصدر: الهيئة العامة للإحصاء</t>
  </si>
  <si>
    <t>السلعة (وصف الفصل)*</t>
  </si>
  <si>
    <t xml:space="preserve">كمية الصادرات </t>
  </si>
  <si>
    <t xml:space="preserve">كمية الواردات </t>
  </si>
  <si>
    <t>حيوانات حية صالحة للأكل</t>
  </si>
  <si>
    <t>لحوم وأحشاء وأطراف صالحة للأكل</t>
  </si>
  <si>
    <t>أسماك وقشريات، رخويات وغيرها من اللافقريات المائية</t>
  </si>
  <si>
    <t>ألبان ومنتجاتها، بيض طيور، عسل طبيعي، منتجات أخرى للأكل</t>
  </si>
  <si>
    <t>خضر ونباتات وجذور ودرنات غذائية، صالحة للأكل</t>
  </si>
  <si>
    <t>فواكه وأثمار صالحة للأكل، قشور حمضيات وقشور بطيخ أو شمام</t>
  </si>
  <si>
    <t>بن وشاي ومته وبهارات وتوابل</t>
  </si>
  <si>
    <t>حبوب</t>
  </si>
  <si>
    <t>منتجات مطاحن، شعير ناشط (مالت)، نشاء، إينولين، دابوق القمح (جلوتين)</t>
  </si>
  <si>
    <t>شحوم ودهون وزيوت حيوانية أو نباتية، شموع من أصل حيوان أو نباتي</t>
  </si>
  <si>
    <t>محضرات لحوم وأسماك أو قشريات أو رخويات أو لافقريات مائية أخر</t>
  </si>
  <si>
    <t>سكر ومصنوعات سكرية</t>
  </si>
  <si>
    <t>كاكاو ومحضراته</t>
  </si>
  <si>
    <t>محضرات أساسها الحبوب أو الدقيق أو النشا أو الحليب، فطائر</t>
  </si>
  <si>
    <t>محضرات خضر، فواكه وأثمار أو محضرات من أجزاء أخرى من النباتات</t>
  </si>
  <si>
    <t>محضرات غذائية منوعة</t>
  </si>
  <si>
    <t>مشروبات، سوائل وخل</t>
  </si>
  <si>
    <t>*يشمل المنتجات الغذائية الصالحة للأكل فقط ولا يشمل المعاد تصديره</t>
  </si>
  <si>
    <t xml:space="preserve">إجمالي قيمة إنتاج الغذاء </t>
  </si>
  <si>
    <t>*2024</t>
  </si>
  <si>
    <t>ألف ريال</t>
  </si>
  <si>
    <t>*بيانات تقديرية أولية</t>
  </si>
  <si>
    <t>إجمالي نصيب الفرد من الناتج المحلي بالأسعار الجارية</t>
  </si>
  <si>
    <t xml:space="preserve">ريال </t>
  </si>
  <si>
    <t>ضمن الهدف السادس من أهداف التنمية المستدامة :(6.1.1)</t>
  </si>
  <si>
    <t xml:space="preserve">نسبة السكان الذين يستفيدون من خدمات مياه الشرب الأساسية على الأقل </t>
  </si>
  <si>
    <t xml:space="preserve">نسبة السكان الذين يستفيدون من خدمات الصرف الصحي المدارة بأمان </t>
  </si>
  <si>
    <t>ضمن الهدف السادس من أهداف التنمية المستدامة :(6.2.1)</t>
  </si>
  <si>
    <t xml:space="preserve">نسبة السكان الذين يستفيدون من خدمات الصرف الصحي الأساسية </t>
  </si>
  <si>
    <t>قروض الخدمات الائتمانية الاستثمارية (مشاريع الأمن الغذائي) منذ إنشاء الصندوق وحتى العام المالي 2024م</t>
  </si>
  <si>
    <t>نوع المشروع</t>
  </si>
  <si>
    <t>عدد المشاريع</t>
  </si>
  <si>
    <t xml:space="preserve">الطاقة </t>
  </si>
  <si>
    <t>قيمة القروض بالريال</t>
  </si>
  <si>
    <t>نسبة توزيع القروض حسب المشروع %</t>
  </si>
  <si>
    <t xml:space="preserve">دجاج لاحم </t>
  </si>
  <si>
    <t>ألف طير/الدورة</t>
  </si>
  <si>
    <t>بيوت محمية</t>
  </si>
  <si>
    <t>طن/السنة</t>
  </si>
  <si>
    <t>دجاج بياض</t>
  </si>
  <si>
    <t>ألف بيضة/السنة</t>
  </si>
  <si>
    <t>الاستثمار الزراعي في الخارج</t>
  </si>
  <si>
    <t>تربية وتسمين أغنام</t>
  </si>
  <si>
    <t>رأس/السنة</t>
  </si>
  <si>
    <t>إنتاج ألبان البقر</t>
  </si>
  <si>
    <t>بقرة</t>
  </si>
  <si>
    <t>تربية روبيان</t>
  </si>
  <si>
    <t>تربية أسماك بنظام المسيجات</t>
  </si>
  <si>
    <t>أسماك</t>
  </si>
  <si>
    <t xml:space="preserve">تسمين عجول </t>
  </si>
  <si>
    <t>أسماك وبيض الكافيار</t>
  </si>
  <si>
    <t>أسماك وروبيان</t>
  </si>
  <si>
    <t>قوارب صيد</t>
  </si>
  <si>
    <t>لحوم حمراء</t>
  </si>
  <si>
    <t>NA</t>
  </si>
  <si>
    <t>لاينطبق</t>
  </si>
  <si>
    <t>المصدر: صندوق التنمية الزراعية</t>
  </si>
  <si>
    <t xml:space="preserve"> الفقد والهدر من المنتجات الغذائية  </t>
  </si>
  <si>
    <t xml:space="preserve">نسبة الفقد من المنتجات الغذائية </t>
  </si>
  <si>
    <t xml:space="preserve">نسبة الهدر من المنتجات الغذائية </t>
  </si>
  <si>
    <t xml:space="preserve">نسبة الفقد والهدر من المنتجات الغذائية </t>
  </si>
  <si>
    <t>ضمن الهدف الثاني عشر من أهداف التنمية المستدامة :(12.3.1)</t>
  </si>
  <si>
    <t>حصة الفرد في الفقد الغذائي السنوي</t>
  </si>
  <si>
    <t>كيلوجرام</t>
  </si>
  <si>
    <t>حصة الفرد في الهدر الغذائي السنوي</t>
  </si>
  <si>
    <t>حصة الفرد في الفقد و الهدر الغذائي السنوي</t>
  </si>
  <si>
    <t xml:space="preserve"> المنتج</t>
  </si>
  <si>
    <t>إجمالي نسبة الفقد</t>
  </si>
  <si>
    <t>إجمالي نسبة الهدر</t>
  </si>
  <si>
    <t>القمح (الدقيق، الخبز)</t>
  </si>
  <si>
    <t>لحوم الغنم</t>
  </si>
  <si>
    <t>لحوم الإبل</t>
  </si>
  <si>
    <t>دواجن</t>
  </si>
  <si>
    <t>لحوم الأبقار</t>
  </si>
  <si>
    <t>فاكهة أخرى</t>
  </si>
  <si>
    <t>خضروات أخرى</t>
  </si>
  <si>
    <t xml:space="preserve">مفارقات أسعار الغذاء </t>
  </si>
  <si>
    <t>المقياس</t>
  </si>
  <si>
    <t>نسبة التغير %</t>
  </si>
  <si>
    <t xml:space="preserve">مؤشر أسعار المواد الغذائية المتقلبة (أسعار المستهلك) </t>
  </si>
  <si>
    <t>مؤشر أسعار المواد الغذائية المتقلبة (أسعار الجملة)</t>
  </si>
  <si>
    <t>ضمن الهدف الثاني من أهداف التنمية المستدامة :(2.c.1)</t>
  </si>
  <si>
    <t>الجنس</t>
  </si>
  <si>
    <t>الذكور</t>
  </si>
  <si>
    <t>الإناث</t>
  </si>
  <si>
    <t xml:space="preserve">نسبة السمنة لدى البالغين (15سنة فأكبر) بحسب الجنس على مستوى المناطق الإدارية   </t>
  </si>
  <si>
    <t xml:space="preserve">ذكر </t>
  </si>
  <si>
    <t>أنثى</t>
  </si>
  <si>
    <t>المصدر : الهيئة العامة للإحصاء</t>
  </si>
  <si>
    <t xml:space="preserve"> الأسماك</t>
  </si>
  <si>
    <t xml:space="preserve">نسبة الاكتفاء الذاتي من التمور </t>
  </si>
  <si>
    <t xml:space="preserve">نسبة الاكتفاء الذاتي من بيض المائدة   </t>
  </si>
  <si>
    <t xml:space="preserve">نسبة الاكتفاء الذاتي من  الأسماك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</si>
</sst>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0.0%"/>
    <numFmt numFmtId="167" formatCode="_(* #,##0_);_(* \(#,##0\);_(* &quot;-&quot;??_);_(@_)"/>
    <numFmt numFmtId="168" formatCode="#,##0.0_);\(#,##0.0\)"/>
    <numFmt numFmtId="169" formatCode="#,##0.0"/>
  </numFmts>
  <fonts count="40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color rgb="FF5C78B0"/>
      <name val="Frutiger LT Arabic 55 Roman"/>
    </font>
    <font>
      <sz val="11"/>
      <name val="Frutiger LT Arabic 55 Roman"/>
    </font>
    <font>
      <sz val="7"/>
      <color rgb="FF8C96A7"/>
      <name val="Frutiger LT Arabic 55 Roman"/>
    </font>
    <font>
      <sz val="8"/>
      <color theme="1"/>
      <name val="Frutiger LT Arabic 45 Light"/>
    </font>
    <font>
      <sz val="10"/>
      <name val="Frutiger LT Arabic 45 Light"/>
    </font>
    <font>
      <u/>
      <sz val="11"/>
      <color theme="10"/>
      <name val="Arial"/>
      <family val="2"/>
      <scheme val="minor"/>
    </font>
    <font>
      <b/>
      <sz val="12"/>
      <color theme="4" tint="-0.249977111117893"/>
      <name val="Frutiger LT Arabic 55 Roman"/>
    </font>
    <font>
      <sz val="10"/>
      <color indexed="8"/>
      <name val="Arial"/>
      <family val="2"/>
    </font>
    <font>
      <sz val="11"/>
      <color theme="1"/>
      <name val="Arial"/>
      <family val="2"/>
      <charset val="178"/>
      <scheme val="minor"/>
    </font>
    <font>
      <sz val="12"/>
      <color theme="0"/>
      <name val="Frutiger LT Arabic 55 Roman"/>
    </font>
    <font>
      <b/>
      <sz val="11"/>
      <color indexed="11"/>
      <name val="Frutiger LT Arabic 55 Roman"/>
    </font>
    <font>
      <sz val="8"/>
      <name val="Frutiger LT Arabic 55 Roman"/>
    </font>
    <font>
      <u/>
      <sz val="10"/>
      <color theme="10"/>
      <name val="Arial"/>
      <family val="2"/>
    </font>
    <font>
      <sz val="8"/>
      <color theme="0"/>
      <name val="Frutiger LT Arabic 55 Roman"/>
    </font>
    <font>
      <sz val="10"/>
      <name val="Arial (Arabic)"/>
      <charset val="178"/>
    </font>
    <font>
      <sz val="8"/>
      <color rgb="FF8C96A7"/>
      <name val="Frutiger LT Arabic 55 Roman"/>
    </font>
    <font>
      <sz val="8"/>
      <name val="Arial"/>
      <family val="2"/>
      <charset val="178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000000"/>
      <name val="Calibri"/>
      <family val="2"/>
    </font>
    <font>
      <sz val="8"/>
      <color indexed="8"/>
      <name val="Frutiger LT Arabic 55 Roman"/>
    </font>
    <font>
      <u/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8"/>
      <color theme="1"/>
      <name val="Frutiger LT Arabic 55 Roman"/>
    </font>
    <font>
      <sz val="11"/>
      <color rgb="FF3A3838"/>
      <name val="Frutiger LT Arabic 55 Roman"/>
    </font>
    <font>
      <u/>
      <sz val="8"/>
      <color theme="10"/>
      <name val="Frutiger LT Arabic 55 Roman"/>
    </font>
    <font>
      <sz val="12"/>
      <color theme="1"/>
      <name val="Frutiger LT Arabic 55 Roman"/>
    </font>
    <font>
      <sz val="8"/>
      <name val="Frutiger LT Arabic 45 Light"/>
    </font>
    <font>
      <sz val="8"/>
      <color theme="1"/>
      <name val="Arial"/>
      <family val="2"/>
      <charset val="178"/>
      <scheme val="minor"/>
    </font>
    <font>
      <sz val="8"/>
      <color rgb="FFFF0000"/>
      <name val="Frutiger LT Arabic 55 Roman"/>
    </font>
    <font>
      <sz val="8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06">
    <xf numFmtId="0" fontId="0" fillId="0" borderId="0"/>
    <xf numFmtId="0" fontId="8" fillId="0" borderId="0"/>
    <xf numFmtId="0" fontId="8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7" fillId="0" borderId="0">
      <alignment vertical="top"/>
    </xf>
    <xf numFmtId="0" fontId="9" fillId="0" borderId="0"/>
    <xf numFmtId="0" fontId="9" fillId="0" borderId="0"/>
    <xf numFmtId="9" fontId="1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18" fillId="0" borderId="0"/>
    <xf numFmtId="0" fontId="18" fillId="0" borderId="0"/>
    <xf numFmtId="16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8" fillId="0" borderId="0"/>
    <xf numFmtId="164" fontId="7" fillId="0" borderId="0" applyFont="0" applyFill="0" applyBorder="0" applyAlignment="0" applyProtection="0"/>
    <xf numFmtId="0" fontId="24" fillId="0" borderId="0"/>
    <xf numFmtId="0" fontId="15" fillId="0" borderId="0" applyNumberFormat="0" applyFill="0" applyBorder="0" applyAlignment="0" applyProtection="0"/>
    <xf numFmtId="0" fontId="6" fillId="0" borderId="0"/>
    <xf numFmtId="0" fontId="18" fillId="0" borderId="0"/>
    <xf numFmtId="0" fontId="27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165" fontId="9" fillId="0" borderId="0" applyFont="0" applyFill="0" applyBorder="0" applyAlignment="0" applyProtection="0"/>
    <xf numFmtId="0" fontId="28" fillId="0" borderId="0"/>
    <xf numFmtId="164" fontId="18" fillId="0" borderId="0" applyFont="0" applyFill="0" applyBorder="0" applyAlignment="0" applyProtection="0"/>
    <xf numFmtId="0" fontId="4" fillId="0" borderId="0"/>
    <xf numFmtId="0" fontId="18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18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43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8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2">
    <xf numFmtId="0" fontId="0" fillId="0" borderId="0" xfId="0"/>
    <xf numFmtId="0" fontId="14" fillId="0" borderId="0" xfId="2" applyFont="1"/>
    <xf numFmtId="0" fontId="8" fillId="0" borderId="0" xfId="2"/>
    <xf numFmtId="0" fontId="14" fillId="2" borderId="0" xfId="2" applyFont="1" applyFill="1"/>
    <xf numFmtId="0" fontId="8" fillId="2" borderId="0" xfId="2" applyFill="1"/>
    <xf numFmtId="0" fontId="13" fillId="2" borderId="0" xfId="9" applyFont="1" applyFill="1" applyAlignment="1">
      <alignment horizontal="right" indent="1" readingOrder="2"/>
    </xf>
    <xf numFmtId="0" fontId="13" fillId="2" borderId="0" xfId="9" applyFont="1" applyFill="1" applyAlignment="1">
      <alignment vertical="center" wrapText="1"/>
    </xf>
    <xf numFmtId="0" fontId="0" fillId="2" borderId="0" xfId="0" applyFill="1"/>
    <xf numFmtId="0" fontId="16" fillId="2" borderId="0" xfId="3" applyFont="1" applyFill="1" applyAlignment="1">
      <alignment vertical="center" wrapText="1" readingOrder="2"/>
    </xf>
    <xf numFmtId="0" fontId="20" fillId="2" borderId="0" xfId="3" applyFont="1" applyFill="1" applyAlignment="1">
      <alignment horizontal="right" vertical="center" wrapText="1"/>
    </xf>
    <xf numFmtId="0" fontId="20" fillId="2" borderId="0" xfId="3" applyFont="1" applyFill="1" applyAlignment="1">
      <alignment horizontal="center" vertical="center" wrapText="1"/>
    </xf>
    <xf numFmtId="0" fontId="11" fillId="2" borderId="0" xfId="3" applyFont="1" applyFill="1"/>
    <xf numFmtId="0" fontId="21" fillId="2" borderId="0" xfId="3" applyFont="1" applyFill="1"/>
    <xf numFmtId="0" fontId="19" fillId="5" borderId="3" xfId="0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right"/>
    </xf>
    <xf numFmtId="0" fontId="11" fillId="2" borderId="0" xfId="3" applyFont="1" applyFill="1" applyAlignment="1">
      <alignment horizontal="right" wrapText="1"/>
    </xf>
    <xf numFmtId="49" fontId="11" fillId="2" borderId="0" xfId="3" applyNumberFormat="1" applyFont="1" applyFill="1" applyAlignment="1">
      <alignment wrapText="1"/>
    </xf>
    <xf numFmtId="0" fontId="10" fillId="2" borderId="0" xfId="3" applyFont="1" applyFill="1" applyAlignment="1">
      <alignment vertical="center" wrapText="1" readingOrder="2"/>
    </xf>
    <xf numFmtId="0" fontId="23" fillId="5" borderId="3" xfId="28" applyFont="1" applyFill="1" applyBorder="1" applyAlignment="1">
      <alignment horizontal="center" vertical="center" wrapText="1" shrinkToFit="1"/>
    </xf>
    <xf numFmtId="3" fontId="21" fillId="2" borderId="3" xfId="29" applyNumberFormat="1" applyFont="1" applyFill="1" applyBorder="1" applyAlignment="1">
      <alignment horizontal="center" vertical="center" shrinkToFit="1"/>
    </xf>
    <xf numFmtId="3" fontId="21" fillId="8" borderId="3" xfId="29" applyNumberFormat="1" applyFont="1" applyFill="1" applyBorder="1" applyAlignment="1">
      <alignment horizontal="center" vertical="center" shrinkToFit="1"/>
    </xf>
    <xf numFmtId="0" fontId="23" fillId="5" borderId="8" xfId="28" applyFont="1" applyFill="1" applyBorder="1" applyAlignment="1">
      <alignment horizontal="center" vertical="center" wrapText="1" shrinkToFit="1"/>
    </xf>
    <xf numFmtId="166" fontId="21" fillId="8" borderId="3" xfId="11" applyNumberFormat="1" applyFont="1" applyFill="1" applyBorder="1" applyAlignment="1">
      <alignment horizontal="center" vertical="center" shrinkToFit="1"/>
    </xf>
    <xf numFmtId="10" fontId="21" fillId="8" borderId="3" xfId="11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23" fillId="5" borderId="3" xfId="28" applyNumberFormat="1" applyFont="1" applyFill="1" applyBorder="1" applyAlignment="1">
      <alignment horizontal="center" vertical="center" wrapText="1" shrinkToFit="1"/>
    </xf>
    <xf numFmtId="0" fontId="23" fillId="5" borderId="7" xfId="28" applyFont="1" applyFill="1" applyBorder="1" applyAlignment="1">
      <alignment horizontal="center" vertical="center" wrapText="1" shrinkToFit="1"/>
    </xf>
    <xf numFmtId="3" fontId="23" fillId="5" borderId="7" xfId="28" applyNumberFormat="1" applyFont="1" applyFill="1" applyBorder="1" applyAlignment="1">
      <alignment horizontal="center" vertical="center" wrapText="1" shrinkToFit="1"/>
    </xf>
    <xf numFmtId="0" fontId="12" fillId="0" borderId="0" xfId="14" applyFont="1" applyAlignment="1">
      <alignment vertical="center"/>
    </xf>
    <xf numFmtId="9" fontId="14" fillId="0" borderId="0" xfId="11" applyFont="1"/>
    <xf numFmtId="0" fontId="23" fillId="5" borderId="8" xfId="14" applyFont="1" applyFill="1" applyBorder="1" applyAlignment="1">
      <alignment horizontal="center" vertical="center" wrapText="1" shrinkToFit="1"/>
    </xf>
    <xf numFmtId="167" fontId="23" fillId="5" borderId="1" xfId="5" applyNumberFormat="1" applyFont="1" applyFill="1" applyBorder="1" applyAlignment="1">
      <alignment horizontal="center" vertical="center" wrapText="1" shrinkToFit="1"/>
    </xf>
    <xf numFmtId="3" fontId="29" fillId="6" borderId="3" xfId="9" applyNumberFormat="1" applyFont="1" applyFill="1" applyBorder="1" applyAlignment="1">
      <alignment horizontal="center" vertical="center" wrapText="1"/>
    </xf>
    <xf numFmtId="3" fontId="29" fillId="10" borderId="3" xfId="9" applyNumberFormat="1" applyFont="1" applyFill="1" applyBorder="1" applyAlignment="1">
      <alignment horizontal="center" vertical="center" wrapText="1"/>
    </xf>
    <xf numFmtId="0" fontId="23" fillId="9" borderId="3" xfId="3" applyFont="1" applyFill="1" applyBorder="1" applyAlignment="1">
      <alignment horizontal="center" vertical="center" wrapText="1" readingOrder="2"/>
    </xf>
    <xf numFmtId="0" fontId="30" fillId="0" borderId="0" xfId="0" applyFont="1"/>
    <xf numFmtId="3" fontId="21" fillId="8" borderId="3" xfId="31" applyNumberFormat="1" applyFont="1" applyFill="1" applyBorder="1" applyAlignment="1">
      <alignment horizontal="center" vertical="center" shrinkToFit="1"/>
    </xf>
    <xf numFmtId="3" fontId="21" fillId="2" borderId="3" xfId="31" applyNumberFormat="1" applyFont="1" applyFill="1" applyBorder="1" applyAlignment="1">
      <alignment horizontal="center" vertical="center" shrinkToFit="1"/>
    </xf>
    <xf numFmtId="164" fontId="21" fillId="2" borderId="3" xfId="31" applyFont="1" applyFill="1" applyBorder="1" applyAlignment="1">
      <alignment horizontal="center" vertical="center" wrapText="1" shrinkToFit="1"/>
    </xf>
    <xf numFmtId="164" fontId="21" fillId="6" borderId="3" xfId="31" applyFont="1" applyFill="1" applyBorder="1" applyAlignment="1">
      <alignment horizontal="center" vertical="center" wrapText="1" shrinkToFit="1"/>
    </xf>
    <xf numFmtId="0" fontId="23" fillId="5" borderId="1" xfId="28" applyFont="1" applyFill="1" applyBorder="1" applyAlignment="1">
      <alignment horizontal="center" vertical="center" wrapText="1" shrinkToFit="1"/>
    </xf>
    <xf numFmtId="0" fontId="31" fillId="2" borderId="0" xfId="0" applyFont="1" applyFill="1"/>
    <xf numFmtId="0" fontId="14" fillId="2" borderId="0" xfId="2" applyFont="1" applyFill="1" applyAlignment="1">
      <alignment horizontal="center"/>
    </xf>
    <xf numFmtId="164" fontId="14" fillId="2" borderId="0" xfId="31" applyFont="1" applyFill="1" applyAlignment="1">
      <alignment horizontal="center"/>
    </xf>
    <xf numFmtId="43" fontId="14" fillId="2" borderId="0" xfId="2" applyNumberFormat="1" applyFont="1" applyFill="1" applyAlignment="1">
      <alignment horizontal="center"/>
    </xf>
    <xf numFmtId="164" fontId="14" fillId="0" borderId="0" xfId="31" applyFont="1"/>
    <xf numFmtId="168" fontId="21" fillId="8" borderId="8" xfId="31" applyNumberFormat="1" applyFont="1" applyFill="1" applyBorder="1" applyAlignment="1">
      <alignment horizontal="center" vertical="center" shrinkToFit="1"/>
    </xf>
    <xf numFmtId="168" fontId="21" fillId="2" borderId="8" xfId="31" applyNumberFormat="1" applyFont="1" applyFill="1" applyBorder="1" applyAlignment="1">
      <alignment horizontal="center" vertical="center" shrinkToFit="1"/>
    </xf>
    <xf numFmtId="9" fontId="21" fillId="2" borderId="3" xfId="11" applyFont="1" applyFill="1" applyBorder="1" applyAlignment="1">
      <alignment horizontal="center" vertical="center" shrinkToFit="1"/>
    </xf>
    <xf numFmtId="167" fontId="23" fillId="5" borderId="1" xfId="31" applyNumberFormat="1" applyFont="1" applyFill="1" applyBorder="1" applyAlignment="1">
      <alignment horizontal="center" vertical="center" wrapText="1" shrinkToFit="1"/>
    </xf>
    <xf numFmtId="0" fontId="25" fillId="2" borderId="12" xfId="22" applyFont="1" applyFill="1" applyBorder="1" applyAlignment="1">
      <alignment vertical="center" wrapText="1"/>
    </xf>
    <xf numFmtId="169" fontId="21" fillId="8" borderId="3" xfId="31" applyNumberFormat="1" applyFont="1" applyFill="1" applyBorder="1" applyAlignment="1">
      <alignment horizontal="center" vertical="center" shrinkToFit="1"/>
    </xf>
    <xf numFmtId="169" fontId="21" fillId="2" borderId="3" xfId="31" applyNumberFormat="1" applyFont="1" applyFill="1" applyBorder="1" applyAlignment="1">
      <alignment horizontal="center" vertical="center" shrinkToFi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5" borderId="4" xfId="28" applyFont="1" applyFill="1" applyBorder="1" applyAlignment="1">
      <alignment horizontal="center" vertical="center" wrapText="1" shrinkToFit="1"/>
    </xf>
    <xf numFmtId="167" fontId="14" fillId="0" borderId="0" xfId="31" applyNumberFormat="1" applyFont="1"/>
    <xf numFmtId="2" fontId="14" fillId="0" borderId="0" xfId="2" applyNumberFormat="1" applyFont="1"/>
    <xf numFmtId="1" fontId="14" fillId="0" borderId="0" xfId="2" applyNumberFormat="1" applyFont="1"/>
    <xf numFmtId="2" fontId="0" fillId="0" borderId="0" xfId="0" applyNumberFormat="1"/>
    <xf numFmtId="2" fontId="14" fillId="2" borderId="0" xfId="2" applyNumberFormat="1" applyFont="1" applyFill="1"/>
    <xf numFmtId="3" fontId="8" fillId="2" borderId="0" xfId="2" applyNumberFormat="1" applyFill="1"/>
    <xf numFmtId="0" fontId="23" fillId="5" borderId="14" xfId="28" applyFont="1" applyFill="1" applyBorder="1" applyAlignment="1">
      <alignment horizontal="center" vertical="center" wrapText="1" shrinkToFit="1"/>
    </xf>
    <xf numFmtId="166" fontId="29" fillId="6" borderId="3" xfId="11" applyNumberFormat="1" applyFont="1" applyFill="1" applyBorder="1" applyAlignment="1">
      <alignment horizontal="center" vertical="center" wrapText="1"/>
    </xf>
    <xf numFmtId="166" fontId="29" fillId="10" borderId="3" xfId="11" applyNumberFormat="1" applyFont="1" applyFill="1" applyBorder="1" applyAlignment="1">
      <alignment horizontal="center" vertical="center" wrapText="1"/>
    </xf>
    <xf numFmtId="9" fontId="23" fillId="5" borderId="7" xfId="11" applyFont="1" applyFill="1" applyBorder="1" applyAlignment="1">
      <alignment horizontal="center" vertical="center" wrapText="1" shrinkToFit="1"/>
    </xf>
    <xf numFmtId="164" fontId="0" fillId="0" borderId="0" xfId="31" applyFont="1"/>
    <xf numFmtId="43" fontId="0" fillId="0" borderId="0" xfId="0" applyNumberFormat="1"/>
    <xf numFmtId="0" fontId="1" fillId="2" borderId="0" xfId="2" applyFont="1" applyFill="1"/>
    <xf numFmtId="10" fontId="0" fillId="0" borderId="0" xfId="11" applyNumberFormat="1" applyFont="1"/>
    <xf numFmtId="43" fontId="0" fillId="0" borderId="0" xfId="0" applyNumberFormat="1" applyAlignment="1">
      <alignment horizontal="center"/>
    </xf>
    <xf numFmtId="0" fontId="25" fillId="2" borderId="8" xfId="45" applyFont="1" applyFill="1" applyBorder="1" applyAlignment="1">
      <alignment vertical="center"/>
    </xf>
    <xf numFmtId="0" fontId="25" fillId="2" borderId="9" xfId="45" applyFont="1" applyFill="1" applyBorder="1" applyAlignment="1">
      <alignment vertical="center"/>
    </xf>
    <xf numFmtId="168" fontId="21" fillId="2" borderId="12" xfId="31" applyNumberFormat="1" applyFont="1" applyFill="1" applyBorder="1" applyAlignment="1">
      <alignment horizontal="center" vertical="center" shrinkToFit="1"/>
    </xf>
    <xf numFmtId="168" fontId="21" fillId="8" borderId="0" xfId="31" applyNumberFormat="1" applyFont="1" applyFill="1" applyBorder="1" applyAlignment="1">
      <alignment horizontal="center" vertical="center" shrinkToFit="1"/>
    </xf>
    <xf numFmtId="168" fontId="21" fillId="2" borderId="0" xfId="31" applyNumberFormat="1" applyFont="1" applyFill="1" applyBorder="1" applyAlignment="1">
      <alignment horizontal="center" vertical="center" shrinkToFit="1"/>
    </xf>
    <xf numFmtId="168" fontId="32" fillId="2" borderId="0" xfId="31" applyNumberFormat="1" applyFont="1" applyFill="1" applyBorder="1" applyAlignment="1">
      <alignment horizontal="center" vertical="center" shrinkToFit="1"/>
    </xf>
    <xf numFmtId="168" fontId="32" fillId="8" borderId="0" xfId="31" applyNumberFormat="1" applyFont="1" applyFill="1" applyBorder="1" applyAlignment="1">
      <alignment horizontal="center" vertical="center" shrinkToFit="1"/>
    </xf>
    <xf numFmtId="49" fontId="33" fillId="7" borderId="3" xfId="105" applyNumberFormat="1" applyFont="1" applyFill="1" applyBorder="1" applyAlignment="1">
      <alignment horizontal="right" vertical="center" wrapText="1"/>
    </xf>
    <xf numFmtId="49" fontId="33" fillId="7" borderId="3" xfId="105" applyNumberFormat="1" applyFont="1" applyFill="1" applyBorder="1" applyAlignment="1">
      <alignment horizontal="center" vertical="center" wrapText="1"/>
    </xf>
    <xf numFmtId="49" fontId="33" fillId="0" borderId="3" xfId="105" applyNumberFormat="1" applyFont="1" applyBorder="1" applyAlignment="1">
      <alignment horizontal="right" vertical="center" wrapText="1"/>
    </xf>
    <xf numFmtId="49" fontId="33" fillId="0" borderId="3" xfId="105" applyNumberFormat="1" applyFont="1" applyBorder="1" applyAlignment="1">
      <alignment horizontal="center" vertical="center" wrapText="1"/>
    </xf>
    <xf numFmtId="0" fontId="23" fillId="5" borderId="3" xfId="28" applyFont="1" applyFill="1" applyBorder="1" applyAlignment="1">
      <alignment horizontal="right" vertical="center" wrapText="1" shrinkToFit="1"/>
    </xf>
    <xf numFmtId="0" fontId="25" fillId="2" borderId="3" xfId="28" applyFont="1" applyFill="1" applyBorder="1" applyAlignment="1">
      <alignment horizontal="right" vertical="center"/>
    </xf>
    <xf numFmtId="0" fontId="34" fillId="2" borderId="0" xfId="17" applyFont="1" applyFill="1" applyAlignment="1">
      <alignment horizontal="left" vertical="center"/>
    </xf>
    <xf numFmtId="0" fontId="36" fillId="2" borderId="0" xfId="2" applyFont="1" applyFill="1"/>
    <xf numFmtId="0" fontId="25" fillId="2" borderId="0" xfId="28" applyFont="1" applyFill="1" applyAlignment="1">
      <alignment horizontal="right" vertical="center" wrapText="1"/>
    </xf>
    <xf numFmtId="0" fontId="25" fillId="2" borderId="0" xfId="28" applyFont="1" applyFill="1" applyAlignment="1">
      <alignment horizontal="right" vertical="center"/>
    </xf>
    <xf numFmtId="168" fontId="21" fillId="2" borderId="7" xfId="31" applyNumberFormat="1" applyFont="1" applyFill="1" applyBorder="1" applyAlignment="1">
      <alignment horizontal="center" vertical="center" shrinkToFit="1"/>
    </xf>
    <xf numFmtId="168" fontId="21" fillId="8" borderId="10" xfId="31" applyNumberFormat="1" applyFont="1" applyFill="1" applyBorder="1" applyAlignment="1">
      <alignment horizontal="center" vertical="center" shrinkToFit="1"/>
    </xf>
    <xf numFmtId="168" fontId="21" fillId="2" borderId="10" xfId="31" applyNumberFormat="1" applyFont="1" applyFill="1" applyBorder="1" applyAlignment="1">
      <alignment horizontal="center" vertical="center" shrinkToFit="1"/>
    </xf>
    <xf numFmtId="0" fontId="25" fillId="2" borderId="0" xfId="28" applyFont="1" applyFill="1" applyAlignment="1">
      <alignment horizontal="right" vertical="center" readingOrder="2"/>
    </xf>
    <xf numFmtId="168" fontId="32" fillId="2" borderId="8" xfId="31" applyNumberFormat="1" applyFont="1" applyFill="1" applyBorder="1" applyAlignment="1">
      <alignment horizontal="center" vertical="center" shrinkToFit="1"/>
    </xf>
    <xf numFmtId="0" fontId="25" fillId="2" borderId="3" xfId="28" applyFont="1" applyFill="1" applyBorder="1" applyAlignment="1">
      <alignment horizontal="right" vertical="center" wrapText="1" readingOrder="1"/>
    </xf>
    <xf numFmtId="0" fontId="25" fillId="2" borderId="0" xfId="28" applyFont="1" applyFill="1" applyAlignment="1">
      <alignment horizontal="right" vertical="center" wrapText="1" readingOrder="1"/>
    </xf>
    <xf numFmtId="0" fontId="36" fillId="0" borderId="0" xfId="2" applyFont="1"/>
    <xf numFmtId="0" fontId="37" fillId="2" borderId="0" xfId="0" applyFont="1" applyFill="1"/>
    <xf numFmtId="0" fontId="34" fillId="2" borderId="3" xfId="17" applyFont="1" applyFill="1" applyBorder="1" applyAlignment="1">
      <alignment horizontal="left" vertical="center"/>
    </xf>
    <xf numFmtId="3" fontId="0" fillId="0" borderId="0" xfId="0" applyNumberFormat="1"/>
    <xf numFmtId="0" fontId="25" fillId="2" borderId="1" xfId="28" applyFont="1" applyFill="1" applyBorder="1" applyAlignment="1">
      <alignment horizontal="right" vertical="center"/>
    </xf>
    <xf numFmtId="0" fontId="34" fillId="2" borderId="1" xfId="17" applyFont="1" applyFill="1" applyBorder="1" applyAlignment="1">
      <alignment horizontal="left" vertical="center"/>
    </xf>
    <xf numFmtId="3" fontId="23" fillId="5" borderId="3" xfId="31" applyNumberFormat="1" applyFont="1" applyFill="1" applyBorder="1" applyAlignment="1">
      <alignment horizontal="center" vertical="center" wrapText="1" shrinkToFit="1"/>
    </xf>
    <xf numFmtId="3" fontId="0" fillId="2" borderId="0" xfId="0" applyNumberFormat="1" applyFill="1"/>
    <xf numFmtId="164" fontId="0" fillId="2" borderId="0" xfId="31" applyFont="1" applyFill="1"/>
    <xf numFmtId="0" fontId="25" fillId="0" borderId="3" xfId="28" applyFont="1" applyBorder="1" applyAlignment="1">
      <alignment horizontal="right" vertical="center"/>
    </xf>
    <xf numFmtId="0" fontId="37" fillId="0" borderId="0" xfId="0" applyFont="1"/>
    <xf numFmtId="0" fontId="25" fillId="0" borderId="3" xfId="28" applyFont="1" applyBorder="1" applyAlignment="1">
      <alignment horizontal="right" vertical="center" readingOrder="2"/>
    </xf>
    <xf numFmtId="0" fontId="38" fillId="2" borderId="12" xfId="22" applyFont="1" applyFill="1" applyBorder="1" applyAlignment="1">
      <alignment vertical="center" wrapText="1"/>
    </xf>
    <xf numFmtId="0" fontId="36" fillId="2" borderId="0" xfId="10" applyFont="1" applyFill="1" applyAlignment="1">
      <alignment vertical="center"/>
    </xf>
    <xf numFmtId="3" fontId="36" fillId="2" borderId="0" xfId="10" applyNumberFormat="1" applyFont="1" applyFill="1" applyAlignment="1">
      <alignment vertical="center"/>
    </xf>
    <xf numFmtId="0" fontId="39" fillId="2" borderId="0" xfId="2" applyFont="1" applyFill="1"/>
    <xf numFmtId="0" fontId="23" fillId="5" borderId="7" xfId="28" applyFont="1" applyFill="1" applyBorder="1" applyAlignment="1">
      <alignment horizontal="right" vertical="center" wrapText="1" shrinkToFit="1"/>
    </xf>
    <xf numFmtId="0" fontId="25" fillId="2" borderId="0" xfId="3" applyFont="1" applyFill="1" applyAlignment="1">
      <alignment vertical="center"/>
    </xf>
    <xf numFmtId="0" fontId="39" fillId="0" borderId="0" xfId="2" applyFont="1"/>
    <xf numFmtId="166" fontId="21" fillId="2" borderId="3" xfId="11" applyNumberFormat="1" applyFont="1" applyFill="1" applyBorder="1" applyAlignment="1">
      <alignment horizontal="center" vertical="center" shrinkToFit="1"/>
    </xf>
    <xf numFmtId="0" fontId="25" fillId="2" borderId="0" xfId="14" applyFont="1" applyFill="1" applyAlignment="1">
      <alignment vertical="center"/>
    </xf>
    <xf numFmtId="43" fontId="34" fillId="2" borderId="0" xfId="17" applyNumberFormat="1" applyFont="1" applyFill="1" applyAlignment="1">
      <alignment horizontal="left" vertical="center"/>
    </xf>
    <xf numFmtId="164" fontId="0" fillId="2" borderId="0" xfId="0" applyNumberFormat="1" applyFill="1"/>
    <xf numFmtId="166" fontId="21" fillId="2" borderId="3" xfId="11" applyNumberFormat="1" applyFont="1" applyFill="1" applyBorder="1" applyAlignment="1">
      <alignment horizontal="center" vertical="center" wrapText="1" shrinkToFit="1"/>
    </xf>
    <xf numFmtId="166" fontId="21" fillId="6" borderId="3" xfId="11" applyNumberFormat="1" applyFont="1" applyFill="1" applyBorder="1" applyAlignment="1">
      <alignment horizontal="center" vertical="center" wrapText="1" shrinkToFit="1"/>
    </xf>
    <xf numFmtId="166" fontId="21" fillId="6" borderId="8" xfId="11" applyNumberFormat="1" applyFont="1" applyFill="1" applyBorder="1" applyAlignment="1">
      <alignment horizontal="center" vertical="center" wrapText="1" shrinkToFit="1"/>
    </xf>
    <xf numFmtId="166" fontId="21" fillId="2" borderId="8" xfId="11" applyNumberFormat="1" applyFont="1" applyFill="1" applyBorder="1" applyAlignment="1">
      <alignment horizontal="center" vertical="center" wrapText="1" shrinkToFit="1"/>
    </xf>
    <xf numFmtId="166" fontId="23" fillId="5" borderId="7" xfId="11" applyNumberFormat="1" applyFont="1" applyFill="1" applyBorder="1" applyAlignment="1">
      <alignment horizontal="center" vertical="center" wrapText="1" shrinkToFit="1"/>
    </xf>
    <xf numFmtId="164" fontId="0" fillId="0" borderId="0" xfId="0" applyNumberFormat="1"/>
    <xf numFmtId="166" fontId="23" fillId="5" borderId="3" xfId="11" applyNumberFormat="1" applyFont="1" applyFill="1" applyBorder="1" applyAlignment="1">
      <alignment horizontal="center" vertical="center" wrapText="1" shrinkToFit="1"/>
    </xf>
    <xf numFmtId="0" fontId="13" fillId="2" borderId="0" xfId="14" applyFont="1" applyFill="1" applyAlignment="1">
      <alignment horizontal="center" vertical="center" wrapText="1"/>
    </xf>
    <xf numFmtId="166" fontId="32" fillId="8" borderId="3" xfId="11" applyNumberFormat="1" applyFont="1" applyFill="1" applyBorder="1" applyAlignment="1">
      <alignment horizontal="center" vertical="center" shrinkToFit="1"/>
    </xf>
    <xf numFmtId="166" fontId="32" fillId="2" borderId="3" xfId="11" applyNumberFormat="1" applyFont="1" applyFill="1" applyBorder="1" applyAlignment="1">
      <alignment horizontal="center" vertical="center" shrinkToFit="1"/>
    </xf>
    <xf numFmtId="0" fontId="23" fillId="5" borderId="4" xfId="28" applyFont="1" applyFill="1" applyBorder="1" applyAlignment="1">
      <alignment horizontal="right" vertical="center" wrapText="1" shrinkToFit="1"/>
    </xf>
    <xf numFmtId="0" fontId="1" fillId="2" borderId="0" xfId="11" applyNumberFormat="1" applyFont="1" applyFill="1"/>
    <xf numFmtId="9" fontId="1" fillId="2" borderId="0" xfId="11" applyFont="1" applyFill="1"/>
    <xf numFmtId="167" fontId="1" fillId="2" borderId="0" xfId="31" applyNumberFormat="1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33" fillId="7" borderId="8" xfId="105" applyFont="1" applyFill="1" applyBorder="1" applyAlignment="1">
      <alignment horizontal="right" vertical="center" wrapText="1"/>
    </xf>
    <xf numFmtId="0" fontId="33" fillId="7" borderId="9" xfId="105" applyFont="1" applyFill="1" applyBorder="1" applyAlignment="1">
      <alignment horizontal="right" vertical="center" wrapText="1"/>
    </xf>
    <xf numFmtId="0" fontId="35" fillId="2" borderId="0" xfId="0" applyFont="1" applyFill="1" applyAlignment="1">
      <alignment horizontal="center" vertical="center" readingOrder="2"/>
    </xf>
    <xf numFmtId="0" fontId="23" fillId="5" borderId="4" xfId="28" applyFont="1" applyFill="1" applyBorder="1" applyAlignment="1">
      <alignment horizontal="center" vertical="center" wrapText="1" shrinkToFit="1"/>
    </xf>
    <xf numFmtId="0" fontId="23" fillId="5" borderId="1" xfId="28" applyFont="1" applyFill="1" applyBorder="1" applyAlignment="1">
      <alignment horizontal="center" vertical="center" wrapText="1" shrinkToFit="1"/>
    </xf>
    <xf numFmtId="0" fontId="23" fillId="5" borderId="3" xfId="28" applyFont="1" applyFill="1" applyBorder="1" applyAlignment="1">
      <alignment horizontal="center" vertical="center" wrapText="1" shrinkToFit="1"/>
    </xf>
    <xf numFmtId="0" fontId="23" fillId="5" borderId="2" xfId="28" applyFont="1" applyFill="1" applyBorder="1" applyAlignment="1">
      <alignment horizontal="center" vertical="center" wrapText="1" shrinkToFit="1"/>
    </xf>
    <xf numFmtId="0" fontId="25" fillId="2" borderId="0" xfId="28" applyFont="1" applyFill="1" applyAlignment="1">
      <alignment horizontal="right" vertical="center" wrapText="1"/>
    </xf>
    <xf numFmtId="0" fontId="25" fillId="2" borderId="0" xfId="28" applyFont="1" applyFill="1" applyAlignment="1">
      <alignment horizontal="right" vertical="center" readingOrder="2"/>
    </xf>
    <xf numFmtId="0" fontId="35" fillId="2" borderId="6" xfId="0" applyFont="1" applyFill="1" applyBorder="1" applyAlignment="1">
      <alignment horizontal="center" vertical="center" readingOrder="2"/>
    </xf>
    <xf numFmtId="0" fontId="23" fillId="5" borderId="10" xfId="28" applyFont="1" applyFill="1" applyBorder="1" applyAlignment="1">
      <alignment horizontal="center" vertical="center" wrapText="1" shrinkToFit="1"/>
    </xf>
    <xf numFmtId="0" fontId="25" fillId="2" borderId="7" xfId="28" applyFont="1" applyFill="1" applyBorder="1" applyAlignment="1">
      <alignment horizontal="right" vertical="center" wrapText="1" readingOrder="1"/>
    </xf>
    <xf numFmtId="0" fontId="25" fillId="2" borderId="12" xfId="28" applyFont="1" applyFill="1" applyBorder="1" applyAlignment="1">
      <alignment horizontal="right" vertical="center" wrapText="1" readingOrder="1"/>
    </xf>
    <xf numFmtId="0" fontId="23" fillId="5" borderId="3" xfId="28" applyFont="1" applyFill="1" applyBorder="1" applyAlignment="1">
      <alignment horizontal="right" vertical="center" wrapText="1" shrinkToFit="1"/>
    </xf>
    <xf numFmtId="0" fontId="25" fillId="2" borderId="8" xfId="28" applyFont="1" applyFill="1" applyBorder="1" applyAlignment="1">
      <alignment horizontal="right" vertical="center" wrapText="1" readingOrder="1"/>
    </xf>
    <xf numFmtId="0" fontId="25" fillId="2" borderId="11" xfId="28" applyFont="1" applyFill="1" applyBorder="1" applyAlignment="1">
      <alignment horizontal="right" vertical="center" wrapText="1" readingOrder="1"/>
    </xf>
    <xf numFmtId="0" fontId="25" fillId="2" borderId="9" xfId="28" applyFont="1" applyFill="1" applyBorder="1" applyAlignment="1">
      <alignment horizontal="right" vertical="center" wrapText="1" readingOrder="1"/>
    </xf>
    <xf numFmtId="0" fontId="23" fillId="5" borderId="8" xfId="28" applyFont="1" applyFill="1" applyBorder="1" applyAlignment="1">
      <alignment horizontal="center" vertical="center" wrapText="1" shrinkToFit="1"/>
    </xf>
    <xf numFmtId="0" fontId="23" fillId="5" borderId="11" xfId="28" applyFont="1" applyFill="1" applyBorder="1" applyAlignment="1">
      <alignment horizontal="center" vertical="center" wrapText="1" shrinkToFit="1"/>
    </xf>
    <xf numFmtId="0" fontId="23" fillId="5" borderId="9" xfId="28" applyFont="1" applyFill="1" applyBorder="1" applyAlignment="1">
      <alignment horizontal="center" vertical="center" wrapText="1" shrinkToFit="1"/>
    </xf>
    <xf numFmtId="0" fontId="23" fillId="5" borderId="7" xfId="28" applyFont="1" applyFill="1" applyBorder="1" applyAlignment="1">
      <alignment horizontal="center" vertical="center" wrapText="1" shrinkToFit="1"/>
    </xf>
    <xf numFmtId="0" fontId="23" fillId="5" borderId="14" xfId="28" applyFont="1" applyFill="1" applyBorder="1" applyAlignment="1">
      <alignment horizontal="center" vertical="center" wrapText="1" shrinkToFit="1"/>
    </xf>
    <xf numFmtId="0" fontId="23" fillId="5" borderId="5" xfId="28" applyFont="1" applyFill="1" applyBorder="1" applyAlignment="1">
      <alignment horizontal="center" vertical="center" wrapText="1" shrinkToFit="1"/>
    </xf>
    <xf numFmtId="0" fontId="23" fillId="5" borderId="13" xfId="28" applyFont="1" applyFill="1" applyBorder="1" applyAlignment="1">
      <alignment horizontal="center" vertical="center" wrapText="1" shrinkToFit="1"/>
    </xf>
    <xf numFmtId="0" fontId="23" fillId="5" borderId="3" xfId="8" applyFont="1" applyFill="1" applyBorder="1" applyAlignment="1">
      <alignment horizontal="center" vertical="center" readingOrder="2"/>
    </xf>
    <xf numFmtId="0" fontId="25" fillId="2" borderId="10" xfId="28" applyFont="1" applyFill="1" applyBorder="1" applyAlignment="1">
      <alignment horizontal="right" vertical="center" readingOrder="2"/>
    </xf>
    <xf numFmtId="0" fontId="23" fillId="5" borderId="8" xfId="28" applyFont="1" applyFill="1" applyBorder="1" applyAlignment="1">
      <alignment horizontal="right" vertical="center" wrapText="1" shrinkToFit="1"/>
    </xf>
    <xf numFmtId="0" fontId="23" fillId="5" borderId="9" xfId="28" applyFont="1" applyFill="1" applyBorder="1" applyAlignment="1">
      <alignment horizontal="right" vertical="center" wrapText="1" shrinkToFit="1"/>
    </xf>
    <xf numFmtId="0" fontId="23" fillId="5" borderId="7" xfId="28" applyFont="1" applyFill="1" applyBorder="1" applyAlignment="1">
      <alignment horizontal="right" vertical="center" wrapText="1" shrinkToFit="1"/>
    </xf>
    <xf numFmtId="0" fontId="23" fillId="5" borderId="14" xfId="28" applyFont="1" applyFill="1" applyBorder="1" applyAlignment="1">
      <alignment horizontal="right" vertical="center" wrapText="1" shrinkToFit="1"/>
    </xf>
    <xf numFmtId="0" fontId="34" fillId="2" borderId="12" xfId="17" applyFont="1" applyFill="1" applyBorder="1" applyAlignment="1">
      <alignment horizontal="left" vertical="center"/>
    </xf>
    <xf numFmtId="0" fontId="25" fillId="2" borderId="10" xfId="28" applyFont="1" applyFill="1" applyBorder="1" applyAlignment="1">
      <alignment horizontal="right" vertical="center" wrapText="1" readingOrder="1"/>
    </xf>
    <xf numFmtId="0" fontId="25" fillId="2" borderId="0" xfId="28" applyFont="1" applyFill="1" applyAlignment="1">
      <alignment horizontal="right" vertical="center" wrapText="1" readingOrder="1"/>
    </xf>
    <xf numFmtId="0" fontId="25" fillId="2" borderId="10" xfId="28" applyFont="1" applyFill="1" applyBorder="1" applyAlignment="1">
      <alignment horizontal="right" vertical="center" readingOrder="1"/>
    </xf>
    <xf numFmtId="0" fontId="25" fillId="2" borderId="0" xfId="28" applyFont="1" applyFill="1" applyAlignment="1">
      <alignment horizontal="right" vertical="center" readingOrder="1"/>
    </xf>
    <xf numFmtId="0" fontId="25" fillId="2" borderId="7" xfId="28" applyFont="1" applyFill="1" applyBorder="1" applyAlignment="1">
      <alignment horizontal="right" vertical="center" wrapText="1"/>
    </xf>
    <xf numFmtId="0" fontId="25" fillId="2" borderId="12" xfId="28" applyFont="1" applyFill="1" applyBorder="1" applyAlignment="1">
      <alignment horizontal="right" vertical="center" wrapText="1"/>
    </xf>
    <xf numFmtId="0" fontId="25" fillId="0" borderId="8" xfId="45" applyFont="1" applyBorder="1" applyAlignment="1">
      <alignment horizontal="right" vertical="center"/>
    </xf>
    <xf numFmtId="0" fontId="25" fillId="0" borderId="11" xfId="45" applyFont="1" applyBorder="1" applyAlignment="1">
      <alignment horizontal="right" vertical="center"/>
    </xf>
    <xf numFmtId="0" fontId="25" fillId="0" borderId="9" xfId="45" applyFont="1" applyBorder="1" applyAlignment="1">
      <alignment horizontal="right" vertical="center"/>
    </xf>
    <xf numFmtId="0" fontId="23" fillId="5" borderId="12" xfId="28" applyFont="1" applyFill="1" applyBorder="1" applyAlignment="1">
      <alignment horizontal="center" vertical="center" wrapText="1" shrinkToFit="1"/>
    </xf>
    <xf numFmtId="0" fontId="23" fillId="5" borderId="0" xfId="28" applyFont="1" applyFill="1" applyAlignment="1">
      <alignment horizontal="center" vertical="center" wrapText="1" shrinkToFit="1"/>
    </xf>
    <xf numFmtId="0" fontId="23" fillId="5" borderId="3" xfId="14" applyFont="1" applyFill="1" applyBorder="1" applyAlignment="1">
      <alignment horizontal="right" vertical="center" wrapText="1" shrinkToFit="1"/>
    </xf>
    <xf numFmtId="0" fontId="23" fillId="5" borderId="3" xfId="14" applyFont="1" applyFill="1" applyBorder="1" applyAlignment="1">
      <alignment horizontal="center" vertical="center" wrapText="1" shrinkToFit="1"/>
    </xf>
    <xf numFmtId="0" fontId="23" fillId="5" borderId="7" xfId="14" applyFont="1" applyFill="1" applyBorder="1" applyAlignment="1">
      <alignment horizontal="center" vertical="center" wrapText="1" shrinkToFit="1"/>
    </xf>
    <xf numFmtId="0" fontId="23" fillId="5" borderId="14" xfId="14" applyFont="1" applyFill="1" applyBorder="1" applyAlignment="1">
      <alignment horizontal="center" vertical="center" wrapText="1" shrinkToFit="1"/>
    </xf>
    <xf numFmtId="0" fontId="23" fillId="5" borderId="5" xfId="14" applyFont="1" applyFill="1" applyBorder="1" applyAlignment="1">
      <alignment horizontal="center" vertical="center" wrapText="1" shrinkToFit="1"/>
    </xf>
    <xf numFmtId="0" fontId="23" fillId="5" borderId="13" xfId="14" applyFont="1" applyFill="1" applyBorder="1" applyAlignment="1">
      <alignment horizontal="center" vertical="center" wrapText="1" shrinkToFit="1"/>
    </xf>
    <xf numFmtId="0" fontId="25" fillId="2" borderId="0" xfId="14" applyFont="1" applyFill="1" applyAlignment="1">
      <alignment horizontal="right" vertical="center"/>
    </xf>
    <xf numFmtId="0" fontId="23" fillId="9" borderId="7" xfId="3" applyFont="1" applyFill="1" applyBorder="1" applyAlignment="1">
      <alignment horizontal="center" vertical="center" wrapText="1" readingOrder="2"/>
    </xf>
    <xf numFmtId="0" fontId="23" fillId="9" borderId="5" xfId="3" applyFont="1" applyFill="1" applyBorder="1" applyAlignment="1">
      <alignment horizontal="center" vertical="center" wrapText="1" readingOrder="2"/>
    </xf>
    <xf numFmtId="0" fontId="23" fillId="9" borderId="11" xfId="3" applyFont="1" applyFill="1" applyBorder="1" applyAlignment="1">
      <alignment horizontal="center" vertical="center" wrapText="1" readingOrder="2"/>
    </xf>
    <xf numFmtId="0" fontId="23" fillId="9" borderId="9" xfId="3" applyFont="1" applyFill="1" applyBorder="1" applyAlignment="1">
      <alignment horizontal="center" vertical="center" wrapText="1" readingOrder="2"/>
    </xf>
    <xf numFmtId="0" fontId="23" fillId="9" borderId="4" xfId="3" applyFont="1" applyFill="1" applyBorder="1" applyAlignment="1">
      <alignment horizontal="center" vertical="center" wrapText="1" readingOrder="2"/>
    </xf>
    <xf numFmtId="0" fontId="23" fillId="9" borderId="1" xfId="3" applyFont="1" applyFill="1" applyBorder="1" applyAlignment="1">
      <alignment horizontal="center" vertical="center" wrapText="1" readingOrder="2"/>
    </xf>
    <xf numFmtId="0" fontId="23" fillId="9" borderId="2" xfId="3" applyFont="1" applyFill="1" applyBorder="1" applyAlignment="1">
      <alignment horizontal="center" vertical="center" wrapText="1" readingOrder="2"/>
    </xf>
    <xf numFmtId="166" fontId="14" fillId="0" borderId="0" xfId="11" applyNumberFormat="1" applyFont="1"/>
  </cellXfs>
  <cellStyles count="106">
    <cellStyle name="20% - تمييز4 2" xfId="12" xr:uid="{83F1F0E8-B550-4032-ADD4-2DED2BAFDE66}"/>
    <cellStyle name="20% - تمييز4 2 2" xfId="38" xr:uid="{3573DCEB-0654-478B-A35D-3DD1C99EF7EA}"/>
    <cellStyle name="20% - تمييز4 2 2 2" xfId="63" xr:uid="{F45553DD-4B8E-4943-AB23-9EC05369E126}"/>
    <cellStyle name="20% - تمييز4 2 2 3" xfId="98" xr:uid="{19336B0D-8E33-46F7-82C4-03BAC488EBBC}"/>
    <cellStyle name="20% - تمييز4 2 3" xfId="51" xr:uid="{6C1C2168-57D0-4117-B9A5-91478968C522}"/>
    <cellStyle name="20% - تمييز4 2 4" xfId="85" xr:uid="{D94E5662-8A40-4112-B1E9-FFE0CBCC873A}"/>
    <cellStyle name="40% - تمييز1 2" xfId="13" xr:uid="{FE325141-8884-4515-9E98-B1DA2FFA8635}"/>
    <cellStyle name="40% - تمييز1 2 2" xfId="39" xr:uid="{B3E4BFE6-3714-4CD1-BCD1-67657F44DA22}"/>
    <cellStyle name="40% - تمييز1 2 2 2" xfId="64" xr:uid="{06A34C09-A6A9-40A8-B7F3-0B2A2CD7004B}"/>
    <cellStyle name="40% - تمييز1 2 2 3" xfId="99" xr:uid="{1F1C3F51-50E7-456E-B18E-B13F9F1E9C0E}"/>
    <cellStyle name="40% - تمييز1 2 3" xfId="52" xr:uid="{2C7DD5F6-B869-42BA-99A6-9B547D1B0C31}"/>
    <cellStyle name="40% - تمييز1 2 4" xfId="86" xr:uid="{16E4DE52-D60C-42F1-BB16-59647BB9BBC8}"/>
    <cellStyle name="Comma" xfId="31" builtinId="3"/>
    <cellStyle name="Comma 2" xfId="4" xr:uid="{DB4A074D-EFC6-47F8-AF1B-1D7F49E41F12}"/>
    <cellStyle name="Comma 2 2" xfId="5" xr:uid="{20620D60-05A1-4F35-856E-9746DAB3D3BB}"/>
    <cellStyle name="Comma 2 2 2" xfId="29" xr:uid="{8B342040-F1B2-49E3-A0E5-B3F3550D6491}"/>
    <cellStyle name="Comma 2 2 3" xfId="48" xr:uid="{C07864FB-BEC8-4CD3-A3C5-4F7FEAB48F31}"/>
    <cellStyle name="Comma 2 2 4" xfId="81" xr:uid="{743722F0-969A-4447-9097-A78335F6F2E4}"/>
    <cellStyle name="Comma 2 3" xfId="7" xr:uid="{30EE749A-F51B-4689-9EEE-6E39172D527E}"/>
    <cellStyle name="Comma 2 3 2" xfId="50" xr:uid="{C1FA2E18-64CD-4607-A62D-906DA18284B6}"/>
    <cellStyle name="Comma 2 3 3" xfId="83" xr:uid="{C2F8B84B-058E-4141-8EAA-264ED774DAAD}"/>
    <cellStyle name="Comma 2 4" xfId="80" xr:uid="{B9D2F779-560A-466A-A3A7-7F4A7581B1DF}"/>
    <cellStyle name="Comma 2 5" xfId="74" xr:uid="{A750A973-0776-4485-88EC-0B912363C0C7}"/>
    <cellStyle name="Comma 2 7 2 2" xfId="73" xr:uid="{EC0CDFCF-6A80-4CF0-ABD6-121EF34CA741}"/>
    <cellStyle name="Comma 2 7 2 2 2" xfId="77" xr:uid="{E333DAB3-A81D-49B0-9DD0-0E92C5A99CD0}"/>
    <cellStyle name="Comma 3" xfId="19" xr:uid="{6C4A658B-9E1B-4FB5-8A17-CA325FAB6A7B}"/>
    <cellStyle name="Comma 3 2" xfId="40" xr:uid="{86A4FE45-7975-4314-94C3-621A9D1F057B}"/>
    <cellStyle name="Comma 3 2 2" xfId="65" xr:uid="{0D309706-F6E6-4E55-BC25-30DC015A8DFF}"/>
    <cellStyle name="Comma 3 2 3" xfId="100" xr:uid="{C0F9F263-05AE-4DAF-BA49-4066ABB4AFBD}"/>
    <cellStyle name="Comma 3 3" xfId="54" xr:uid="{BF83BD1A-B188-4D6C-ADE3-D0E1FEBDEBF8}"/>
    <cellStyle name="Comma 3 3 3" xfId="16" xr:uid="{F4D7CA5A-3A00-49D5-81BB-80F2122EFE5F}"/>
    <cellStyle name="Comma 3 3 3 2" xfId="53" xr:uid="{4330E328-3CDF-4294-A759-E23116A5E477}"/>
    <cellStyle name="Comma 3 3 3 3" xfId="87" xr:uid="{1459DEAE-44C7-48B6-A8B3-9D41E3A79B8F}"/>
    <cellStyle name="Comma 3 4" xfId="89" xr:uid="{AA062C99-4123-49DB-8554-A3E5C67B8DA5}"/>
    <cellStyle name="Comma 4" xfId="44" xr:uid="{C5489BA3-8378-4913-AFE6-89E0C0243DAA}"/>
    <cellStyle name="Comma 4 2" xfId="69" xr:uid="{C58BF87D-9CF3-472E-BF81-E7E5C341DE55}"/>
    <cellStyle name="Comma 4 3" xfId="104" xr:uid="{34DDD665-E0F5-4D85-BC34-8B8F68D165E7}"/>
    <cellStyle name="Comma 5" xfId="58" xr:uid="{3633E81D-9AA3-4303-91C7-4EB6D035B5EE}"/>
    <cellStyle name="Hyperlink 2" xfId="24" xr:uid="{CAEC1AF8-9C2A-47BC-B588-F0BA390A7310}"/>
    <cellStyle name="Normal 2" xfId="8" xr:uid="{AB5B2219-6FFF-4C09-84C8-3CDE3E79042D}"/>
    <cellStyle name="Normal 2 19" xfId="23" xr:uid="{5A1BA9C9-685D-4B13-A65C-50747EB44FAE}"/>
    <cellStyle name="Normal 2 2" xfId="3" xr:uid="{DB219437-6AD1-4BDE-B214-270BEDF5E5F7}"/>
    <cellStyle name="Normal 2 3" xfId="14" xr:uid="{5C5675FE-E81D-44BC-946F-7906B882AC25}"/>
    <cellStyle name="Normal 2 4" xfId="30" xr:uid="{F9B471EC-46CF-47EA-8F0A-2F3C7C7F76C2}"/>
    <cellStyle name="Normal 2 4 10 2" xfId="45" xr:uid="{37E9B939-6585-4C83-8C19-C71D9A013221}"/>
    <cellStyle name="Normal 2 4 2" xfId="75" xr:uid="{2B9005B5-87CD-4D61-9A87-F7D64AA98538}"/>
    <cellStyle name="Normal 2 4 3" xfId="93" xr:uid="{95F6C83D-12B4-40EB-9D7D-D4D43FD5C8E6}"/>
    <cellStyle name="Normal 2 6" xfId="26" xr:uid="{9CDB8567-A514-4563-955A-159275E4E341}"/>
    <cellStyle name="Normal 2 6 2" xfId="27" xr:uid="{8A2BAC12-81F9-4B17-82C2-2E578DAEB6AE}"/>
    <cellStyle name="Normal 2 6 2 2" xfId="43" xr:uid="{811F0BCD-DA6D-42CA-8BF3-D85C398F3826}"/>
    <cellStyle name="Normal 2 6 2 2 2" xfId="15" xr:uid="{612E9C2E-5D43-4F5B-AB36-5E4958B2F6C9}"/>
    <cellStyle name="Normal 2 6 2 2 3" xfId="68" xr:uid="{B8F18B17-75CB-4F2C-B52D-47A3E14700BD}"/>
    <cellStyle name="Normal 2 6 2 2 4" xfId="103" xr:uid="{12E4A01E-8539-4185-9299-64F4CB326210}"/>
    <cellStyle name="Normal 2 6 2 3" xfId="57" xr:uid="{12A205CA-E340-422D-9878-A0C3AA049E21}"/>
    <cellStyle name="Normal 2 6 2 4" xfId="92" xr:uid="{8B842022-90A4-4A37-B8F1-91BD1B93C81B}"/>
    <cellStyle name="Normal 2 6 3" xfId="42" xr:uid="{1CD2A433-2A9F-4AC7-BB42-51A40EB658BD}"/>
    <cellStyle name="Normal 2 6 3 2" xfId="67" xr:uid="{0401E13C-D8C2-4EFB-B6B9-5DE1C1928AED}"/>
    <cellStyle name="Normal 2 6 3 3" xfId="102" xr:uid="{97BFE4FC-8284-4B6B-A2ED-0CF67D8592B8}"/>
    <cellStyle name="Normal 2 6 4" xfId="56" xr:uid="{9CBD85D5-6EF7-4AEA-B379-6371886EAC38}"/>
    <cellStyle name="Normal 2 6 5" xfId="91" xr:uid="{3E97B232-2DBD-485A-8BDD-13125B15194F}"/>
    <cellStyle name="Normal 3" xfId="20" xr:uid="{A4CB5C58-D0A1-4366-B037-62BF1684A8D0}"/>
    <cellStyle name="Normal 4" xfId="22" xr:uid="{49279926-C6B7-48DF-A426-70D6EDC422AB}"/>
    <cellStyle name="Normal 4 2" xfId="41" xr:uid="{AD65B98F-C654-46CD-B3D4-1303DDF8907D}"/>
    <cellStyle name="Normal 4 2 2" xfId="66" xr:uid="{70E3D0F7-C156-4385-9F11-9EF3673BF074}"/>
    <cellStyle name="Normal 4 2 3" xfId="101" xr:uid="{8A7DF3F3-6005-44BF-8844-17CDC97E05E5}"/>
    <cellStyle name="Normal 4 3" xfId="55" xr:uid="{DE382BC4-794F-45BF-A8C0-F793C4CF6174}"/>
    <cellStyle name="Normal 4 4" xfId="90" xr:uid="{464C7E54-2A20-4CC0-ABDB-24D1DED65A5A}"/>
    <cellStyle name="Normal 5" xfId="33" xr:uid="{3840CBC9-A989-4559-8D04-3F14BEC6BBC0}"/>
    <cellStyle name="Normal 6" xfId="32" xr:uid="{EFDD92BB-B428-4B37-87D0-368FB3097748}"/>
    <cellStyle name="Normal 6 2" xfId="59" xr:uid="{6B209EDC-3CB3-41D4-A884-552B28208C11}"/>
    <cellStyle name="Normal 6 3" xfId="94" xr:uid="{148CE6D3-23D7-40F7-9987-0CB42E034E48}"/>
    <cellStyle name="Percent" xfId="11" builtinId="5"/>
    <cellStyle name="Percent 2" xfId="6" xr:uid="{83DA7F40-C18C-471A-8797-2A4B697ACE06}"/>
    <cellStyle name="Percent 2 2" xfId="36" xr:uid="{064E3979-6F17-4D63-B9E4-F47ACFB64955}"/>
    <cellStyle name="Percent 2 2 2" xfId="62" xr:uid="{8F1920CD-BABA-47B7-9A64-AA03851C63AF}"/>
    <cellStyle name="Percent 2 2 3" xfId="97" xr:uid="{7C5FFF0A-02DF-4465-9FF3-9740174FC32D}"/>
    <cellStyle name="Percent 2 3" xfId="49" xr:uid="{2942BE64-D63C-45E6-8F5C-96C441ADB6A6}"/>
    <cellStyle name="Percent 2 4" xfId="82" xr:uid="{622957D5-A829-4DA2-B2A6-719515D1ADB8}"/>
    <cellStyle name="Percent 3" xfId="25" xr:uid="{00FE8E41-1561-491D-B074-663B43B9FBA3}"/>
    <cellStyle name="Percent 4" xfId="37" xr:uid="{AA8D0901-C691-4519-9861-8D0C0F4E6064}"/>
    <cellStyle name="Percent 5" xfId="84" xr:uid="{4757D119-DD2B-40AC-BC2D-0ED513EDB80E}"/>
    <cellStyle name="Percent 6" xfId="71" xr:uid="{DD9265A7-E534-47FA-A1FE-2A0257824578}"/>
    <cellStyle name="ارتباط تشعبي" xfId="105" builtinId="8"/>
    <cellStyle name="ارتباط تشعبي 2" xfId="17" xr:uid="{0621AFA7-8AD9-4BD1-86F7-7C4258348D68}"/>
    <cellStyle name="ارتباط تشعبي 2 2" xfId="21" xr:uid="{94968906-BEE1-4D4A-B708-D5E6BE3156F5}"/>
    <cellStyle name="ارتباط تشعبي 2 3" xfId="88" xr:uid="{D907B589-9307-4177-80B3-D7680DFC2AB1}"/>
    <cellStyle name="عادي" xfId="0" builtinId="0"/>
    <cellStyle name="عادي 2" xfId="2" xr:uid="{091C20AE-AFC9-408F-8D4C-78E116E1E7BA}"/>
    <cellStyle name="عادي 2 2" xfId="9" xr:uid="{FAF55FD9-F850-456E-81C4-84A2D7D2B7EC}"/>
    <cellStyle name="عادي 2 3" xfId="35" xr:uid="{05615E88-47A1-4424-A3AC-6B720ADA95C0}"/>
    <cellStyle name="عادي 2 3 2" xfId="28" xr:uid="{4ACF6EFE-0BC6-4FF8-A555-F4F4C3B70C6D}"/>
    <cellStyle name="عادي 2 3 2 2" xfId="72" xr:uid="{8B75B82C-F4F4-412E-998A-3EF2F2B7D8BD}"/>
    <cellStyle name="عادي 2 3 2 2 2" xfId="76" xr:uid="{C5B16DDF-C6A5-4C2B-A0B3-4449845BD232}"/>
    <cellStyle name="عادي 2 3 2 2 2 5" xfId="18" xr:uid="{53B53E18-7C0E-47A5-8E8E-8EFB7AB46D1D}"/>
    <cellStyle name="عادي 2 3 3" xfId="61" xr:uid="{4C5EA694-1226-4CAE-B913-3E3D3188DBEE}"/>
    <cellStyle name="عادي 2 3 4" xfId="96" xr:uid="{F9CB5772-744A-48AC-BCB3-5522E5AED507}"/>
    <cellStyle name="عادي 2 4" xfId="47" xr:uid="{79B6D854-3E2D-4ADD-A3B5-451A5FC8304B}"/>
    <cellStyle name="عادي 2 5" xfId="79" xr:uid="{8416EBB5-CC70-4142-B024-C7BD12A604BF}"/>
    <cellStyle name="عادي 3" xfId="1" xr:uid="{00000000-0005-0000-0000-000031000000}"/>
    <cellStyle name="عادي 3 2" xfId="10" xr:uid="{328F2F88-E44F-47D9-AC29-B097F0C64D4B}"/>
    <cellStyle name="عادي 3 3" xfId="34" xr:uid="{FB4C579B-CF1A-41D8-8600-FDEEB4D78346}"/>
    <cellStyle name="عادي 3 3 2" xfId="60" xr:uid="{B3EF17C3-D3CA-47C0-848D-F1AFF6AD7691}"/>
    <cellStyle name="عادي 3 3 3" xfId="95" xr:uid="{2E8A54BE-83E2-41C5-9903-CB0AEE923DDB}"/>
    <cellStyle name="عادي 3 4" xfId="46" xr:uid="{A251D9E1-382B-4B36-ACF3-21D613830D53}"/>
    <cellStyle name="عادي 3 5" xfId="78" xr:uid="{75ADDEDB-741A-4ED5-B081-2E05634ED1BB}"/>
    <cellStyle name="عادي 4" xfId="70" xr:uid="{D908E7B1-069A-47C9-A2E6-AA092404EBAF}"/>
  </cellStyles>
  <dxfs count="0"/>
  <tableStyles count="0" defaultTableStyle="TableStyleMedium2" defaultPivotStyle="PivotStyleLight16"/>
  <colors>
    <mruColors>
      <color rgb="FF3A3838"/>
      <color rgb="FFE8EBF0"/>
      <color rgb="FFD6DCE4"/>
      <color rgb="FF44546A"/>
      <color rgb="FF8497B0"/>
      <color rgb="FFFFFFFF"/>
      <color rgb="FFF2F2F2"/>
      <color rgb="FFF0F2F6"/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44450</xdr:rowOff>
    </xdr:from>
    <xdr:to>
      <xdr:col>0</xdr:col>
      <xdr:colOff>1565111</xdr:colOff>
      <xdr:row>1</xdr:row>
      <xdr:rowOff>225425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B9F6214A-0C89-48B1-B547-F67DD7911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82578589" y="44450"/>
          <a:ext cx="1527011" cy="4476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10041</xdr:colOff>
      <xdr:row>1</xdr:row>
      <xdr:rowOff>180862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04FF4970-CBDD-4144-9C39-63ED722BA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305759" y="0"/>
          <a:ext cx="1524516" cy="44756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1521842</xdr:colOff>
      <xdr:row>1</xdr:row>
      <xdr:rowOff>180026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B49511AD-4223-469C-863A-C769D2549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27137431" y="0"/>
          <a:ext cx="1524516" cy="4475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29592</xdr:colOff>
      <xdr:row>1</xdr:row>
      <xdr:rowOff>180026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FC69AC2A-6421-4EA6-9B67-12D1D7246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232358" y="0"/>
          <a:ext cx="1521842" cy="44990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10542</xdr:colOff>
      <xdr:row>1</xdr:row>
      <xdr:rowOff>180026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B9C0E00A-8051-414A-AA14-C61634EF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040922583" y="0"/>
          <a:ext cx="1525017" cy="44672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10542</xdr:colOff>
      <xdr:row>1</xdr:row>
      <xdr:rowOff>180026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7E6A027B-C5B4-4380-BBEA-3E348FF5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685758" y="0"/>
          <a:ext cx="1525017" cy="44672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1521842</xdr:colOff>
      <xdr:row>1</xdr:row>
      <xdr:rowOff>183201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05ACD1A8-252A-4B2D-B015-E461BF4D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685758" y="0"/>
          <a:ext cx="1525017" cy="44672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1521842</xdr:colOff>
      <xdr:row>1</xdr:row>
      <xdr:rowOff>183201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B6B802A3-1AF2-4682-BD5C-ABE95127C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308433" y="0"/>
          <a:ext cx="1521842" cy="44990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7367</xdr:colOff>
      <xdr:row>1</xdr:row>
      <xdr:rowOff>183201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B0464A08-BDB1-465F-AF26-89F40D223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308433" y="0"/>
          <a:ext cx="1521842" cy="44990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10542</xdr:colOff>
      <xdr:row>1</xdr:row>
      <xdr:rowOff>180026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82BC0F30-3D31-4CB7-8021-CEBBF56C7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86088958" y="0"/>
          <a:ext cx="1521842" cy="44990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1521842</xdr:colOff>
      <xdr:row>1</xdr:row>
      <xdr:rowOff>183201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3A14EFC9-D387-4C87-A0DE-40A88F7F1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79802458" y="0"/>
          <a:ext cx="1521842" cy="449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34925</xdr:rowOff>
    </xdr:from>
    <xdr:to>
      <xdr:col>0</xdr:col>
      <xdr:colOff>1542886</xdr:colOff>
      <xdr:row>1</xdr:row>
      <xdr:rowOff>219075</xdr:rowOff>
    </xdr:to>
    <xdr:pic>
      <xdr:nvPicPr>
        <xdr:cNvPr id="4" name="Graphic 22">
          <a:extLst>
            <a:ext uri="{FF2B5EF4-FFF2-40B4-BE49-F238E27FC236}">
              <a16:creationId xmlns:a16="http://schemas.microsoft.com/office/drawing/2014/main" id="{43F6A67D-BC05-4513-B14D-92AA1E539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83953364" y="34925"/>
          <a:ext cx="1527011" cy="4508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1521842</xdr:colOff>
      <xdr:row>1</xdr:row>
      <xdr:rowOff>183201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7023B697-9EFF-4DD3-B34F-65E8724C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80202508" y="0"/>
          <a:ext cx="1521842" cy="44672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7367</xdr:colOff>
      <xdr:row>1</xdr:row>
      <xdr:rowOff>180026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7302B3D6-2AA6-4B95-BA51-9A459617C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81440758" y="0"/>
          <a:ext cx="1521842" cy="44672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10542</xdr:colOff>
      <xdr:row>1</xdr:row>
      <xdr:rowOff>183201</xdr:rowOff>
    </xdr:to>
    <xdr:pic>
      <xdr:nvPicPr>
        <xdr:cNvPr id="4" name="Graphic 22">
          <a:extLst>
            <a:ext uri="{FF2B5EF4-FFF2-40B4-BE49-F238E27FC236}">
              <a16:creationId xmlns:a16="http://schemas.microsoft.com/office/drawing/2014/main" id="{1CF141AA-508F-47CD-AA90-B04DAE62D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7972383" y="0"/>
          <a:ext cx="1525017" cy="44990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7367</xdr:colOff>
      <xdr:row>1</xdr:row>
      <xdr:rowOff>180026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E806D953-5E66-4135-BAE5-1AD460B62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308433" y="0"/>
          <a:ext cx="1521842" cy="44672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10542</xdr:colOff>
      <xdr:row>1</xdr:row>
      <xdr:rowOff>183201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F31FA2E8-F77E-4B7B-B481-2EEED16E6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400383" y="0"/>
          <a:ext cx="1525017" cy="4499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1523836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55EC181B-7804-4976-8BF6-ECA1EA993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81435589" y="0"/>
          <a:ext cx="1527011" cy="447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1524516</xdr:colOff>
      <xdr:row>1</xdr:row>
      <xdr:rowOff>180862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E0368DE3-F279-41B7-9329-C56B4A2C9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20154914" y="0"/>
          <a:ext cx="1523836" cy="444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1524516</xdr:colOff>
      <xdr:row>1</xdr:row>
      <xdr:rowOff>180862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3BDBD9EF-6D37-4405-A1D9-1DBF7470F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041608884" y="0"/>
          <a:ext cx="1524516" cy="4475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10041</xdr:colOff>
      <xdr:row>1</xdr:row>
      <xdr:rowOff>184037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F23A1CD3-3CA4-41A5-8AAF-F690F1AF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686259" y="0"/>
          <a:ext cx="1524516" cy="4507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2733</xdr:colOff>
      <xdr:row>1</xdr:row>
      <xdr:rowOff>177987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A7C860A2-AFBA-46D8-BA88-4F8569A5E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13351206" y="0"/>
          <a:ext cx="1521341" cy="4475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6866</xdr:colOff>
      <xdr:row>1</xdr:row>
      <xdr:rowOff>184037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F3DF7FE0-8C27-43ED-8B5A-AD1D8EFF3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042297859" y="0"/>
          <a:ext cx="1521341" cy="4507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6866</xdr:colOff>
      <xdr:row>1</xdr:row>
      <xdr:rowOff>184037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BBB3B17D-C462-44B9-9C1A-E3F7E510A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499184" y="0"/>
          <a:ext cx="1521341" cy="45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BAD7-9076-4034-A49D-834D4EF53763}">
  <sheetPr>
    <pageSetUpPr fitToPage="1"/>
  </sheetPr>
  <dimension ref="A1:F32"/>
  <sheetViews>
    <sheetView rightToLeft="1" view="pageBreakPreview" zoomScaleNormal="146" zoomScaleSheetLayoutView="100" workbookViewId="0">
      <selection activeCell="A8" sqref="A8"/>
    </sheetView>
  </sheetViews>
  <sheetFormatPr defaultColWidth="8.33203125" defaultRowHeight="21" customHeight="1"/>
  <cols>
    <col min="1" max="1" width="127.83203125" style="15" customWidth="1"/>
    <col min="2" max="2" width="11.83203125" style="16" customWidth="1"/>
    <col min="3" max="16384" width="8.33203125" style="11"/>
  </cols>
  <sheetData>
    <row r="1" spans="1:3" ht="21" customHeight="1">
      <c r="A1" s="9"/>
      <c r="B1" s="10"/>
    </row>
    <row r="2" spans="1:3" ht="21" customHeight="1">
      <c r="A2" s="9"/>
      <c r="B2" s="10"/>
    </row>
    <row r="3" spans="1:3" s="12" customFormat="1" ht="21" customHeight="1">
      <c r="A3" s="9"/>
      <c r="B3" s="10"/>
    </row>
    <row r="4" spans="1:3" s="14" customFormat="1" ht="21" customHeight="1">
      <c r="A4" s="133" t="s">
        <v>0</v>
      </c>
      <c r="B4" s="134"/>
      <c r="C4" s="12"/>
    </row>
    <row r="5" spans="1:3" s="14" customFormat="1" ht="21" customHeight="1">
      <c r="A5" s="133" t="s">
        <v>1</v>
      </c>
      <c r="B5" s="134"/>
      <c r="C5" s="12"/>
    </row>
    <row r="6" spans="1:3" s="14" customFormat="1" ht="21" customHeight="1">
      <c r="A6" s="135" t="s">
        <v>2</v>
      </c>
      <c r="B6" s="136"/>
      <c r="C6" s="12"/>
    </row>
    <row r="7" spans="1:3" s="14" customFormat="1" ht="21" customHeight="1">
      <c r="A7" s="13" t="s">
        <v>3</v>
      </c>
      <c r="B7" s="13" t="s">
        <v>4</v>
      </c>
      <c r="C7" s="12"/>
    </row>
    <row r="8" spans="1:3" s="14" customFormat="1" ht="21" customHeight="1">
      <c r="A8" s="79" t="s">
        <v>5</v>
      </c>
      <c r="B8" s="80" t="s">
        <v>6</v>
      </c>
    </row>
    <row r="9" spans="1:3" s="14" customFormat="1" ht="21" customHeight="1">
      <c r="A9" s="81" t="s">
        <v>7</v>
      </c>
      <c r="B9" s="82" t="s">
        <v>8</v>
      </c>
    </row>
    <row r="10" spans="1:3" s="14" customFormat="1" ht="21" customHeight="1">
      <c r="A10" s="79" t="s">
        <v>9</v>
      </c>
      <c r="B10" s="80" t="s">
        <v>10</v>
      </c>
    </row>
    <row r="11" spans="1:3" s="14" customFormat="1" ht="21" customHeight="1">
      <c r="A11" s="81" t="s">
        <v>11</v>
      </c>
      <c r="B11" s="82" t="s">
        <v>12</v>
      </c>
    </row>
    <row r="12" spans="1:3" s="14" customFormat="1" ht="21" customHeight="1">
      <c r="A12" s="79" t="s">
        <v>13</v>
      </c>
      <c r="B12" s="80" t="s">
        <v>14</v>
      </c>
    </row>
    <row r="13" spans="1:3" s="14" customFormat="1" ht="21" customHeight="1">
      <c r="A13" s="81" t="s">
        <v>15</v>
      </c>
      <c r="B13" s="82" t="s">
        <v>16</v>
      </c>
    </row>
    <row r="14" spans="1:3" s="14" customFormat="1" ht="21" customHeight="1">
      <c r="A14" s="79" t="s">
        <v>17</v>
      </c>
      <c r="B14" s="80" t="s">
        <v>18</v>
      </c>
    </row>
    <row r="15" spans="1:3" s="14" customFormat="1" ht="21" customHeight="1">
      <c r="A15" s="81" t="s">
        <v>19</v>
      </c>
      <c r="B15" s="82" t="s">
        <v>20</v>
      </c>
    </row>
    <row r="16" spans="1:3" s="14" customFormat="1" ht="21" customHeight="1">
      <c r="A16" s="79" t="s">
        <v>21</v>
      </c>
      <c r="B16" s="80" t="s">
        <v>22</v>
      </c>
    </row>
    <row r="17" spans="1:6" s="14" customFormat="1" ht="21" customHeight="1">
      <c r="A17" s="81" t="s">
        <v>23</v>
      </c>
      <c r="B17" s="82" t="s">
        <v>24</v>
      </c>
    </row>
    <row r="18" spans="1:6" s="14" customFormat="1" ht="21" customHeight="1">
      <c r="A18" s="13" t="s">
        <v>25</v>
      </c>
      <c r="B18" s="13" t="s">
        <v>4</v>
      </c>
      <c r="C18" s="12"/>
    </row>
    <row r="19" spans="1:6" s="14" customFormat="1" ht="21" customHeight="1">
      <c r="A19" s="79" t="s">
        <v>26</v>
      </c>
      <c r="B19" s="80" t="s">
        <v>27</v>
      </c>
    </row>
    <row r="20" spans="1:6" ht="21" customHeight="1">
      <c r="A20" s="81" t="s">
        <v>28</v>
      </c>
      <c r="B20" s="82" t="s">
        <v>29</v>
      </c>
    </row>
    <row r="21" spans="1:6" ht="21" customHeight="1">
      <c r="A21" s="79" t="s">
        <v>30</v>
      </c>
      <c r="B21" s="80" t="s">
        <v>31</v>
      </c>
    </row>
    <row r="22" spans="1:6" ht="21" customHeight="1">
      <c r="A22" s="81" t="s">
        <v>32</v>
      </c>
      <c r="B22" s="82" t="s">
        <v>33</v>
      </c>
    </row>
    <row r="23" spans="1:6" ht="21" customHeight="1">
      <c r="A23" s="79" t="s">
        <v>34</v>
      </c>
      <c r="B23" s="80" t="s">
        <v>35</v>
      </c>
    </row>
    <row r="24" spans="1:6" s="14" customFormat="1" ht="21" customHeight="1">
      <c r="A24" s="13" t="s">
        <v>36</v>
      </c>
      <c r="B24" s="13" t="s">
        <v>4</v>
      </c>
      <c r="C24" s="11"/>
      <c r="D24" s="11"/>
      <c r="E24" s="11"/>
      <c r="F24" s="11"/>
    </row>
    <row r="25" spans="1:6" ht="21" customHeight="1">
      <c r="A25" s="79" t="s">
        <v>37</v>
      </c>
      <c r="B25" s="80" t="s">
        <v>38</v>
      </c>
    </row>
    <row r="26" spans="1:6" ht="21" customHeight="1">
      <c r="A26" s="81" t="s">
        <v>39</v>
      </c>
      <c r="B26" s="82" t="s">
        <v>40</v>
      </c>
    </row>
    <row r="27" spans="1:6" ht="21" customHeight="1">
      <c r="A27" s="79" t="s">
        <v>41</v>
      </c>
      <c r="B27" s="80" t="s">
        <v>42</v>
      </c>
    </row>
    <row r="28" spans="1:6" ht="21" customHeight="1">
      <c r="A28" s="81" t="s">
        <v>43</v>
      </c>
      <c r="B28" s="82" t="s">
        <v>44</v>
      </c>
    </row>
    <row r="29" spans="1:6" ht="21" customHeight="1">
      <c r="A29" s="79" t="s">
        <v>45</v>
      </c>
      <c r="B29" s="80" t="s">
        <v>46</v>
      </c>
    </row>
    <row r="30" spans="1:6" s="14" customFormat="1" ht="21" customHeight="1">
      <c r="A30" s="13" t="s">
        <v>47</v>
      </c>
      <c r="B30" s="13" t="s">
        <v>4</v>
      </c>
      <c r="C30" s="12"/>
    </row>
    <row r="31" spans="1:6" ht="21" customHeight="1">
      <c r="A31" s="81" t="s">
        <v>48</v>
      </c>
      <c r="B31" s="82" t="s">
        <v>49</v>
      </c>
    </row>
    <row r="32" spans="1:6" ht="21" customHeight="1">
      <c r="A32" s="79" t="s">
        <v>50</v>
      </c>
      <c r="B32" s="80" t="s">
        <v>51</v>
      </c>
    </row>
  </sheetData>
  <mergeCells count="3">
    <mergeCell ref="A4:B4"/>
    <mergeCell ref="A5:B5"/>
    <mergeCell ref="A6:B6"/>
  </mergeCells>
  <phoneticPr fontId="26" type="noConversion"/>
  <hyperlinks>
    <hyperlink ref="A5:B5" location="الملخص!A1" display="الملخص" xr:uid="{B971E8BA-14D3-42B8-9E20-19354618D106}"/>
    <hyperlink ref="A6:B6" location="الملخص!A1" display="أبرز مؤشرات إحصاءات الأمن الغذائي" xr:uid="{BC68BECA-CAE6-4D81-9797-3E9D63F3B369}"/>
    <hyperlink ref="A8:B8" location="'1-1'!A1" display="نسبة الاكتفاء الذاتي من الخضروات " xr:uid="{1B4B1762-D4DA-43DC-A98E-0143033A6921}"/>
    <hyperlink ref="A9:B9" location="'1-2'!A1" display="نسبة الاكتفاء الذاتي من الفواكه " xr:uid="{BD6B666E-1738-42E9-ADDF-08AADDC94F5F}"/>
    <hyperlink ref="A10:B10" location="'1-3'!A1" display="نسبة الاكتفاء الذاتي من المنتجات الحيوانية   " xr:uid="{E4DA120F-86DC-48D2-9D08-75BE952BC2A0}"/>
    <hyperlink ref="A11:B11" location="'1-4'!A1" display="نصيب الفرد من إجمالي المعروض (المتاح للاستهلاك) من المنتجات النباتية  " xr:uid="{6708D78A-7967-442A-996E-507BE1879CA2}"/>
    <hyperlink ref="A12:B12" location="'1-5'!A1" display="نصيب الفرد من إجمالي المعروض (المتاح للاستهلاك) من المنتجات الحيوانية  " xr:uid="{FFC1EC5E-12EF-4928-8430-5178F133911C}"/>
    <hyperlink ref="A13:B13" location="'1-6'!A1" display="التوجه الزراعي للنفقات الحكومية  " xr:uid="{752C7DC2-9FBA-4C6A-87F7-2CD839ABF41A}"/>
    <hyperlink ref="A14:B14" location="'1-7 '!A1" display="إجمالي كمية القمح المستورد حسب مناشئ الاستيراد " xr:uid="{0BE80A6E-C3FC-49A3-8AAA-85A291BCC01A}"/>
    <hyperlink ref="A15:B15" location="'1-8'!A1" display="إجمالي كمية الإنتاج للقمح " xr:uid="{E64D5ECA-FE5F-4CCA-86A1-F4575F924E92}"/>
    <hyperlink ref="A16:B16" location="'1-9'!A1" display="إجمالي الصادرات والواردات من السلع الغذائية (النباتية والحيوانية) " xr:uid="{E769EE48-2691-4BD0-9FBC-E203C64F9467}"/>
    <hyperlink ref="A17:B17" location="'1-10'!A1" display="إجمالي قيمة إنتاج الغذاء" xr:uid="{2B77DAE2-4C78-4C03-BB0E-9C8A9560B50A}"/>
    <hyperlink ref="A19:B19" location="'2-1'!A1" display="إجمالي نصيب الفرد من الناتج المحلي الإجمالي" xr:uid="{DED2A25D-D2E2-4C73-A055-8C7FC02C30AF}"/>
    <hyperlink ref="A20:B20" location="'2-2'!A1" display="نسبة السكان الذين يستفيدون من خدمات مياه الشرب المدارة بأمان " xr:uid="{EC23954E-DC8D-456F-A1D4-F9067D727171}"/>
    <hyperlink ref="A21:B21" location="'2-3'!A1" display="نسبة السكان الذين يستفيدون من خدمات مياه الشرب الأساسية " xr:uid="{3B75C631-0F75-4A4C-8FDC-A45983F16501}"/>
    <hyperlink ref="A22:B22" location="'2-4'!A1" display="نسبة السكان الذين يستفيدون من خدمات الصرف الصحي المدارة بأمان  " xr:uid="{E4513D77-F101-4DD2-A980-0A5C955B9284}"/>
    <hyperlink ref="A23:B23" location="'2-5'!A1" display="نسبة السكان الذين يستفيدون من خدمات الصرف الصحي الأساسية  " xr:uid="{41CA8339-79BD-4289-8DC4-23F9BAC2BFA9}"/>
    <hyperlink ref="A25:B25" location="'3-1'!A1" display="قروض الخدمات الائتمانية الاستثمارية (مشاريع الأمن الغذائي) منذ إنشاء الصندوق وحتى العام المالي 2024" xr:uid="{4906569C-2E10-48EC-A653-F25A7316839A}"/>
    <hyperlink ref="A26:B26" location="'3-2'!A1" display=" الفقد والهدر من المنتجات الغذائية " xr:uid="{204940E9-A13A-44FF-8241-6EF62886C672}"/>
    <hyperlink ref="A27:B27" location="'3-3'!A1" display="حصة الفرد في الفقد والهدر الغذائي  " xr:uid="{2D6A4D73-A8E8-488B-B946-5603F1D3743B}"/>
    <hyperlink ref="A28:B28" location="'3-4'!A1" display="نسبة الفقد والهدر من المنتجات الغذائية  " xr:uid="{7BB456A9-3F16-4A95-A259-964F11DB26FC}"/>
    <hyperlink ref="A31:B31" location="'4-1'!A1" display="نسبة الأطفال من عمر 2 إلى عمر 4 سنوات الذين يعانون من زيادة الوزن حسب الجنس  " xr:uid="{3021DD01-29E9-4A71-9AAE-3862915FE94D}"/>
    <hyperlink ref="A32:B32" location="'4-2'!A1" display="نسبة السمنة لدى البالغين (15سنة فأكبر) بحسب الجنس على مستوى المناطق الإدارية " xr:uid="{AC4ED3E4-E844-44A7-8D60-4B9F144492CA}"/>
    <hyperlink ref="A29:B29" location="'3-5'!A1" display="مفارقات أسعار الغذاء" xr:uid="{0BF2CDBC-59F6-47B7-8CED-7E1E5A59F2F9}"/>
  </hyperlinks>
  <pageMargins left="0.7" right="0.7" top="0.75" bottom="0.75" header="0.3" footer="0.3"/>
  <pageSetup paperSize="9"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B0C76-53BA-4001-86D5-C150E4C1E767}">
  <dimension ref="A1:D20"/>
  <sheetViews>
    <sheetView rightToLeft="1" view="pageBreakPreview" zoomScaleNormal="100" zoomScaleSheetLayoutView="100" workbookViewId="0">
      <selection activeCell="A6" sqref="A6:A19"/>
    </sheetView>
  </sheetViews>
  <sheetFormatPr defaultRowHeight="21" customHeight="1"/>
  <cols>
    <col min="1" max="9" width="21.58203125" customWidth="1"/>
  </cols>
  <sheetData>
    <row r="1" spans="1:4" ht="21" customHeight="1">
      <c r="A1" s="7"/>
      <c r="B1" s="7"/>
      <c r="C1" s="7"/>
      <c r="D1" s="7"/>
    </row>
    <row r="2" spans="1:4" ht="21" customHeight="1">
      <c r="A2" s="7"/>
      <c r="B2" s="7"/>
      <c r="C2" s="7"/>
      <c r="D2" s="7"/>
    </row>
    <row r="3" spans="1:4" ht="50.15" customHeight="1">
      <c r="A3" s="144" t="s">
        <v>19</v>
      </c>
      <c r="B3" s="144"/>
      <c r="C3" s="144"/>
      <c r="D3" s="144"/>
    </row>
    <row r="4" spans="1:4" ht="21" customHeight="1">
      <c r="A4" s="140" t="s">
        <v>158</v>
      </c>
      <c r="B4" s="140" t="s">
        <v>54</v>
      </c>
      <c r="C4" s="159" t="s">
        <v>68</v>
      </c>
      <c r="D4" s="159"/>
    </row>
    <row r="5" spans="1:4" ht="21" customHeight="1">
      <c r="A5" s="140"/>
      <c r="B5" s="140"/>
      <c r="C5" s="18">
        <v>2023</v>
      </c>
      <c r="D5" s="18">
        <v>2024</v>
      </c>
    </row>
    <row r="6" spans="1:4" ht="21" customHeight="1">
      <c r="A6" s="18" t="s">
        <v>159</v>
      </c>
      <c r="B6" s="138" t="s">
        <v>146</v>
      </c>
      <c r="C6" s="19">
        <v>304087.49671144306</v>
      </c>
      <c r="D6" s="19">
        <v>225967.37333908901</v>
      </c>
    </row>
    <row r="7" spans="1:4" ht="21" customHeight="1">
      <c r="A7" s="18" t="s">
        <v>160</v>
      </c>
      <c r="B7" s="141"/>
      <c r="C7" s="20">
        <v>18374.936427976809</v>
      </c>
      <c r="D7" s="20">
        <v>18380.859351676201</v>
      </c>
    </row>
    <row r="8" spans="1:4" ht="21" customHeight="1">
      <c r="A8" s="18" t="s">
        <v>161</v>
      </c>
      <c r="B8" s="141"/>
      <c r="C8" s="19">
        <v>3949.0600752890446</v>
      </c>
      <c r="D8" s="19">
        <v>4020.0915287913199</v>
      </c>
    </row>
    <row r="9" spans="1:4" ht="21" customHeight="1">
      <c r="A9" s="18" t="s">
        <v>162</v>
      </c>
      <c r="B9" s="141"/>
      <c r="C9" s="20">
        <v>215975.55919322756</v>
      </c>
      <c r="D9" s="20">
        <v>178589.270427968</v>
      </c>
    </row>
    <row r="10" spans="1:4" ht="21" customHeight="1">
      <c r="A10" s="18" t="s">
        <v>163</v>
      </c>
      <c r="B10" s="141"/>
      <c r="C10" s="19">
        <v>36829.772764512149</v>
      </c>
      <c r="D10" s="19">
        <v>108882.052990137</v>
      </c>
    </row>
    <row r="11" spans="1:4" ht="21" customHeight="1">
      <c r="A11" s="18" t="s">
        <v>164</v>
      </c>
      <c r="B11" s="141"/>
      <c r="C11" s="20">
        <v>41305.877998732656</v>
      </c>
      <c r="D11" s="20">
        <v>41449.173246716397</v>
      </c>
    </row>
    <row r="12" spans="1:4" ht="21" customHeight="1">
      <c r="A12" s="18" t="s">
        <v>165</v>
      </c>
      <c r="B12" s="141"/>
      <c r="C12" s="19">
        <v>94016.33039688952</v>
      </c>
      <c r="D12" s="19">
        <v>72990.679757488106</v>
      </c>
    </row>
    <row r="13" spans="1:4" ht="21" customHeight="1">
      <c r="A13" s="18" t="s">
        <v>166</v>
      </c>
      <c r="B13" s="141"/>
      <c r="C13" s="20">
        <v>180723.40293432985</v>
      </c>
      <c r="D13" s="20">
        <v>186276.46674878799</v>
      </c>
    </row>
    <row r="14" spans="1:4" ht="21" customHeight="1">
      <c r="A14" s="18" t="s">
        <v>167</v>
      </c>
      <c r="B14" s="141"/>
      <c r="C14" s="19">
        <v>3.7286799999999998</v>
      </c>
      <c r="D14" s="19">
        <v>3.88</v>
      </c>
    </row>
    <row r="15" spans="1:4" ht="21" customHeight="1">
      <c r="A15" s="18" t="s">
        <v>168</v>
      </c>
      <c r="B15" s="141"/>
      <c r="C15" s="20">
        <v>61466.800132099146</v>
      </c>
      <c r="D15" s="20">
        <v>63000.936787558399</v>
      </c>
    </row>
    <row r="16" spans="1:4" ht="21" customHeight="1">
      <c r="A16" s="18" t="s">
        <v>169</v>
      </c>
      <c r="B16" s="141"/>
      <c r="C16" s="19">
        <v>1571.5896392551238</v>
      </c>
      <c r="D16" s="19">
        <v>2036.4333594416</v>
      </c>
    </row>
    <row r="17" spans="1:4" ht="21" customHeight="1">
      <c r="A17" s="18" t="s">
        <v>170</v>
      </c>
      <c r="B17" s="141"/>
      <c r="C17" s="20">
        <v>1774.5413097303845</v>
      </c>
      <c r="D17" s="20">
        <v>1816.0266880347399</v>
      </c>
    </row>
    <row r="18" spans="1:4" ht="21" customHeight="1">
      <c r="A18" s="18" t="s">
        <v>171</v>
      </c>
      <c r="B18" s="141"/>
      <c r="C18" s="19">
        <v>354348.01077710598</v>
      </c>
      <c r="D18" s="19">
        <v>283139.26499645598</v>
      </c>
    </row>
    <row r="19" spans="1:4" ht="21" customHeight="1">
      <c r="A19" s="18" t="s">
        <v>172</v>
      </c>
      <c r="B19" s="139"/>
      <c r="C19" s="50">
        <v>1314427.1070405911</v>
      </c>
      <c r="D19" s="32">
        <v>1186552.5092221447</v>
      </c>
    </row>
    <row r="20" spans="1:4" ht="21" customHeight="1">
      <c r="A20" s="105" t="s">
        <v>173</v>
      </c>
      <c r="B20" s="105"/>
      <c r="C20" s="105"/>
      <c r="D20" s="98" t="s">
        <v>65</v>
      </c>
    </row>
  </sheetData>
  <mergeCells count="5">
    <mergeCell ref="A4:A5"/>
    <mergeCell ref="A3:D3"/>
    <mergeCell ref="C4:D4"/>
    <mergeCell ref="B6:B19"/>
    <mergeCell ref="B4:B5"/>
  </mergeCells>
  <hyperlinks>
    <hyperlink ref="D20" location="الفهرس!A1" display="العودة إلى الفهرس" xr:uid="{09779C18-F1F4-4277-96CB-21B4A0903045}"/>
  </hyperlinks>
  <pageMargins left="0.7" right="0.7" top="0.75" bottom="0.75" header="0.3" footer="0.3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8391-85AC-44A5-9E91-32BED05CBEC8}">
  <sheetPr>
    <pageSetUpPr fitToPage="1"/>
  </sheetPr>
  <dimension ref="A3:G27"/>
  <sheetViews>
    <sheetView rightToLeft="1" view="pageBreakPreview" zoomScaleNormal="107" zoomScaleSheetLayoutView="100" workbookViewId="0">
      <selection activeCell="A26" sqref="A26"/>
    </sheetView>
  </sheetViews>
  <sheetFormatPr defaultColWidth="8.75" defaultRowHeight="21" customHeight="1"/>
  <cols>
    <col min="1" max="2" width="24.58203125" style="7" customWidth="1"/>
    <col min="3" max="3" width="21.58203125" style="7" customWidth="1"/>
    <col min="4" max="7" width="23.33203125" style="7" customWidth="1"/>
    <col min="8" max="9" width="21.58203125" style="7" customWidth="1"/>
    <col min="10" max="16384" width="8.75" style="7"/>
  </cols>
  <sheetData>
    <row r="3" spans="1:7" ht="50.15" customHeight="1">
      <c r="A3" s="144" t="s">
        <v>21</v>
      </c>
      <c r="B3" s="144"/>
      <c r="C3" s="144"/>
      <c r="D3" s="144"/>
      <c r="E3" s="144"/>
      <c r="F3" s="144"/>
      <c r="G3" s="144"/>
    </row>
    <row r="4" spans="1:7" ht="21" customHeight="1">
      <c r="A4" s="155" t="s">
        <v>174</v>
      </c>
      <c r="B4" s="156"/>
      <c r="C4" s="138" t="s">
        <v>54</v>
      </c>
      <c r="D4" s="152">
        <v>2023</v>
      </c>
      <c r="E4" s="154"/>
      <c r="F4" s="152">
        <v>2024</v>
      </c>
      <c r="G4" s="153"/>
    </row>
    <row r="5" spans="1:7" ht="21" customHeight="1">
      <c r="A5" s="157"/>
      <c r="B5" s="158"/>
      <c r="C5" s="139"/>
      <c r="D5" s="21" t="s">
        <v>175</v>
      </c>
      <c r="E5" s="21" t="s">
        <v>176</v>
      </c>
      <c r="F5" s="21" t="s">
        <v>175</v>
      </c>
      <c r="G5" s="21" t="s">
        <v>176</v>
      </c>
    </row>
    <row r="6" spans="1:7" ht="21" customHeight="1">
      <c r="A6" s="161" t="s">
        <v>177</v>
      </c>
      <c r="B6" s="162"/>
      <c r="C6" s="138" t="s">
        <v>146</v>
      </c>
      <c r="D6" s="20">
        <v>2305.1819999999998</v>
      </c>
      <c r="E6" s="20">
        <v>354894.005</v>
      </c>
      <c r="F6" s="20">
        <v>2652.7890000000002</v>
      </c>
      <c r="G6" s="20">
        <v>390052.826</v>
      </c>
    </row>
    <row r="7" spans="1:7" ht="21" customHeight="1">
      <c r="A7" s="161" t="s">
        <v>178</v>
      </c>
      <c r="B7" s="162"/>
      <c r="C7" s="141"/>
      <c r="D7" s="19">
        <v>49800.074000000001</v>
      </c>
      <c r="E7" s="19">
        <v>767638.57499999995</v>
      </c>
      <c r="F7" s="19">
        <v>63593.336000000003</v>
      </c>
      <c r="G7" s="19">
        <v>866747.03899999999</v>
      </c>
    </row>
    <row r="8" spans="1:7" ht="21" customHeight="1">
      <c r="A8" s="161" t="s">
        <v>179</v>
      </c>
      <c r="B8" s="162"/>
      <c r="C8" s="141"/>
      <c r="D8" s="20">
        <v>41101.925999999999</v>
      </c>
      <c r="E8" s="20">
        <v>162503.15900000001</v>
      </c>
      <c r="F8" s="20">
        <v>46682.307999999997</v>
      </c>
      <c r="G8" s="20">
        <v>179967.14499999999</v>
      </c>
    </row>
    <row r="9" spans="1:7" ht="21" customHeight="1">
      <c r="A9" s="161" t="s">
        <v>180</v>
      </c>
      <c r="B9" s="162"/>
      <c r="C9" s="141"/>
      <c r="D9" s="19">
        <v>751077.04200000002</v>
      </c>
      <c r="E9" s="19">
        <v>652996.90300000005</v>
      </c>
      <c r="F9" s="19">
        <v>858240.67299999995</v>
      </c>
      <c r="G9" s="19">
        <v>700402.20700000005</v>
      </c>
    </row>
    <row r="10" spans="1:7" ht="21" customHeight="1">
      <c r="A10" s="161" t="s">
        <v>181</v>
      </c>
      <c r="B10" s="162"/>
      <c r="C10" s="141"/>
      <c r="D10" s="20">
        <v>78811.482999999993</v>
      </c>
      <c r="E10" s="20">
        <v>1206600.2649999999</v>
      </c>
      <c r="F10" s="20">
        <v>79866.782999999996</v>
      </c>
      <c r="G10" s="20">
        <v>1053315.784</v>
      </c>
    </row>
    <row r="11" spans="1:7" ht="21" customHeight="1">
      <c r="A11" s="161" t="s">
        <v>182</v>
      </c>
      <c r="B11" s="162"/>
      <c r="C11" s="141"/>
      <c r="D11" s="19">
        <v>314605.56199999998</v>
      </c>
      <c r="E11" s="19">
        <v>1779913.1359999999</v>
      </c>
      <c r="F11" s="19">
        <v>364375.266</v>
      </c>
      <c r="G11" s="19">
        <v>1998862.9669999999</v>
      </c>
    </row>
    <row r="12" spans="1:7" ht="21" customHeight="1">
      <c r="A12" s="161" t="s">
        <v>183</v>
      </c>
      <c r="B12" s="162"/>
      <c r="C12" s="141"/>
      <c r="D12" s="20">
        <v>10009.436</v>
      </c>
      <c r="E12" s="20">
        <v>259864.32000000001</v>
      </c>
      <c r="F12" s="20">
        <v>16856.756000000001</v>
      </c>
      <c r="G12" s="20">
        <v>316715.45699999999</v>
      </c>
    </row>
    <row r="13" spans="1:7" ht="21" customHeight="1">
      <c r="A13" s="161" t="s">
        <v>184</v>
      </c>
      <c r="B13" s="162"/>
      <c r="C13" s="141"/>
      <c r="D13" s="19">
        <v>299.08300000000003</v>
      </c>
      <c r="E13" s="19">
        <v>11650102.856000001</v>
      </c>
      <c r="F13" s="19">
        <v>140.50899999999999</v>
      </c>
      <c r="G13" s="19">
        <v>13532470.539000001</v>
      </c>
    </row>
    <row r="14" spans="1:7" ht="21" customHeight="1">
      <c r="A14" s="161" t="s">
        <v>185</v>
      </c>
      <c r="B14" s="162"/>
      <c r="C14" s="141"/>
      <c r="D14" s="20">
        <v>34497.11</v>
      </c>
      <c r="E14" s="20">
        <v>250568.22700000001</v>
      </c>
      <c r="F14" s="20">
        <v>38510.343999999997</v>
      </c>
      <c r="G14" s="20">
        <v>259836.98499999999</v>
      </c>
    </row>
    <row r="15" spans="1:7" ht="21" customHeight="1">
      <c r="A15" s="161" t="s">
        <v>186</v>
      </c>
      <c r="B15" s="162"/>
      <c r="C15" s="141"/>
      <c r="D15" s="19">
        <v>265263.26899999997</v>
      </c>
      <c r="E15" s="19">
        <v>1130864.4709999999</v>
      </c>
      <c r="F15" s="19">
        <v>273242.179</v>
      </c>
      <c r="G15" s="19">
        <v>1254115.7860000001</v>
      </c>
    </row>
    <row r="16" spans="1:7" ht="21" customHeight="1">
      <c r="A16" s="161" t="s">
        <v>187</v>
      </c>
      <c r="B16" s="162"/>
      <c r="C16" s="141"/>
      <c r="D16" s="20">
        <v>51616.444000000003</v>
      </c>
      <c r="E16" s="20">
        <v>131739.06099999999</v>
      </c>
      <c r="F16" s="20">
        <v>25350.953000000001</v>
      </c>
      <c r="G16" s="20">
        <v>132192.492</v>
      </c>
    </row>
    <row r="17" spans="1:7" ht="21" customHeight="1">
      <c r="A17" s="161" t="s">
        <v>188</v>
      </c>
      <c r="B17" s="162"/>
      <c r="C17" s="141"/>
      <c r="D17" s="19">
        <v>768995.09499999997</v>
      </c>
      <c r="E17" s="19">
        <v>1852219.3770000001</v>
      </c>
      <c r="F17" s="19">
        <v>949060.902</v>
      </c>
      <c r="G17" s="19">
        <v>2314200.0499999998</v>
      </c>
    </row>
    <row r="18" spans="1:7" ht="21" customHeight="1">
      <c r="A18" s="161" t="s">
        <v>189</v>
      </c>
      <c r="B18" s="162"/>
      <c r="C18" s="141"/>
      <c r="D18" s="20">
        <v>10468.157999999999</v>
      </c>
      <c r="E18" s="20">
        <v>124987.52499999999</v>
      </c>
      <c r="F18" s="20">
        <v>10397.424999999999</v>
      </c>
      <c r="G18" s="20">
        <v>139353.073</v>
      </c>
    </row>
    <row r="19" spans="1:7" ht="21" customHeight="1">
      <c r="A19" s="161" t="s">
        <v>190</v>
      </c>
      <c r="B19" s="162"/>
      <c r="C19" s="141"/>
      <c r="D19" s="19">
        <v>357157.24900000001</v>
      </c>
      <c r="E19" s="19">
        <v>412626.28600000002</v>
      </c>
      <c r="F19" s="19">
        <v>380740.22600000002</v>
      </c>
      <c r="G19" s="19">
        <v>485937.92499999999</v>
      </c>
    </row>
    <row r="20" spans="1:7" ht="21" customHeight="1">
      <c r="A20" s="161" t="s">
        <v>191</v>
      </c>
      <c r="B20" s="162"/>
      <c r="C20" s="141"/>
      <c r="D20" s="20">
        <v>381004.47700000001</v>
      </c>
      <c r="E20" s="20">
        <v>871825.89899999998</v>
      </c>
      <c r="F20" s="20">
        <v>399537.924</v>
      </c>
      <c r="G20" s="20">
        <v>928299.16700000002</v>
      </c>
    </row>
    <row r="21" spans="1:7" ht="21" customHeight="1">
      <c r="A21" s="161" t="s">
        <v>192</v>
      </c>
      <c r="B21" s="162"/>
      <c r="C21" s="141"/>
      <c r="D21" s="19">
        <v>61611.627999999997</v>
      </c>
      <c r="E21" s="19">
        <v>336872.41899999999</v>
      </c>
      <c r="F21" s="19">
        <v>77130.009000000005</v>
      </c>
      <c r="G21" s="19">
        <v>360242.23599999998</v>
      </c>
    </row>
    <row r="22" spans="1:7" ht="21" customHeight="1">
      <c r="A22" s="161" t="s">
        <v>193</v>
      </c>
      <c r="B22" s="162"/>
      <c r="C22" s="141"/>
      <c r="D22" s="20">
        <v>303559.30099999998</v>
      </c>
      <c r="E22" s="20">
        <v>208710.09599999999</v>
      </c>
      <c r="F22" s="20">
        <v>460286.342</v>
      </c>
      <c r="G22" s="20">
        <v>217842.14199999999</v>
      </c>
    </row>
    <row r="23" spans="1:7" ht="21" customHeight="1">
      <c r="A23" s="140" t="s">
        <v>155</v>
      </c>
      <c r="B23" s="140"/>
      <c r="C23" s="139"/>
      <c r="D23" s="102">
        <f>SUM(D6:D22)</f>
        <v>3482182.5189999999</v>
      </c>
      <c r="E23" s="102">
        <f>SUM(E6:E22)</f>
        <v>22154926.580000002</v>
      </c>
      <c r="F23" s="102">
        <f>SUM(F6:F22)</f>
        <v>4046664.7240000004</v>
      </c>
      <c r="G23" s="102">
        <f t="shared" ref="G23" si="0">SUM(G6:G22)</f>
        <v>25130553.82</v>
      </c>
    </row>
    <row r="24" spans="1:7" ht="21" customHeight="1">
      <c r="A24" s="100" t="s">
        <v>173</v>
      </c>
      <c r="B24" s="88"/>
      <c r="C24" s="88"/>
      <c r="D24" s="97"/>
      <c r="E24" s="101"/>
      <c r="F24" s="97"/>
      <c r="G24" s="97"/>
    </row>
    <row r="25" spans="1:7" ht="21" customHeight="1">
      <c r="A25" s="160" t="s">
        <v>194</v>
      </c>
      <c r="B25" s="143"/>
      <c r="C25" s="92"/>
      <c r="D25" s="97"/>
      <c r="E25" s="97"/>
      <c r="F25" s="97"/>
      <c r="G25" s="101" t="s">
        <v>65</v>
      </c>
    </row>
    <row r="26" spans="1:7" ht="21" customHeight="1">
      <c r="D26" s="103"/>
      <c r="E26" s="103"/>
      <c r="F26" s="103"/>
      <c r="G26" s="103"/>
    </row>
    <row r="27" spans="1:7" ht="21" customHeight="1">
      <c r="D27" s="104"/>
      <c r="E27" s="104"/>
      <c r="F27" s="104"/>
      <c r="G27" s="104"/>
    </row>
  </sheetData>
  <mergeCells count="25">
    <mergeCell ref="A11:B11"/>
    <mergeCell ref="A12:B12"/>
    <mergeCell ref="A3:G3"/>
    <mergeCell ref="A6:B6"/>
    <mergeCell ref="A7:B7"/>
    <mergeCell ref="A8:B8"/>
    <mergeCell ref="D4:E4"/>
    <mergeCell ref="F4:G4"/>
    <mergeCell ref="A4:B5"/>
    <mergeCell ref="A23:B23"/>
    <mergeCell ref="A25:B25"/>
    <mergeCell ref="C4:C5"/>
    <mergeCell ref="C6:C23"/>
    <mergeCell ref="A22:B22"/>
    <mergeCell ref="A17:B17"/>
    <mergeCell ref="A18:B18"/>
    <mergeCell ref="A19:B19"/>
    <mergeCell ref="A20:B20"/>
    <mergeCell ref="A21:B21"/>
    <mergeCell ref="A13:B13"/>
    <mergeCell ref="A14:B14"/>
    <mergeCell ref="A15:B15"/>
    <mergeCell ref="A16:B16"/>
    <mergeCell ref="A9:B9"/>
    <mergeCell ref="A10:B10"/>
  </mergeCells>
  <phoneticPr fontId="26" type="noConversion"/>
  <hyperlinks>
    <hyperlink ref="G25" location="الفهرس!A1" display="العودة إلى الفهرس" xr:uid="{340E0AC1-3C06-4D29-B984-DF2451779179}"/>
  </hyperlinks>
  <pageMargins left="0.7" right="0.7" top="0.75" bottom="0.75" header="0.3" footer="0.3"/>
  <pageSetup paperSize="9" scale="4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43C52-01B7-4170-B56B-09A00132D3B3}">
  <dimension ref="A1:E10"/>
  <sheetViews>
    <sheetView rightToLeft="1" view="pageBreakPreview" zoomScaleNormal="100" zoomScaleSheetLayoutView="100" workbookViewId="0">
      <selection activeCell="A6" sqref="A6"/>
    </sheetView>
  </sheetViews>
  <sheetFormatPr defaultRowHeight="21" customHeight="1"/>
  <cols>
    <col min="1" max="2" width="21.33203125" customWidth="1"/>
    <col min="3" max="4" width="21.58203125" customWidth="1"/>
    <col min="5" max="5" width="35.33203125" customWidth="1"/>
    <col min="6" max="9" width="21.58203125" customWidth="1"/>
  </cols>
  <sheetData>
    <row r="1" spans="1:5" ht="21" customHeight="1">
      <c r="A1" s="7"/>
      <c r="B1" s="7"/>
      <c r="C1" s="7"/>
      <c r="D1" s="7"/>
    </row>
    <row r="2" spans="1:5" ht="21" customHeight="1">
      <c r="A2" s="7"/>
      <c r="B2" s="7"/>
      <c r="C2" s="7"/>
      <c r="D2" s="7"/>
    </row>
    <row r="3" spans="1:5" ht="50.15" customHeight="1">
      <c r="A3" s="144" t="s">
        <v>195</v>
      </c>
      <c r="B3" s="144"/>
      <c r="C3" s="144"/>
      <c r="D3" s="144"/>
    </row>
    <row r="4" spans="1:5" ht="21" customHeight="1">
      <c r="A4" s="140" t="s">
        <v>131</v>
      </c>
      <c r="B4" s="140" t="s">
        <v>54</v>
      </c>
      <c r="C4" s="140" t="s">
        <v>68</v>
      </c>
      <c r="D4" s="140"/>
    </row>
    <row r="5" spans="1:5" ht="21" customHeight="1">
      <c r="A5" s="140"/>
      <c r="B5" s="140"/>
      <c r="C5" s="18">
        <v>2023</v>
      </c>
      <c r="D5" s="18" t="s">
        <v>196</v>
      </c>
    </row>
    <row r="6" spans="1:5" ht="21" customHeight="1">
      <c r="A6" s="129" t="s">
        <v>23</v>
      </c>
      <c r="B6" s="56" t="s">
        <v>197</v>
      </c>
      <c r="C6" s="20">
        <v>282349567</v>
      </c>
      <c r="D6" s="20">
        <v>296531670.99325478</v>
      </c>
      <c r="E6" s="60"/>
    </row>
    <row r="7" spans="1:5" ht="21" customHeight="1">
      <c r="A7" s="105" t="s">
        <v>173</v>
      </c>
      <c r="B7" s="105"/>
      <c r="C7" s="105"/>
      <c r="D7" s="106"/>
    </row>
    <row r="8" spans="1:5" s="7" customFormat="1" ht="21" customHeight="1">
      <c r="A8" s="107" t="s">
        <v>198</v>
      </c>
      <c r="B8" s="97"/>
      <c r="C8" s="97"/>
      <c r="D8" s="98" t="s">
        <v>65</v>
      </c>
    </row>
    <row r="9" spans="1:5" ht="21" customHeight="1">
      <c r="C9" s="67"/>
      <c r="D9" s="67"/>
    </row>
    <row r="10" spans="1:5" ht="21" customHeight="1">
      <c r="C10" s="68"/>
      <c r="D10" s="68"/>
    </row>
  </sheetData>
  <mergeCells count="4">
    <mergeCell ref="A3:D3"/>
    <mergeCell ref="C4:D4"/>
    <mergeCell ref="B4:B5"/>
    <mergeCell ref="A4:A5"/>
  </mergeCells>
  <hyperlinks>
    <hyperlink ref="D8" location="الفهرس!A1" display="العودة إلى الفهرس" xr:uid="{A51831D2-B054-4BCE-A8F8-A9F293B22FFF}"/>
  </hyperlinks>
  <pageMargins left="0.7" right="0.7" top="0.75" bottom="0.75" header="0.3" footer="0.3"/>
  <pageSetup scale="6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8A1B-835B-4790-8BDD-6642E1A28263}">
  <sheetPr>
    <pageSetUpPr fitToPage="1"/>
  </sheetPr>
  <dimension ref="A3:I10"/>
  <sheetViews>
    <sheetView rightToLeft="1" view="pageBreakPreview" zoomScaleNormal="100" zoomScaleSheetLayoutView="100" workbookViewId="0">
      <selection activeCell="A6" sqref="A6:B6"/>
    </sheetView>
  </sheetViews>
  <sheetFormatPr defaultColWidth="31.33203125" defaultRowHeight="21" customHeight="1"/>
  <cols>
    <col min="1" max="10" width="21.58203125" style="3" customWidth="1"/>
    <col min="11" max="16384" width="31.33203125" style="3"/>
  </cols>
  <sheetData>
    <row r="3" spans="1:9" ht="50.15" customHeight="1">
      <c r="A3" s="144" t="s">
        <v>26</v>
      </c>
      <c r="B3" s="144"/>
      <c r="C3" s="144"/>
      <c r="D3" s="144"/>
      <c r="E3" s="144"/>
    </row>
    <row r="4" spans="1:9" ht="21" customHeight="1">
      <c r="A4" s="155" t="s">
        <v>131</v>
      </c>
      <c r="B4" s="156"/>
      <c r="C4" s="138" t="s">
        <v>54</v>
      </c>
      <c r="D4" s="152" t="s">
        <v>68</v>
      </c>
      <c r="E4" s="153"/>
    </row>
    <row r="5" spans="1:9" ht="21" customHeight="1">
      <c r="A5" s="157"/>
      <c r="B5" s="158"/>
      <c r="C5" s="139"/>
      <c r="D5" s="27">
        <v>2023</v>
      </c>
      <c r="E5" s="27">
        <v>2024</v>
      </c>
      <c r="F5" s="43"/>
      <c r="G5" s="43"/>
      <c r="H5" s="43"/>
      <c r="I5" s="43"/>
    </row>
    <row r="6" spans="1:9" ht="21" customHeight="1">
      <c r="A6" s="163" t="s">
        <v>199</v>
      </c>
      <c r="B6" s="164"/>
      <c r="C6" s="63" t="s">
        <v>200</v>
      </c>
      <c r="D6" s="20">
        <v>135588.21093756467</v>
      </c>
      <c r="E6" s="20">
        <v>133229.22651038461</v>
      </c>
      <c r="F6" s="44"/>
      <c r="G6" s="45"/>
      <c r="H6" s="44"/>
      <c r="I6" s="45"/>
    </row>
    <row r="7" spans="1:9" s="4" customFormat="1" ht="21" customHeight="1">
      <c r="A7" s="84" t="s">
        <v>173</v>
      </c>
      <c r="B7" s="88"/>
      <c r="C7" s="88"/>
      <c r="D7" s="88"/>
      <c r="E7" s="85" t="s">
        <v>65</v>
      </c>
    </row>
    <row r="8" spans="1:9" ht="21" customHeight="1">
      <c r="A8" s="5"/>
      <c r="B8" s="5"/>
      <c r="C8" s="5"/>
      <c r="D8" s="5"/>
      <c r="E8" s="6"/>
    </row>
    <row r="9" spans="1:9" ht="21" customHeight="1">
      <c r="A9" s="6"/>
      <c r="B9" s="6"/>
      <c r="C9" s="6"/>
      <c r="D9" s="6"/>
      <c r="E9" s="6"/>
    </row>
    <row r="10" spans="1:9" ht="21" customHeight="1">
      <c r="G10" s="61"/>
    </row>
  </sheetData>
  <mergeCells count="5">
    <mergeCell ref="A3:E3"/>
    <mergeCell ref="A6:B6"/>
    <mergeCell ref="D4:E4"/>
    <mergeCell ref="A4:B5"/>
    <mergeCell ref="C4:C5"/>
  </mergeCells>
  <phoneticPr fontId="26" type="noConversion"/>
  <hyperlinks>
    <hyperlink ref="E7" location="الفهرس!A1" display="العودة إلى الفهرس" xr:uid="{679F7EBB-BF9E-4D8B-807B-E9E5A52C396F}"/>
  </hyperlinks>
  <pageMargins left="0.7" right="0.7" top="0.75" bottom="0.75" header="0.3" footer="0.3"/>
  <pageSetup paperSize="9" scale="7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125B-446E-4BED-8791-815374F60E27}">
  <sheetPr>
    <pageSetUpPr fitToPage="1"/>
  </sheetPr>
  <dimension ref="A1:E10"/>
  <sheetViews>
    <sheetView rightToLeft="1" view="pageBreakPreview" zoomScaleNormal="76" zoomScaleSheetLayoutView="100" workbookViewId="0">
      <selection activeCell="A6" sqref="A6:B6"/>
    </sheetView>
  </sheetViews>
  <sheetFormatPr defaultRowHeight="21" customHeight="1"/>
  <cols>
    <col min="1" max="5" width="21.58203125" customWidth="1"/>
  </cols>
  <sheetData>
    <row r="1" spans="1:5" ht="21" customHeight="1">
      <c r="A1" s="7"/>
      <c r="B1" s="7"/>
      <c r="C1" s="7"/>
      <c r="D1" s="7"/>
      <c r="E1" s="7"/>
    </row>
    <row r="2" spans="1:5" ht="21" customHeight="1">
      <c r="A2" s="7"/>
      <c r="B2" s="7"/>
      <c r="C2" s="7"/>
      <c r="D2" s="7"/>
      <c r="E2" s="7"/>
    </row>
    <row r="3" spans="1:5" ht="50.15" customHeight="1">
      <c r="A3" s="144" t="s">
        <v>28</v>
      </c>
      <c r="B3" s="144"/>
      <c r="C3" s="144"/>
      <c r="D3" s="144"/>
      <c r="E3" s="144"/>
    </row>
    <row r="4" spans="1:5" s="3" customFormat="1" ht="21" customHeight="1">
      <c r="A4" s="140" t="s">
        <v>131</v>
      </c>
      <c r="B4" s="140"/>
      <c r="C4" s="140" t="s">
        <v>54</v>
      </c>
      <c r="D4" s="140" t="s">
        <v>68</v>
      </c>
      <c r="E4" s="140"/>
    </row>
    <row r="5" spans="1:5" ht="21" customHeight="1">
      <c r="A5" s="140"/>
      <c r="B5" s="140"/>
      <c r="C5" s="140"/>
      <c r="D5" s="18">
        <v>2023</v>
      </c>
      <c r="E5" s="18">
        <v>2024</v>
      </c>
    </row>
    <row r="6" spans="1:5" ht="24" customHeight="1">
      <c r="A6" s="148" t="s">
        <v>28</v>
      </c>
      <c r="B6" s="148"/>
      <c r="C6" s="18" t="s">
        <v>57</v>
      </c>
      <c r="D6" s="23">
        <v>0.99751914965999544</v>
      </c>
      <c r="E6" s="23">
        <v>0.99860000000000004</v>
      </c>
    </row>
    <row r="7" spans="1:5" s="7" customFormat="1" ht="21" customHeight="1">
      <c r="A7" s="84" t="s">
        <v>173</v>
      </c>
      <c r="B7" s="88"/>
      <c r="C7" s="88"/>
      <c r="D7" s="97"/>
      <c r="E7" s="97"/>
    </row>
    <row r="8" spans="1:5" ht="21" customHeight="1">
      <c r="A8" s="166" t="s">
        <v>201</v>
      </c>
      <c r="B8" s="167"/>
      <c r="C8" s="97"/>
      <c r="D8" s="165" t="s">
        <v>65</v>
      </c>
      <c r="E8" s="165"/>
    </row>
    <row r="9" spans="1:5" ht="21" customHeight="1">
      <c r="D9" s="71"/>
      <c r="E9" s="71"/>
    </row>
    <row r="10" spans="1:5" ht="21" customHeight="1">
      <c r="A10" s="36"/>
      <c r="B10" s="36"/>
      <c r="C10" s="36"/>
    </row>
  </sheetData>
  <mergeCells count="7">
    <mergeCell ref="D8:E8"/>
    <mergeCell ref="A3:E3"/>
    <mergeCell ref="A6:B6"/>
    <mergeCell ref="D4:E4"/>
    <mergeCell ref="A4:B5"/>
    <mergeCell ref="C4:C5"/>
    <mergeCell ref="A8:B8"/>
  </mergeCells>
  <hyperlinks>
    <hyperlink ref="D8" location="الفهرس!A1" display="العودة إلى الفهرس" xr:uid="{15E49A9E-FEE6-42A8-AB85-E96F685A948F}"/>
  </hyperlinks>
  <pageMargins left="0.7" right="0.7" top="0.75" bottom="0.75" header="0.3" footer="0.3"/>
  <pageSetup paperSize="9" scale="7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CE51-970E-42CF-A5CB-5F697D0709A8}">
  <sheetPr>
    <pageSetUpPr fitToPage="1"/>
  </sheetPr>
  <dimension ref="A1:E10"/>
  <sheetViews>
    <sheetView rightToLeft="1" view="pageBreakPreview" zoomScaleNormal="76" zoomScaleSheetLayoutView="100" workbookViewId="0">
      <selection activeCell="A6" sqref="A6:B6"/>
    </sheetView>
  </sheetViews>
  <sheetFormatPr defaultRowHeight="21" customHeight="1"/>
  <cols>
    <col min="1" max="2" width="24.08203125" customWidth="1"/>
    <col min="3" max="5" width="21.58203125" customWidth="1"/>
  </cols>
  <sheetData>
    <row r="1" spans="1:5" ht="21" customHeight="1">
      <c r="A1" s="7"/>
      <c r="B1" s="7"/>
      <c r="C1" s="7"/>
      <c r="D1" s="7"/>
      <c r="E1" s="7"/>
    </row>
    <row r="2" spans="1:5" ht="21" customHeight="1">
      <c r="A2" s="7"/>
      <c r="B2" s="7"/>
      <c r="C2" s="7"/>
      <c r="D2" s="7"/>
      <c r="E2" s="7"/>
    </row>
    <row r="3" spans="1:5" ht="50.15" customHeight="1">
      <c r="A3" s="144" t="s">
        <v>30</v>
      </c>
      <c r="B3" s="144"/>
      <c r="C3" s="144"/>
      <c r="D3" s="144"/>
      <c r="E3" s="144"/>
    </row>
    <row r="4" spans="1:5" s="3" customFormat="1" ht="21" customHeight="1">
      <c r="A4" s="140" t="s">
        <v>131</v>
      </c>
      <c r="B4" s="140"/>
      <c r="C4" s="140" t="s">
        <v>54</v>
      </c>
      <c r="D4" s="140" t="s">
        <v>68</v>
      </c>
      <c r="E4" s="140"/>
    </row>
    <row r="5" spans="1:5" ht="21" customHeight="1">
      <c r="A5" s="140"/>
      <c r="B5" s="140"/>
      <c r="C5" s="140"/>
      <c r="D5" s="18">
        <v>2023</v>
      </c>
      <c r="E5" s="18">
        <v>2024</v>
      </c>
    </row>
    <row r="6" spans="1:5" ht="24" customHeight="1">
      <c r="A6" s="148" t="s">
        <v>202</v>
      </c>
      <c r="B6" s="148"/>
      <c r="C6" s="18" t="s">
        <v>57</v>
      </c>
      <c r="D6" s="23">
        <v>0.99919999999999998</v>
      </c>
      <c r="E6" s="23">
        <v>0.99980000000000002</v>
      </c>
    </row>
    <row r="7" spans="1:5" s="7" customFormat="1" ht="21" customHeight="1">
      <c r="A7" s="84" t="s">
        <v>173</v>
      </c>
      <c r="B7" s="88"/>
      <c r="C7" s="88"/>
      <c r="D7" s="97"/>
      <c r="E7" s="97"/>
    </row>
    <row r="8" spans="1:5" s="7" customFormat="1" ht="21" customHeight="1">
      <c r="A8" s="168" t="s">
        <v>201</v>
      </c>
      <c r="B8" s="169"/>
      <c r="C8" s="88"/>
      <c r="D8" s="165" t="s">
        <v>65</v>
      </c>
      <c r="E8" s="165"/>
    </row>
    <row r="10" spans="1:5" ht="21" customHeight="1">
      <c r="A10" s="36"/>
      <c r="B10" s="36"/>
      <c r="C10" s="36"/>
    </row>
  </sheetData>
  <mergeCells count="7">
    <mergeCell ref="A3:E3"/>
    <mergeCell ref="A6:B6"/>
    <mergeCell ref="D8:E8"/>
    <mergeCell ref="D4:E4"/>
    <mergeCell ref="C4:C5"/>
    <mergeCell ref="A4:B5"/>
    <mergeCell ref="A8:B8"/>
  </mergeCells>
  <hyperlinks>
    <hyperlink ref="D8" location="الفهرس!A1" display="العودة إلى الفهرس" xr:uid="{FE588609-4C84-4AC0-8D45-39CA1A0A63AF}"/>
  </hyperlinks>
  <pageMargins left="0.7" right="0.7" top="0.75" bottom="0.75" header="0.3" footer="0.3"/>
  <pageSetup paperSize="9" scale="7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80E6-0C3E-4B89-93BE-77F7332FFDB4}">
  <sheetPr>
    <pageSetUpPr fitToPage="1"/>
  </sheetPr>
  <dimension ref="A1:E10"/>
  <sheetViews>
    <sheetView rightToLeft="1" view="pageBreakPreview" zoomScaleNormal="225" zoomScaleSheetLayoutView="100" workbookViewId="0">
      <selection activeCell="A6" sqref="A6:B6"/>
    </sheetView>
  </sheetViews>
  <sheetFormatPr defaultRowHeight="21" customHeight="1"/>
  <cols>
    <col min="1" max="2" width="22.58203125" customWidth="1"/>
    <col min="3" max="8" width="21.58203125" customWidth="1"/>
  </cols>
  <sheetData>
    <row r="1" spans="1:5" s="7" customFormat="1" ht="21" customHeight="1">
      <c r="A1" s="42"/>
    </row>
    <row r="2" spans="1:5" s="7" customFormat="1" ht="21" customHeight="1"/>
    <row r="3" spans="1:5" s="7" customFormat="1" ht="50.15" customHeight="1">
      <c r="A3" s="144" t="s">
        <v>203</v>
      </c>
      <c r="B3" s="144"/>
      <c r="C3" s="144"/>
      <c r="D3" s="144"/>
      <c r="E3" s="144"/>
    </row>
    <row r="4" spans="1:5" s="3" customFormat="1" ht="21" customHeight="1">
      <c r="A4" s="140" t="s">
        <v>131</v>
      </c>
      <c r="B4" s="140"/>
      <c r="C4" s="140" t="s">
        <v>54</v>
      </c>
      <c r="D4" s="140" t="s">
        <v>68</v>
      </c>
      <c r="E4" s="140"/>
    </row>
    <row r="5" spans="1:5" ht="21" customHeight="1">
      <c r="A5" s="140"/>
      <c r="B5" s="140"/>
      <c r="C5" s="140"/>
      <c r="D5" s="18">
        <v>2023</v>
      </c>
      <c r="E5" s="18">
        <v>2024</v>
      </c>
    </row>
    <row r="6" spans="1:5" ht="21" customHeight="1">
      <c r="A6" s="148" t="s">
        <v>203</v>
      </c>
      <c r="B6" s="148"/>
      <c r="C6" s="18" t="s">
        <v>57</v>
      </c>
      <c r="D6" s="23">
        <v>0.80840000000000001</v>
      </c>
      <c r="E6" s="23">
        <v>0.89480000000000004</v>
      </c>
    </row>
    <row r="7" spans="1:5" s="7" customFormat="1" ht="21" customHeight="1">
      <c r="A7" s="170" t="s">
        <v>173</v>
      </c>
      <c r="B7" s="171"/>
      <c r="C7" s="88"/>
      <c r="D7" s="87"/>
      <c r="E7" s="97"/>
    </row>
    <row r="8" spans="1:5" s="7" customFormat="1" ht="21" customHeight="1">
      <c r="A8" s="166" t="s">
        <v>204</v>
      </c>
      <c r="B8" s="167"/>
      <c r="C8" s="106"/>
      <c r="D8" s="97"/>
      <c r="E8" s="85" t="s">
        <v>65</v>
      </c>
    </row>
    <row r="10" spans="1:5" ht="21" customHeight="1">
      <c r="C10" s="36"/>
    </row>
  </sheetData>
  <mergeCells count="7">
    <mergeCell ref="A6:B6"/>
    <mergeCell ref="A7:B7"/>
    <mergeCell ref="A3:E3"/>
    <mergeCell ref="A8:B8"/>
    <mergeCell ref="D4:E4"/>
    <mergeCell ref="C4:C5"/>
    <mergeCell ref="A4:B5"/>
  </mergeCells>
  <hyperlinks>
    <hyperlink ref="E8" location="الفهرس!A1" display="العودة إلى الفهرس" xr:uid="{C9CC5240-F303-4583-BE95-DF0DEE1C5C3E}"/>
  </hyperlinks>
  <pageMargins left="0.7" right="0.7" top="0.75" bottom="0.75" header="0.3" footer="0.3"/>
  <pageSetup paperSize="9" scale="7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9BCA-28BF-4C53-BEC6-258D10A26202}">
  <sheetPr>
    <pageSetUpPr fitToPage="1"/>
  </sheetPr>
  <dimension ref="A1:E10"/>
  <sheetViews>
    <sheetView rightToLeft="1" view="pageBreakPreview" zoomScaleNormal="170" zoomScaleSheetLayoutView="100" workbookViewId="0">
      <selection activeCell="A6" sqref="A6:B6"/>
    </sheetView>
  </sheetViews>
  <sheetFormatPr defaultRowHeight="21" customHeight="1"/>
  <cols>
    <col min="1" max="8" width="21.58203125" customWidth="1"/>
  </cols>
  <sheetData>
    <row r="1" spans="1:5" s="7" customFormat="1" ht="21" customHeight="1"/>
    <row r="2" spans="1:5" s="7" customFormat="1" ht="21" customHeight="1"/>
    <row r="3" spans="1:5" s="7" customFormat="1" ht="50.15" customHeight="1">
      <c r="A3" s="144" t="s">
        <v>205</v>
      </c>
      <c r="B3" s="144"/>
      <c r="C3" s="144"/>
      <c r="D3" s="144"/>
      <c r="E3" s="144"/>
    </row>
    <row r="4" spans="1:5" s="3" customFormat="1" ht="21" customHeight="1">
      <c r="A4" s="140" t="s">
        <v>131</v>
      </c>
      <c r="B4" s="140"/>
      <c r="C4" s="140" t="s">
        <v>54</v>
      </c>
      <c r="D4" s="140" t="s">
        <v>68</v>
      </c>
      <c r="E4" s="140"/>
    </row>
    <row r="5" spans="1:5" ht="21" customHeight="1">
      <c r="A5" s="140"/>
      <c r="B5" s="140"/>
      <c r="C5" s="140"/>
      <c r="D5" s="18">
        <v>2023</v>
      </c>
      <c r="E5" s="18">
        <v>2024</v>
      </c>
    </row>
    <row r="6" spans="1:5" ht="21" customHeight="1">
      <c r="A6" s="148" t="s">
        <v>34</v>
      </c>
      <c r="B6" s="148"/>
      <c r="C6" s="18" t="s">
        <v>57</v>
      </c>
      <c r="D6" s="23">
        <v>0.997</v>
      </c>
      <c r="E6" s="23">
        <v>0.99919999999999998</v>
      </c>
    </row>
    <row r="7" spans="1:5" s="7" customFormat="1" ht="21" customHeight="1">
      <c r="A7" s="170" t="s">
        <v>173</v>
      </c>
      <c r="B7" s="171"/>
      <c r="C7" s="88"/>
      <c r="D7" s="97"/>
      <c r="E7" s="97"/>
    </row>
    <row r="8" spans="1:5" ht="21" customHeight="1">
      <c r="A8" s="166" t="s">
        <v>204</v>
      </c>
      <c r="B8" s="167"/>
      <c r="C8" s="97"/>
      <c r="D8" s="97"/>
      <c r="E8" s="85" t="s">
        <v>65</v>
      </c>
    </row>
    <row r="10" spans="1:5" ht="21" customHeight="1">
      <c r="C10" s="36"/>
    </row>
  </sheetData>
  <mergeCells count="7">
    <mergeCell ref="A6:B6"/>
    <mergeCell ref="A7:B7"/>
    <mergeCell ref="A3:E3"/>
    <mergeCell ref="A8:B8"/>
    <mergeCell ref="D4:E4"/>
    <mergeCell ref="A4:B5"/>
    <mergeCell ref="C4:C5"/>
  </mergeCells>
  <hyperlinks>
    <hyperlink ref="E8" location="الفهرس!A1" display="العودة إلى الفهرس" xr:uid="{4220628A-0C68-4ACD-9B81-52607CC029C1}"/>
  </hyperlinks>
  <pageMargins left="0.7" right="0.7" top="0.75" bottom="0.75" header="0.3" footer="0.3"/>
  <pageSetup paperSize="9" scale="7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640C-8326-4A22-B70F-1F59B990C5E6}">
  <sheetPr>
    <pageSetUpPr fitToPage="1"/>
  </sheetPr>
  <dimension ref="A3:O24"/>
  <sheetViews>
    <sheetView rightToLeft="1" view="pageBreakPreview" topLeftCell="B1" zoomScaleNormal="100" zoomScaleSheetLayoutView="100" workbookViewId="0">
      <selection activeCell="E11" sqref="E11"/>
    </sheetView>
  </sheetViews>
  <sheetFormatPr defaultColWidth="8.33203125" defaultRowHeight="21" customHeight="1"/>
  <cols>
    <col min="1" max="1" width="21.58203125" style="4" customWidth="1"/>
    <col min="2" max="4" width="17.08203125" style="4" customWidth="1"/>
    <col min="5" max="5" width="21.58203125" style="4" customWidth="1"/>
    <col min="6" max="6" width="26.75" style="4" bestFit="1" customWidth="1"/>
    <col min="7" max="9" width="17.08203125" style="4" customWidth="1"/>
    <col min="10" max="10" width="21.58203125" style="4" customWidth="1"/>
    <col min="11" max="11" width="26.75" style="4" bestFit="1" customWidth="1"/>
    <col min="12" max="12" width="21.58203125" style="4" customWidth="1"/>
    <col min="13" max="16384" width="8.33203125" style="4"/>
  </cols>
  <sheetData>
    <row r="3" spans="1:15" ht="50.15" customHeight="1">
      <c r="A3" s="144" t="s">
        <v>206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5" ht="21" customHeight="1">
      <c r="A4" s="155" t="s">
        <v>207</v>
      </c>
      <c r="B4" s="152">
        <v>2023</v>
      </c>
      <c r="C4" s="153"/>
      <c r="D4" s="153"/>
      <c r="E4" s="153"/>
      <c r="F4" s="153"/>
      <c r="G4" s="152">
        <v>2024</v>
      </c>
      <c r="H4" s="153"/>
      <c r="I4" s="153"/>
      <c r="J4" s="153"/>
      <c r="K4" s="153"/>
    </row>
    <row r="5" spans="1:15" ht="21" customHeight="1">
      <c r="A5" s="157"/>
      <c r="B5" s="27" t="s">
        <v>208</v>
      </c>
      <c r="C5" s="27" t="s">
        <v>209</v>
      </c>
      <c r="D5" s="27" t="s">
        <v>54</v>
      </c>
      <c r="E5" s="27" t="s">
        <v>210</v>
      </c>
      <c r="F5" s="27" t="s">
        <v>211</v>
      </c>
      <c r="G5" s="27" t="s">
        <v>208</v>
      </c>
      <c r="H5" s="27" t="s">
        <v>209</v>
      </c>
      <c r="I5" s="27" t="s">
        <v>54</v>
      </c>
      <c r="J5" s="27" t="s">
        <v>210</v>
      </c>
      <c r="K5" s="27" t="s">
        <v>211</v>
      </c>
    </row>
    <row r="6" spans="1:15" ht="21" customHeight="1">
      <c r="A6" s="112" t="s">
        <v>212</v>
      </c>
      <c r="B6" s="33">
        <v>1033</v>
      </c>
      <c r="C6" s="33">
        <v>10881628</v>
      </c>
      <c r="D6" s="33" t="s">
        <v>213</v>
      </c>
      <c r="E6" s="33">
        <v>4363112428</v>
      </c>
      <c r="F6" s="64">
        <f>E6/$E$20</f>
        <v>0.33728570597940777</v>
      </c>
      <c r="G6" s="33">
        <v>1064</v>
      </c>
      <c r="H6" s="33">
        <v>10907929</v>
      </c>
      <c r="I6" s="33" t="s">
        <v>213</v>
      </c>
      <c r="J6" s="33">
        <v>4793536243</v>
      </c>
      <c r="K6" s="64">
        <v>0.33426068694058164</v>
      </c>
      <c r="L6" s="130"/>
      <c r="M6" s="130"/>
      <c r="N6" s="130"/>
      <c r="O6" s="130"/>
    </row>
    <row r="7" spans="1:15" ht="21" customHeight="1">
      <c r="A7" s="112" t="s">
        <v>214</v>
      </c>
      <c r="B7" s="34">
        <v>496</v>
      </c>
      <c r="C7" s="34">
        <v>1408339</v>
      </c>
      <c r="D7" s="34" t="s">
        <v>215</v>
      </c>
      <c r="E7" s="34">
        <v>3534697410</v>
      </c>
      <c r="F7" s="65">
        <f t="shared" ref="F7:F18" si="0">E7/$E$20</f>
        <v>0.27324597544279328</v>
      </c>
      <c r="G7" s="34">
        <v>510</v>
      </c>
      <c r="H7" s="34">
        <v>1419585</v>
      </c>
      <c r="I7" s="34" t="s">
        <v>215</v>
      </c>
      <c r="J7" s="34">
        <v>3669750097</v>
      </c>
      <c r="K7" s="65">
        <v>0.25589734303454315</v>
      </c>
      <c r="L7" s="130"/>
    </row>
    <row r="8" spans="1:15" ht="21" customHeight="1">
      <c r="A8" s="112" t="s">
        <v>216</v>
      </c>
      <c r="B8" s="33">
        <v>300</v>
      </c>
      <c r="C8" s="33">
        <v>109464154</v>
      </c>
      <c r="D8" s="33" t="s">
        <v>217</v>
      </c>
      <c r="E8" s="33">
        <v>1196184147</v>
      </c>
      <c r="F8" s="64">
        <f t="shared" si="0"/>
        <v>9.2469726865876373E-2</v>
      </c>
      <c r="G8" s="33">
        <v>312</v>
      </c>
      <c r="H8" s="33">
        <v>110741650</v>
      </c>
      <c r="I8" s="33" t="s">
        <v>217</v>
      </c>
      <c r="J8" s="33">
        <v>1819976605</v>
      </c>
      <c r="K8" s="64">
        <v>0.12690978003795342</v>
      </c>
      <c r="L8" s="130"/>
    </row>
    <row r="9" spans="1:15" ht="21" customHeight="1">
      <c r="A9" s="112" t="s">
        <v>218</v>
      </c>
      <c r="B9" s="34">
        <v>3</v>
      </c>
      <c r="C9" s="34">
        <v>957364</v>
      </c>
      <c r="D9" s="34" t="s">
        <v>215</v>
      </c>
      <c r="E9" s="34">
        <v>925467000</v>
      </c>
      <c r="F9" s="65">
        <f t="shared" si="0"/>
        <v>7.1542229453557551E-2</v>
      </c>
      <c r="G9" s="34">
        <v>3</v>
      </c>
      <c r="H9" s="34">
        <v>957364</v>
      </c>
      <c r="I9" s="34" t="s">
        <v>215</v>
      </c>
      <c r="J9" s="34">
        <v>925467000</v>
      </c>
      <c r="K9" s="65">
        <v>6.4534243506050262E-2</v>
      </c>
      <c r="L9" s="130"/>
    </row>
    <row r="10" spans="1:15" ht="21" customHeight="1">
      <c r="A10" s="112" t="s">
        <v>219</v>
      </c>
      <c r="B10" s="33">
        <v>170</v>
      </c>
      <c r="C10" s="33">
        <v>315343</v>
      </c>
      <c r="D10" s="33" t="s">
        <v>220</v>
      </c>
      <c r="E10" s="33">
        <v>879703117</v>
      </c>
      <c r="F10" s="64">
        <f t="shared" si="0"/>
        <v>6.8004501778479165E-2</v>
      </c>
      <c r="G10" s="33">
        <v>172</v>
      </c>
      <c r="H10" s="33">
        <v>317983</v>
      </c>
      <c r="I10" s="33" t="s">
        <v>220</v>
      </c>
      <c r="J10" s="33">
        <v>893448564</v>
      </c>
      <c r="K10" s="64">
        <v>6.2301548503951976E-2</v>
      </c>
      <c r="L10" s="130"/>
    </row>
    <row r="11" spans="1:15" ht="21" customHeight="1">
      <c r="A11" s="112" t="s">
        <v>221</v>
      </c>
      <c r="B11" s="34">
        <v>71</v>
      </c>
      <c r="C11" s="34">
        <v>37450</v>
      </c>
      <c r="D11" s="34" t="s">
        <v>222</v>
      </c>
      <c r="E11" s="34">
        <v>748148231</v>
      </c>
      <c r="F11" s="65">
        <f t="shared" si="0"/>
        <v>5.7834793036893997E-2</v>
      </c>
      <c r="G11" s="34">
        <v>72</v>
      </c>
      <c r="H11" s="34">
        <v>40990</v>
      </c>
      <c r="I11" s="34" t="s">
        <v>222</v>
      </c>
      <c r="J11" s="34">
        <v>765648309</v>
      </c>
      <c r="K11" s="65">
        <v>5.3389839305995362E-2</v>
      </c>
      <c r="L11" s="130"/>
    </row>
    <row r="12" spans="1:15" ht="21" customHeight="1">
      <c r="A12" s="112" t="s">
        <v>223</v>
      </c>
      <c r="B12" s="33">
        <v>22</v>
      </c>
      <c r="C12" s="33">
        <v>127898</v>
      </c>
      <c r="D12" s="33" t="s">
        <v>215</v>
      </c>
      <c r="E12" s="33">
        <v>794194800</v>
      </c>
      <c r="F12" s="64">
        <f t="shared" si="0"/>
        <v>6.1394373448672129E-2</v>
      </c>
      <c r="G12" s="33">
        <v>22</v>
      </c>
      <c r="H12" s="33">
        <v>127898</v>
      </c>
      <c r="I12" s="33" t="s">
        <v>215</v>
      </c>
      <c r="J12" s="33">
        <v>794194800</v>
      </c>
      <c r="K12" s="64">
        <v>5.5380430220028247E-2</v>
      </c>
      <c r="L12" s="130"/>
    </row>
    <row r="13" spans="1:15" ht="21" customHeight="1">
      <c r="A13" s="112" t="s">
        <v>224</v>
      </c>
      <c r="B13" s="34">
        <v>3</v>
      </c>
      <c r="C13" s="34">
        <v>25300</v>
      </c>
      <c r="D13" s="34" t="s">
        <v>215</v>
      </c>
      <c r="E13" s="34">
        <v>190563983</v>
      </c>
      <c r="F13" s="65">
        <f t="shared" si="0"/>
        <v>1.4731343416210237E-2</v>
      </c>
      <c r="G13" s="34">
        <v>3</v>
      </c>
      <c r="H13" s="34">
        <v>25300</v>
      </c>
      <c r="I13" s="34" t="s">
        <v>215</v>
      </c>
      <c r="J13" s="34">
        <v>190563983</v>
      </c>
      <c r="K13" s="65">
        <v>1.328832090437025E-2</v>
      </c>
      <c r="L13" s="130"/>
    </row>
    <row r="14" spans="1:15" ht="21" customHeight="1">
      <c r="A14" s="112" t="s">
        <v>225</v>
      </c>
      <c r="B14" s="33">
        <v>41</v>
      </c>
      <c r="C14" s="33">
        <v>8536</v>
      </c>
      <c r="D14" s="33" t="s">
        <v>215</v>
      </c>
      <c r="E14" s="33">
        <v>190543991</v>
      </c>
      <c r="F14" s="64">
        <f t="shared" si="0"/>
        <v>1.4729797956187098E-2</v>
      </c>
      <c r="G14" s="33">
        <v>55</v>
      </c>
      <c r="H14" s="33">
        <v>10876</v>
      </c>
      <c r="I14" s="33" t="s">
        <v>215</v>
      </c>
      <c r="J14" s="33">
        <v>257584150</v>
      </c>
      <c r="K14" s="64">
        <v>1.7961740677300189E-2</v>
      </c>
      <c r="L14" s="130"/>
    </row>
    <row r="15" spans="1:15" ht="21" customHeight="1">
      <c r="A15" s="112" t="s">
        <v>226</v>
      </c>
      <c r="B15" s="34">
        <v>16</v>
      </c>
      <c r="C15" s="34">
        <v>47600</v>
      </c>
      <c r="D15" s="34" t="s">
        <v>220</v>
      </c>
      <c r="E15" s="34">
        <v>79085583</v>
      </c>
      <c r="F15" s="65">
        <f t="shared" si="0"/>
        <v>6.113625796980735E-3</v>
      </c>
      <c r="G15" s="34">
        <v>16</v>
      </c>
      <c r="H15" s="34">
        <v>47600</v>
      </c>
      <c r="I15" s="34" t="s">
        <v>220</v>
      </c>
      <c r="J15" s="34">
        <v>79085583</v>
      </c>
      <c r="K15" s="65">
        <v>5.5147598684123248E-3</v>
      </c>
      <c r="L15" s="130"/>
    </row>
    <row r="16" spans="1:15" ht="21" customHeight="1">
      <c r="A16" s="112" t="s">
        <v>227</v>
      </c>
      <c r="B16" s="33">
        <v>2</v>
      </c>
      <c r="C16" s="33">
        <v>420</v>
      </c>
      <c r="D16" s="33" t="s">
        <v>215</v>
      </c>
      <c r="E16" s="33">
        <v>15254490</v>
      </c>
      <c r="F16" s="64">
        <f t="shared" si="0"/>
        <v>1.1792319161860975E-3</v>
      </c>
      <c r="G16" s="33">
        <v>2</v>
      </c>
      <c r="H16" s="33">
        <v>420</v>
      </c>
      <c r="I16" s="33" t="s">
        <v>215</v>
      </c>
      <c r="J16" s="33">
        <v>15254490</v>
      </c>
      <c r="K16" s="64">
        <v>1.0637191517586348E-3</v>
      </c>
      <c r="L16" s="130"/>
    </row>
    <row r="17" spans="1:12" ht="21" customHeight="1">
      <c r="A17" s="112" t="s">
        <v>228</v>
      </c>
      <c r="B17" s="34">
        <v>5</v>
      </c>
      <c r="C17" s="34">
        <v>645</v>
      </c>
      <c r="D17" s="34" t="s">
        <v>215</v>
      </c>
      <c r="E17" s="34">
        <v>11119280</v>
      </c>
      <c r="F17" s="65">
        <f t="shared" si="0"/>
        <v>8.5956396188989275E-4</v>
      </c>
      <c r="G17" s="34">
        <v>5</v>
      </c>
      <c r="H17" s="34">
        <v>645</v>
      </c>
      <c r="I17" s="34" t="s">
        <v>215</v>
      </c>
      <c r="J17" s="34">
        <v>11119280</v>
      </c>
      <c r="K17" s="65">
        <v>7.7536457067832183E-4</v>
      </c>
      <c r="L17" s="130"/>
    </row>
    <row r="18" spans="1:12" ht="21" customHeight="1">
      <c r="A18" s="112" t="s">
        <v>229</v>
      </c>
      <c r="B18" s="33">
        <v>7</v>
      </c>
      <c r="C18" s="33">
        <v>2161</v>
      </c>
      <c r="D18" s="33" t="s">
        <v>215</v>
      </c>
      <c r="E18" s="33">
        <v>7879690</v>
      </c>
      <c r="F18" s="64">
        <f t="shared" si="0"/>
        <v>6.0913094686563954E-4</v>
      </c>
      <c r="G18" s="33">
        <v>7</v>
      </c>
      <c r="H18" s="33">
        <v>2161</v>
      </c>
      <c r="I18" s="33" t="s">
        <v>215</v>
      </c>
      <c r="J18" s="33">
        <v>7879690</v>
      </c>
      <c r="K18" s="64">
        <v>5.4946295568852172E-4</v>
      </c>
      <c r="L18" s="130"/>
    </row>
    <row r="19" spans="1:12" ht="21" customHeight="1">
      <c r="A19" s="112" t="s">
        <v>230</v>
      </c>
      <c r="B19" s="34" t="s">
        <v>231</v>
      </c>
      <c r="C19" s="34" t="s">
        <v>231</v>
      </c>
      <c r="D19" s="34" t="s">
        <v>231</v>
      </c>
      <c r="E19" s="34" t="s">
        <v>231</v>
      </c>
      <c r="F19" s="34" t="s">
        <v>231</v>
      </c>
      <c r="G19" s="34">
        <v>1</v>
      </c>
      <c r="H19" s="34" t="s">
        <v>231</v>
      </c>
      <c r="I19" s="34" t="s">
        <v>231</v>
      </c>
      <c r="J19" s="34">
        <v>117203202</v>
      </c>
      <c r="K19" s="65">
        <v>8.1727603226876763E-3</v>
      </c>
      <c r="L19" s="130"/>
    </row>
    <row r="20" spans="1:12" ht="21" customHeight="1">
      <c r="A20" s="27" t="s">
        <v>155</v>
      </c>
      <c r="B20" s="28">
        <v>2169</v>
      </c>
      <c r="C20" s="28" t="s">
        <v>232</v>
      </c>
      <c r="D20" s="28" t="s">
        <v>232</v>
      </c>
      <c r="E20" s="28">
        <v>12935954150</v>
      </c>
      <c r="F20" s="66">
        <v>1</v>
      </c>
      <c r="G20" s="28">
        <f>SUM(G6:G19)</f>
        <v>2244</v>
      </c>
      <c r="H20" s="28" t="s">
        <v>232</v>
      </c>
      <c r="I20" s="28" t="s">
        <v>232</v>
      </c>
      <c r="J20" s="28">
        <f>SUM(J6:J19)</f>
        <v>14340711996</v>
      </c>
      <c r="K20" s="66">
        <f t="shared" ref="K20" si="1">SUM(K6:K19)</f>
        <v>0.99999999999999989</v>
      </c>
      <c r="L20" s="62"/>
    </row>
    <row r="21" spans="1:12" ht="21" customHeight="1">
      <c r="A21" s="51" t="s">
        <v>233</v>
      </c>
      <c r="B21" s="51"/>
      <c r="C21" s="51"/>
      <c r="D21" s="51"/>
      <c r="E21" s="108"/>
      <c r="F21" s="108"/>
      <c r="G21" s="51"/>
      <c r="H21" s="109"/>
      <c r="I21" s="109"/>
      <c r="J21" s="110"/>
      <c r="K21" s="111"/>
      <c r="L21" s="111"/>
    </row>
    <row r="22" spans="1:12" ht="21" customHeight="1">
      <c r="A22" s="172" t="s">
        <v>97</v>
      </c>
      <c r="B22" s="173"/>
      <c r="C22" s="174"/>
      <c r="D22" s="111"/>
      <c r="E22" s="111"/>
      <c r="F22" s="111"/>
      <c r="G22" s="111"/>
      <c r="H22" s="111"/>
      <c r="I22" s="111"/>
      <c r="J22" s="111"/>
      <c r="K22" s="85" t="s">
        <v>65</v>
      </c>
      <c r="L22" s="111"/>
    </row>
    <row r="23" spans="1:12" ht="21" customHeight="1">
      <c r="B23" s="62"/>
      <c r="C23" s="62"/>
      <c r="D23" s="62"/>
      <c r="E23" s="62"/>
      <c r="F23" s="131"/>
      <c r="G23" s="132"/>
      <c r="H23" s="132"/>
      <c r="I23" s="132"/>
      <c r="J23" s="132"/>
      <c r="K23" s="132"/>
    </row>
    <row r="24" spans="1:12" ht="21" customHeight="1">
      <c r="E24" s="69"/>
    </row>
  </sheetData>
  <mergeCells count="5">
    <mergeCell ref="A3:K3"/>
    <mergeCell ref="A4:A5"/>
    <mergeCell ref="B4:F4"/>
    <mergeCell ref="G4:K4"/>
    <mergeCell ref="A22:C22"/>
  </mergeCells>
  <hyperlinks>
    <hyperlink ref="K22" location="الفهرس!A1" display="العودة إلى الفهرس" xr:uid="{8DBFA752-60AE-4F09-9FC1-D00E37E705C5}"/>
  </hyperlinks>
  <pageMargins left="0.7" right="0.7" top="0.75" bottom="0.75" header="0.3" footer="0.3"/>
  <pageSetup paperSize="9" scale="3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917F-643E-458D-AECC-8ED97EB8BF33}">
  <sheetPr>
    <pageSetUpPr fitToPage="1"/>
  </sheetPr>
  <dimension ref="A1:E10"/>
  <sheetViews>
    <sheetView rightToLeft="1" view="pageBreakPreview" zoomScaleNormal="100" zoomScaleSheetLayoutView="100" workbookViewId="0">
      <selection activeCell="A10" sqref="A10"/>
    </sheetView>
  </sheetViews>
  <sheetFormatPr defaultColWidth="8.33203125" defaultRowHeight="21" customHeight="1"/>
  <cols>
    <col min="1" max="1" width="33.83203125" style="2" customWidth="1"/>
    <col min="2" max="6" width="21.58203125" style="2" customWidth="1"/>
    <col min="7" max="16384" width="8.33203125" style="2"/>
  </cols>
  <sheetData>
    <row r="1" spans="1:5" s="4" customFormat="1" ht="21" customHeight="1">
      <c r="B1" s="17"/>
      <c r="C1" s="17"/>
    </row>
    <row r="2" spans="1:5" s="4" customFormat="1" ht="21" customHeight="1">
      <c r="B2" s="17"/>
      <c r="C2" s="17"/>
    </row>
    <row r="3" spans="1:5" s="4" customFormat="1" ht="50.15" customHeight="1">
      <c r="A3" s="144" t="s">
        <v>234</v>
      </c>
      <c r="B3" s="144"/>
      <c r="C3" s="144"/>
    </row>
    <row r="4" spans="1:5" ht="21" customHeight="1">
      <c r="A4" s="18" t="s">
        <v>131</v>
      </c>
      <c r="B4" s="18" t="s">
        <v>54</v>
      </c>
      <c r="C4" s="18">
        <v>2019</v>
      </c>
    </row>
    <row r="5" spans="1:5" s="1" customFormat="1" ht="21" customHeight="1">
      <c r="A5" s="83" t="s">
        <v>235</v>
      </c>
      <c r="B5" s="175" t="s">
        <v>57</v>
      </c>
      <c r="C5" s="22">
        <v>0.14199999999999999</v>
      </c>
      <c r="D5" s="54"/>
      <c r="E5" s="55"/>
    </row>
    <row r="6" spans="1:5" s="1" customFormat="1" ht="21" customHeight="1">
      <c r="A6" s="83" t="s">
        <v>236</v>
      </c>
      <c r="B6" s="176"/>
      <c r="C6" s="115">
        <v>0.18899999999999997</v>
      </c>
      <c r="D6" s="54"/>
      <c r="E6" s="24"/>
    </row>
    <row r="7" spans="1:5" s="1" customFormat="1" ht="21" customHeight="1">
      <c r="A7" s="83" t="s">
        <v>237</v>
      </c>
      <c r="B7" s="176"/>
      <c r="C7" s="22">
        <v>0.33100000000000002</v>
      </c>
      <c r="D7" s="54"/>
      <c r="E7" s="24"/>
    </row>
    <row r="8" spans="1:5" s="4" customFormat="1" ht="21" customHeight="1">
      <c r="A8" s="113" t="s">
        <v>156</v>
      </c>
      <c r="B8" s="111"/>
      <c r="C8" s="111"/>
    </row>
    <row r="9" spans="1:5" s="4" customFormat="1" ht="21" customHeight="1">
      <c r="A9" s="166" t="s">
        <v>238</v>
      </c>
      <c r="B9" s="167"/>
      <c r="C9" s="85" t="s">
        <v>65</v>
      </c>
    </row>
    <row r="10" spans="1:5" ht="21" customHeight="1">
      <c r="A10" s="114"/>
      <c r="B10" s="114"/>
      <c r="C10" s="114"/>
    </row>
  </sheetData>
  <mergeCells count="3">
    <mergeCell ref="A9:B9"/>
    <mergeCell ref="A3:C3"/>
    <mergeCell ref="B5:B7"/>
  </mergeCells>
  <hyperlinks>
    <hyperlink ref="C9" location="الفهرس!A1" display="العودة إلى الفهرس" xr:uid="{8099E906-122C-4C68-988A-559DD173046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9320-35E9-4561-BCE3-49E70706F907}">
  <sheetPr>
    <pageSetUpPr fitToPage="1"/>
  </sheetPr>
  <dimension ref="A1:F14"/>
  <sheetViews>
    <sheetView showGridLines="0" rightToLeft="1" tabSelected="1" view="pageBreakPreview" zoomScaleNormal="98" zoomScaleSheetLayoutView="100" workbookViewId="0">
      <selection activeCell="B8" sqref="B8:B9"/>
    </sheetView>
  </sheetViews>
  <sheetFormatPr defaultColWidth="8.33203125" defaultRowHeight="21" customHeight="1"/>
  <cols>
    <col min="1" max="1" width="58" style="1" customWidth="1"/>
    <col min="2" max="7" width="21.58203125" style="1" customWidth="1"/>
    <col min="8" max="16384" width="8.33203125" style="1"/>
  </cols>
  <sheetData>
    <row r="1" spans="1:6" s="3" customFormat="1" ht="21" customHeight="1"/>
    <row r="2" spans="1:6" s="3" customFormat="1" ht="21" customHeight="1"/>
    <row r="3" spans="1:6" ht="50.15" customHeight="1">
      <c r="A3" s="137" t="s">
        <v>52</v>
      </c>
      <c r="B3" s="137"/>
      <c r="C3" s="137"/>
      <c r="D3" s="137"/>
    </row>
    <row r="4" spans="1:6" ht="21" customHeight="1">
      <c r="A4" s="138" t="s">
        <v>53</v>
      </c>
      <c r="B4" s="138" t="s">
        <v>54</v>
      </c>
      <c r="C4" s="140" t="s">
        <v>55</v>
      </c>
      <c r="D4" s="140"/>
    </row>
    <row r="5" spans="1:6" ht="21" customHeight="1">
      <c r="A5" s="139"/>
      <c r="B5" s="139"/>
      <c r="C5" s="18">
        <v>2023</v>
      </c>
      <c r="D5" s="18">
        <v>2024</v>
      </c>
      <c r="F5" s="30"/>
    </row>
    <row r="6" spans="1:6" ht="21" customHeight="1">
      <c r="A6" s="83" t="s">
        <v>267</v>
      </c>
      <c r="B6" s="18" t="s">
        <v>57</v>
      </c>
      <c r="C6" s="115">
        <v>1.19</v>
      </c>
      <c r="D6" s="115">
        <v>1.21</v>
      </c>
      <c r="F6" s="30"/>
    </row>
    <row r="7" spans="1:6" ht="21" customHeight="1">
      <c r="A7" s="83" t="s">
        <v>56</v>
      </c>
      <c r="B7" s="18" t="s">
        <v>57</v>
      </c>
      <c r="C7" s="22">
        <v>0.76</v>
      </c>
      <c r="D7" s="22">
        <v>0.83</v>
      </c>
      <c r="E7" s="46"/>
    </row>
    <row r="8" spans="1:6" ht="21" customHeight="1">
      <c r="A8" s="83" t="s">
        <v>58</v>
      </c>
      <c r="B8" s="18" t="s">
        <v>57</v>
      </c>
      <c r="C8" s="115">
        <v>0.51</v>
      </c>
      <c r="D8" s="115">
        <v>0.72</v>
      </c>
      <c r="E8" s="46"/>
    </row>
    <row r="9" spans="1:6" ht="21" customHeight="1">
      <c r="A9" s="83" t="s">
        <v>268</v>
      </c>
      <c r="B9" s="18" t="s">
        <v>57</v>
      </c>
      <c r="C9" s="22">
        <v>1</v>
      </c>
      <c r="D9" s="22">
        <v>1.03</v>
      </c>
      <c r="E9" s="46"/>
    </row>
    <row r="10" spans="1:6" ht="21" customHeight="1">
      <c r="A10" s="83" t="s">
        <v>59</v>
      </c>
      <c r="B10" s="18" t="s">
        <v>57</v>
      </c>
      <c r="C10" s="115">
        <v>0.71</v>
      </c>
      <c r="D10" s="115">
        <v>0.72</v>
      </c>
      <c r="E10" s="46"/>
    </row>
    <row r="11" spans="1:6" ht="21" customHeight="1">
      <c r="A11" s="83" t="s">
        <v>269</v>
      </c>
      <c r="B11" s="18" t="s">
        <v>57</v>
      </c>
      <c r="C11" s="22">
        <v>0.48</v>
      </c>
      <c r="D11" s="22">
        <v>0.52</v>
      </c>
      <c r="E11" s="46"/>
    </row>
    <row r="12" spans="1:6" ht="21" customHeight="1">
      <c r="A12" s="83" t="s">
        <v>60</v>
      </c>
      <c r="B12" s="18" t="s">
        <v>61</v>
      </c>
      <c r="C12" s="53">
        <v>45.770778612303353</v>
      </c>
      <c r="D12" s="53">
        <v>52.132620398478402</v>
      </c>
      <c r="E12" s="24"/>
    </row>
    <row r="13" spans="1:6" ht="21" customHeight="1">
      <c r="A13" s="83" t="s">
        <v>62</v>
      </c>
      <c r="B13" s="18" t="s">
        <v>63</v>
      </c>
      <c r="C13" s="52">
        <v>70.19</v>
      </c>
      <c r="D13" s="52">
        <v>70.263770311776796</v>
      </c>
      <c r="E13" s="54"/>
    </row>
    <row r="14" spans="1:6" s="3" customFormat="1" ht="21" customHeight="1">
      <c r="A14" s="84" t="s">
        <v>64</v>
      </c>
      <c r="D14" s="85" t="s">
        <v>65</v>
      </c>
      <c r="E14" s="1"/>
    </row>
  </sheetData>
  <mergeCells count="4">
    <mergeCell ref="A3:D3"/>
    <mergeCell ref="A4:A5"/>
    <mergeCell ref="B4:B5"/>
    <mergeCell ref="C4:D4"/>
  </mergeCells>
  <hyperlinks>
    <hyperlink ref="D14" location="الفهرس!A1" display="العودة إلى الفهرس" xr:uid="{1A26DD10-5207-4DEF-A323-008C608B2F72}"/>
  </hyperlinks>
  <pageMargins left="0.7" right="0.7" top="0.75" bottom="0.75" header="0.3" footer="0.3"/>
  <pageSetup paperSize="9" scale="6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C558-85E6-44D4-ABA7-BFFAC40FAEBF}">
  <sheetPr>
    <pageSetUpPr fitToPage="1"/>
  </sheetPr>
  <dimension ref="A1:E9"/>
  <sheetViews>
    <sheetView rightToLeft="1" view="pageBreakPreview" zoomScaleNormal="100" zoomScaleSheetLayoutView="100" workbookViewId="0">
      <selection activeCell="A10" sqref="A10"/>
    </sheetView>
  </sheetViews>
  <sheetFormatPr defaultColWidth="8.33203125" defaultRowHeight="21" customHeight="1"/>
  <cols>
    <col min="1" max="1" width="30.33203125" style="2" bestFit="1" customWidth="1"/>
    <col min="2" max="6" width="21.58203125" style="2" customWidth="1"/>
    <col min="7" max="16384" width="8.33203125" style="2"/>
  </cols>
  <sheetData>
    <row r="1" spans="1:5" s="4" customFormat="1" ht="21" customHeight="1">
      <c r="B1" s="17"/>
      <c r="C1" s="17"/>
    </row>
    <row r="2" spans="1:5" s="4" customFormat="1" ht="21" customHeight="1">
      <c r="B2" s="17"/>
      <c r="C2" s="17"/>
    </row>
    <row r="3" spans="1:5" s="4" customFormat="1" ht="50.15" customHeight="1">
      <c r="A3" s="144" t="s">
        <v>41</v>
      </c>
      <c r="B3" s="144"/>
      <c r="C3" s="144"/>
    </row>
    <row r="4" spans="1:5" s="3" customFormat="1" ht="21" customHeight="1">
      <c r="A4" s="18" t="s">
        <v>131</v>
      </c>
      <c r="B4" s="18" t="s">
        <v>54</v>
      </c>
      <c r="C4" s="21">
        <v>2019</v>
      </c>
    </row>
    <row r="5" spans="1:5" s="1" customFormat="1" ht="21" customHeight="1">
      <c r="A5" s="83" t="s">
        <v>239</v>
      </c>
      <c r="B5" s="175" t="s">
        <v>240</v>
      </c>
      <c r="C5" s="37">
        <v>79</v>
      </c>
      <c r="D5" s="54"/>
      <c r="E5" s="55"/>
    </row>
    <row r="6" spans="1:5" s="1" customFormat="1" ht="21" customHeight="1">
      <c r="A6" s="83" t="s">
        <v>241</v>
      </c>
      <c r="B6" s="176"/>
      <c r="C6" s="38">
        <v>105</v>
      </c>
      <c r="D6" s="25"/>
      <c r="E6" s="24"/>
    </row>
    <row r="7" spans="1:5" s="1" customFormat="1" ht="21" customHeight="1">
      <c r="A7" s="83" t="s">
        <v>242</v>
      </c>
      <c r="B7" s="176"/>
      <c r="C7" s="37">
        <v>184</v>
      </c>
      <c r="D7" s="25"/>
      <c r="E7" s="24"/>
    </row>
    <row r="8" spans="1:5" s="4" customFormat="1" ht="21" customHeight="1">
      <c r="A8" s="113" t="s">
        <v>156</v>
      </c>
      <c r="B8" s="111"/>
      <c r="C8" s="111"/>
    </row>
    <row r="9" spans="1:5" s="4" customFormat="1" ht="21" customHeight="1">
      <c r="A9" s="166" t="s">
        <v>238</v>
      </c>
      <c r="B9" s="167"/>
      <c r="C9" s="85" t="s">
        <v>65</v>
      </c>
    </row>
  </sheetData>
  <mergeCells count="3">
    <mergeCell ref="A9:B9"/>
    <mergeCell ref="A3:C3"/>
    <mergeCell ref="B5:B7"/>
  </mergeCells>
  <hyperlinks>
    <hyperlink ref="C9" location="الفهرس!A1" display="العودة إلى الفهرس" xr:uid="{6374B7D6-4929-4A18-B679-4F1B90F10790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A332-48B4-42A7-8D7B-771E9EF35897}">
  <sheetPr>
    <pageSetUpPr fitToPage="1"/>
  </sheetPr>
  <dimension ref="A1:D26"/>
  <sheetViews>
    <sheetView rightToLeft="1" view="pageBreakPreview" zoomScaleNormal="100" zoomScaleSheetLayoutView="100" workbookViewId="0">
      <selection activeCell="A27" sqref="A27"/>
    </sheetView>
  </sheetViews>
  <sheetFormatPr defaultColWidth="8.33203125" defaultRowHeight="21" customHeight="1"/>
  <cols>
    <col min="1" max="8" width="21.58203125" style="2" customWidth="1"/>
    <col min="9" max="16384" width="8.33203125" style="2"/>
  </cols>
  <sheetData>
    <row r="1" spans="1:4" s="4" customFormat="1" ht="21" customHeight="1">
      <c r="C1" s="17"/>
      <c r="D1" s="17"/>
    </row>
    <row r="2" spans="1:4" s="4" customFormat="1" ht="21" customHeight="1">
      <c r="C2" s="17"/>
      <c r="D2" s="17"/>
    </row>
    <row r="3" spans="1:4" ht="50.15" customHeight="1">
      <c r="A3" s="144" t="s">
        <v>43</v>
      </c>
      <c r="B3" s="144"/>
      <c r="C3" s="144"/>
      <c r="D3" s="144"/>
    </row>
    <row r="4" spans="1:4" ht="21" customHeight="1">
      <c r="A4" s="155" t="s">
        <v>243</v>
      </c>
      <c r="B4" s="138" t="s">
        <v>54</v>
      </c>
      <c r="C4" s="152">
        <v>2019</v>
      </c>
      <c r="D4" s="153"/>
    </row>
    <row r="5" spans="1:4" ht="21" customHeight="1">
      <c r="A5" s="157"/>
      <c r="B5" s="139"/>
      <c r="C5" s="18" t="s">
        <v>244</v>
      </c>
      <c r="D5" s="18" t="s">
        <v>245</v>
      </c>
    </row>
    <row r="6" spans="1:4" ht="21" customHeight="1">
      <c r="A6" s="27" t="s">
        <v>246</v>
      </c>
      <c r="B6" s="138" t="s">
        <v>57</v>
      </c>
      <c r="C6" s="22">
        <v>0.05</v>
      </c>
      <c r="D6" s="22">
        <v>0.25</v>
      </c>
    </row>
    <row r="7" spans="1:4" ht="21" customHeight="1">
      <c r="A7" s="27" t="s">
        <v>107</v>
      </c>
      <c r="B7" s="141"/>
      <c r="C7" s="115">
        <v>0.03</v>
      </c>
      <c r="D7" s="115">
        <v>0.31</v>
      </c>
    </row>
    <row r="8" spans="1:4" ht="21" customHeight="1">
      <c r="A8" s="27" t="s">
        <v>73</v>
      </c>
      <c r="B8" s="141"/>
      <c r="C8" s="22">
        <v>0.32</v>
      </c>
      <c r="D8" s="22">
        <v>0.09</v>
      </c>
    </row>
    <row r="9" spans="1:4" ht="21" customHeight="1">
      <c r="A9" s="27" t="s">
        <v>72</v>
      </c>
      <c r="B9" s="141"/>
      <c r="C9" s="115">
        <v>0.26</v>
      </c>
      <c r="D9" s="115">
        <v>0.15</v>
      </c>
    </row>
    <row r="10" spans="1:4" ht="21" customHeight="1">
      <c r="A10" s="27" t="s">
        <v>71</v>
      </c>
      <c r="B10" s="141"/>
      <c r="C10" s="22">
        <v>0.26</v>
      </c>
      <c r="D10" s="22">
        <v>0.17</v>
      </c>
    </row>
    <row r="11" spans="1:4" ht="21" customHeight="1">
      <c r="A11" s="27" t="s">
        <v>79</v>
      </c>
      <c r="B11" s="141"/>
      <c r="C11" s="115">
        <v>0.16</v>
      </c>
      <c r="D11" s="115">
        <v>0.15</v>
      </c>
    </row>
    <row r="12" spans="1:4" ht="21" customHeight="1">
      <c r="A12" s="27" t="s">
        <v>78</v>
      </c>
      <c r="B12" s="141"/>
      <c r="C12" s="22">
        <v>0.23</v>
      </c>
      <c r="D12" s="22">
        <v>0.17</v>
      </c>
    </row>
    <row r="13" spans="1:4" ht="21" customHeight="1">
      <c r="A13" s="27" t="s">
        <v>80</v>
      </c>
      <c r="B13" s="141"/>
      <c r="C13" s="115">
        <v>8.5000000000000006E-2</v>
      </c>
      <c r="D13" s="115">
        <v>0.17499999999999999</v>
      </c>
    </row>
    <row r="14" spans="1:4" ht="21" customHeight="1">
      <c r="A14" s="27" t="s">
        <v>75</v>
      </c>
      <c r="B14" s="141"/>
      <c r="C14" s="22">
        <v>0.28000000000000003</v>
      </c>
      <c r="D14" s="22">
        <v>0.14000000000000001</v>
      </c>
    </row>
    <row r="15" spans="1:4" ht="21" customHeight="1">
      <c r="A15" s="27" t="s">
        <v>87</v>
      </c>
      <c r="B15" s="141"/>
      <c r="C15" s="115">
        <v>0.17</v>
      </c>
      <c r="D15" s="115">
        <v>0.09</v>
      </c>
    </row>
    <row r="16" spans="1:4" ht="21" customHeight="1">
      <c r="A16" s="27" t="s">
        <v>92</v>
      </c>
      <c r="B16" s="141"/>
      <c r="C16" s="22">
        <v>0.14499999999999999</v>
      </c>
      <c r="D16" s="22">
        <v>0.13500000000000001</v>
      </c>
    </row>
    <row r="17" spans="1:4" ht="21" customHeight="1">
      <c r="A17" s="27" t="s">
        <v>84</v>
      </c>
      <c r="B17" s="141"/>
      <c r="C17" s="115">
        <v>0.16</v>
      </c>
      <c r="D17" s="115">
        <v>5.5E-2</v>
      </c>
    </row>
    <row r="18" spans="1:4" ht="21" customHeight="1">
      <c r="A18" s="27" t="s">
        <v>247</v>
      </c>
      <c r="B18" s="141"/>
      <c r="C18" s="22">
        <v>7.0000000000000007E-2</v>
      </c>
      <c r="D18" s="22">
        <v>0.08</v>
      </c>
    </row>
    <row r="19" spans="1:4" ht="21" customHeight="1">
      <c r="A19" s="27" t="s">
        <v>248</v>
      </c>
      <c r="B19" s="141"/>
      <c r="C19" s="115">
        <v>0.14499999999999999</v>
      </c>
      <c r="D19" s="115">
        <v>0.19500000000000001</v>
      </c>
    </row>
    <row r="20" spans="1:4" ht="21" customHeight="1">
      <c r="A20" s="27" t="s">
        <v>249</v>
      </c>
      <c r="B20" s="141"/>
      <c r="C20" s="22">
        <v>0.13</v>
      </c>
      <c r="D20" s="22">
        <v>0.16</v>
      </c>
    </row>
    <row r="21" spans="1:4" ht="21" customHeight="1">
      <c r="A21" s="27" t="s">
        <v>225</v>
      </c>
      <c r="B21" s="141"/>
      <c r="C21" s="115">
        <v>0.185</v>
      </c>
      <c r="D21" s="115">
        <v>0.14499999999999999</v>
      </c>
    </row>
    <row r="22" spans="1:4" ht="21" customHeight="1">
      <c r="A22" s="27" t="s">
        <v>250</v>
      </c>
      <c r="B22" s="141"/>
      <c r="C22" s="22">
        <v>0.24</v>
      </c>
      <c r="D22" s="22">
        <v>0.19</v>
      </c>
    </row>
    <row r="23" spans="1:4" ht="21" customHeight="1">
      <c r="A23" s="27" t="s">
        <v>251</v>
      </c>
      <c r="B23" s="141"/>
      <c r="C23" s="115">
        <v>0.22500000000000001</v>
      </c>
      <c r="D23" s="115">
        <v>0.17499999999999999</v>
      </c>
    </row>
    <row r="24" spans="1:4" ht="21" customHeight="1">
      <c r="A24" s="27" t="s">
        <v>252</v>
      </c>
      <c r="B24" s="141"/>
      <c r="C24" s="22">
        <v>0.27500000000000002</v>
      </c>
      <c r="D24" s="22">
        <v>0.16500000000000001</v>
      </c>
    </row>
    <row r="25" spans="1:4" ht="21" customHeight="1">
      <c r="A25" s="113" t="s">
        <v>156</v>
      </c>
      <c r="B25" s="113"/>
      <c r="C25" s="111"/>
      <c r="D25" s="111"/>
    </row>
    <row r="26" spans="1:4" ht="21" customHeight="1">
      <c r="A26" s="166" t="s">
        <v>238</v>
      </c>
      <c r="B26" s="167"/>
      <c r="C26" s="167"/>
      <c r="D26" s="85" t="s">
        <v>65</v>
      </c>
    </row>
  </sheetData>
  <mergeCells count="6">
    <mergeCell ref="A3:D3"/>
    <mergeCell ref="C4:D4"/>
    <mergeCell ref="A4:A5"/>
    <mergeCell ref="A26:C26"/>
    <mergeCell ref="B4:B5"/>
    <mergeCell ref="B6:B24"/>
  </mergeCells>
  <hyperlinks>
    <hyperlink ref="D26" location="الفهرس!A1" display="العودة إلى الفهرس" xr:uid="{B96E5C44-F85E-41FA-AA9C-F05B96B390C0}"/>
  </hyperlinks>
  <pageMargins left="0.7" right="0.7" top="0.75" bottom="0.75" header="0.3" footer="0.3"/>
  <pageSetup paperSize="9" scale="9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C4A4-AB33-4269-8876-0CBF343C1282}">
  <sheetPr>
    <pageSetUpPr fitToPage="1"/>
  </sheetPr>
  <dimension ref="A1:P13"/>
  <sheetViews>
    <sheetView rightToLeft="1" view="pageBreakPreview" zoomScaleNormal="100" zoomScaleSheetLayoutView="100" workbookViewId="0">
      <selection activeCell="J15" sqref="J15"/>
    </sheetView>
  </sheetViews>
  <sheetFormatPr defaultRowHeight="21" customHeight="1"/>
  <cols>
    <col min="1" max="2" width="21.58203125" customWidth="1"/>
    <col min="3" max="13" width="13.5" customWidth="1"/>
  </cols>
  <sheetData>
    <row r="1" spans="1:16" s="7" customFormat="1" ht="21" customHeight="1"/>
    <row r="2" spans="1:16" s="7" customFormat="1" ht="21" customHeight="1"/>
    <row r="3" spans="1:16" ht="50.15" customHeight="1">
      <c r="A3" s="144" t="s">
        <v>253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6" ht="21" customHeight="1">
      <c r="A4" s="179" t="s">
        <v>131</v>
      </c>
      <c r="B4" s="180"/>
      <c r="C4" s="178">
        <v>2020</v>
      </c>
      <c r="D4" s="178"/>
      <c r="E4" s="178">
        <v>2021</v>
      </c>
      <c r="F4" s="178"/>
      <c r="G4" s="178">
        <v>2022</v>
      </c>
      <c r="H4" s="178"/>
      <c r="I4" s="178">
        <v>2023</v>
      </c>
      <c r="J4" s="178"/>
      <c r="K4" s="178">
        <v>2024</v>
      </c>
      <c r="L4" s="178"/>
    </row>
    <row r="5" spans="1:16" ht="21" customHeight="1">
      <c r="A5" s="181"/>
      <c r="B5" s="182"/>
      <c r="C5" s="31" t="s">
        <v>254</v>
      </c>
      <c r="D5" s="31" t="s">
        <v>255</v>
      </c>
      <c r="E5" s="31" t="s">
        <v>254</v>
      </c>
      <c r="F5" s="31" t="s">
        <v>255</v>
      </c>
      <c r="G5" s="31" t="s">
        <v>254</v>
      </c>
      <c r="H5" s="31" t="s">
        <v>255</v>
      </c>
      <c r="I5" s="31" t="s">
        <v>254</v>
      </c>
      <c r="J5" s="31" t="s">
        <v>255</v>
      </c>
      <c r="K5" s="31" t="s">
        <v>254</v>
      </c>
      <c r="L5" s="31" t="s">
        <v>255</v>
      </c>
    </row>
    <row r="6" spans="1:16" ht="21" customHeight="1">
      <c r="A6" s="177" t="s">
        <v>256</v>
      </c>
      <c r="B6" s="177"/>
      <c r="C6" s="39">
        <v>89.259348701425793</v>
      </c>
      <c r="D6" s="119">
        <v>8.8632051928616284E-2</v>
      </c>
      <c r="E6" s="39">
        <v>94.121734261238956</v>
      </c>
      <c r="F6" s="119">
        <v>5.4474804382428771E-2</v>
      </c>
      <c r="G6" s="39">
        <v>98.467467766363157</v>
      </c>
      <c r="H6" s="119">
        <v>4.6171413427874626E-2</v>
      </c>
      <c r="I6" s="39">
        <v>100</v>
      </c>
      <c r="J6" s="119">
        <v>1.5579086506875513E-2</v>
      </c>
      <c r="K6" s="39">
        <v>100.70623490368003</v>
      </c>
      <c r="L6" s="119">
        <v>7.0472336122206517E-3</v>
      </c>
    </row>
    <row r="7" spans="1:16" ht="21" customHeight="1">
      <c r="A7" s="177" t="s">
        <v>257</v>
      </c>
      <c r="B7" s="177"/>
      <c r="C7" s="40">
        <v>113</v>
      </c>
      <c r="D7" s="120">
        <v>0.125</v>
      </c>
      <c r="E7" s="40">
        <v>122.3</v>
      </c>
      <c r="F7" s="120">
        <v>8.199999999999999E-2</v>
      </c>
      <c r="G7" s="40">
        <v>139</v>
      </c>
      <c r="H7" s="120">
        <v>0.1366</v>
      </c>
      <c r="I7" s="40">
        <v>139.1</v>
      </c>
      <c r="J7" s="120">
        <v>7.1942446043166792E-4</v>
      </c>
      <c r="K7" s="40">
        <v>139.80000000000001</v>
      </c>
      <c r="L7" s="120">
        <v>5.0323508267436524E-3</v>
      </c>
    </row>
    <row r="8" spans="1:16" s="7" customFormat="1" ht="21" customHeight="1">
      <c r="A8" s="116" t="s">
        <v>173</v>
      </c>
      <c r="B8" s="116"/>
      <c r="C8" s="116"/>
      <c r="D8" s="85"/>
      <c r="E8" s="85"/>
      <c r="F8" s="116"/>
      <c r="G8" s="117"/>
      <c r="H8" s="116"/>
      <c r="I8" s="85"/>
      <c r="J8" s="116"/>
      <c r="K8" s="97"/>
      <c r="L8" s="116"/>
      <c r="M8" s="29"/>
      <c r="N8" s="29"/>
      <c r="O8" s="29"/>
      <c r="P8" s="29"/>
    </row>
    <row r="9" spans="1:16" s="7" customFormat="1" ht="21" customHeight="1">
      <c r="A9" s="166" t="s">
        <v>258</v>
      </c>
      <c r="B9" s="167"/>
      <c r="C9" s="97"/>
      <c r="D9" s="97"/>
      <c r="E9" s="97"/>
      <c r="F9" s="97"/>
      <c r="G9" s="97"/>
      <c r="H9" s="97"/>
      <c r="I9" s="97"/>
      <c r="J9" s="97"/>
      <c r="L9" s="85" t="s">
        <v>65</v>
      </c>
    </row>
    <row r="10" spans="1:16" s="7" customFormat="1" ht="21" customHeight="1">
      <c r="D10" s="118"/>
      <c r="F10" s="118"/>
      <c r="H10" s="118"/>
      <c r="J10" s="118"/>
      <c r="L10" s="118"/>
    </row>
    <row r="11" spans="1:16" ht="21" customHeight="1">
      <c r="D11" s="118"/>
      <c r="F11" s="118"/>
      <c r="H11" s="118"/>
      <c r="J11" s="118"/>
      <c r="L11" s="118"/>
    </row>
    <row r="13" spans="1:16" ht="21" customHeight="1">
      <c r="D13" s="70"/>
    </row>
  </sheetData>
  <mergeCells count="10">
    <mergeCell ref="A9:B9"/>
    <mergeCell ref="A6:B6"/>
    <mergeCell ref="A7:B7"/>
    <mergeCell ref="A3:L3"/>
    <mergeCell ref="K4:L4"/>
    <mergeCell ref="I4:J4"/>
    <mergeCell ref="G4:H4"/>
    <mergeCell ref="E4:F4"/>
    <mergeCell ref="C4:D4"/>
    <mergeCell ref="A4:B5"/>
  </mergeCells>
  <hyperlinks>
    <hyperlink ref="L9" location="الفهرس!A1" display="العودة إلى الفهرس" xr:uid="{517942FC-3B01-4013-8CDF-F317B1A3C388}"/>
  </hyperlinks>
  <pageMargins left="0.7" right="0.7" top="0.75" bottom="0.75" header="0.3" footer="0.3"/>
  <pageSetup paperSize="9" scale="45" orientation="portrait" r:id="rId1"/>
  <colBreaks count="1" manualBreakCount="1">
    <brk id="12" max="8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4223-565F-4CE7-B17E-25185A8FB4C3}">
  <sheetPr>
    <pageSetUpPr fitToPage="1"/>
  </sheetPr>
  <dimension ref="A1:F9"/>
  <sheetViews>
    <sheetView rightToLeft="1" view="pageBreakPreview" zoomScaleNormal="100" zoomScaleSheetLayoutView="100" workbookViewId="0">
      <selection activeCell="D9" sqref="D9"/>
    </sheetView>
  </sheetViews>
  <sheetFormatPr defaultRowHeight="21" customHeight="1"/>
  <cols>
    <col min="1" max="4" width="21.58203125" customWidth="1"/>
    <col min="5" max="5" width="21.58203125" style="7" customWidth="1"/>
    <col min="6" max="9" width="21.58203125" customWidth="1"/>
  </cols>
  <sheetData>
    <row r="1" spans="1:6" s="7" customFormat="1" ht="21" customHeight="1"/>
    <row r="2" spans="1:6" s="7" customFormat="1" ht="21" customHeight="1"/>
    <row r="3" spans="1:6" ht="50.15" customHeight="1">
      <c r="A3" s="144" t="s">
        <v>48</v>
      </c>
      <c r="B3" s="144"/>
      <c r="C3" s="144"/>
      <c r="D3" s="144"/>
      <c r="E3" s="8"/>
    </row>
    <row r="4" spans="1:6" ht="21" customHeight="1">
      <c r="A4" s="138" t="s">
        <v>259</v>
      </c>
      <c r="B4" s="138" t="s">
        <v>54</v>
      </c>
      <c r="C4" s="140" t="s">
        <v>68</v>
      </c>
      <c r="D4" s="140"/>
    </row>
    <row r="5" spans="1:6" ht="21" customHeight="1">
      <c r="A5" s="139"/>
      <c r="B5" s="139"/>
      <c r="C5" s="18">
        <v>2023</v>
      </c>
      <c r="D5" s="18">
        <v>2024</v>
      </c>
    </row>
    <row r="6" spans="1:6" ht="21" customHeight="1">
      <c r="A6" s="27" t="s">
        <v>260</v>
      </c>
      <c r="B6" s="138" t="s">
        <v>57</v>
      </c>
      <c r="C6" s="121">
        <v>0.16365555140062715</v>
      </c>
      <c r="D6" s="121">
        <v>0.221007413258347</v>
      </c>
      <c r="E6" s="118"/>
      <c r="F6" s="118"/>
    </row>
    <row r="7" spans="1:6" ht="21" customHeight="1">
      <c r="A7" s="27" t="s">
        <v>261</v>
      </c>
      <c r="B7" s="141"/>
      <c r="C7" s="122">
        <v>0.15167391442563161</v>
      </c>
      <c r="D7" s="122">
        <v>0.22422207025591986</v>
      </c>
      <c r="E7" s="118"/>
      <c r="F7" s="118"/>
    </row>
    <row r="8" spans="1:6" ht="21" customHeight="1">
      <c r="A8" s="27" t="s">
        <v>155</v>
      </c>
      <c r="B8" s="141"/>
      <c r="C8" s="123">
        <v>0.15780276009236055</v>
      </c>
      <c r="D8" s="123">
        <v>0.22257203798468483</v>
      </c>
      <c r="E8" s="118"/>
      <c r="F8" s="118"/>
    </row>
    <row r="9" spans="1:6" ht="21" customHeight="1">
      <c r="A9" s="113" t="s">
        <v>173</v>
      </c>
      <c r="B9" s="113"/>
      <c r="C9" s="113"/>
      <c r="D9" s="85" t="s">
        <v>65</v>
      </c>
      <c r="F9" s="7"/>
    </row>
  </sheetData>
  <mergeCells count="5">
    <mergeCell ref="A3:D3"/>
    <mergeCell ref="C4:D4"/>
    <mergeCell ref="A4:A5"/>
    <mergeCell ref="B4:B5"/>
    <mergeCell ref="B6:B8"/>
  </mergeCells>
  <hyperlinks>
    <hyperlink ref="D9" location="الفهرس!A1" display="العودة إلى الفهرس" xr:uid="{AE85DA66-F486-4C06-884C-8FE5AD6738EF}"/>
  </hyperlinks>
  <pageMargins left="0.7" right="0.7" top="0.75" bottom="0.75" header="0.3" footer="0.3"/>
  <pageSetup paperSize="9" scale="9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43280-3002-476C-A259-3220F3F19B27}">
  <sheetPr>
    <pageSetUpPr fitToPage="1"/>
  </sheetPr>
  <dimension ref="A1:K20"/>
  <sheetViews>
    <sheetView rightToLeft="1" view="pageBreakPreview" zoomScaleNormal="120" zoomScaleSheetLayoutView="100" workbookViewId="0">
      <selection activeCell="A21" sqref="A21"/>
    </sheetView>
  </sheetViews>
  <sheetFormatPr defaultRowHeight="21" customHeight="1"/>
  <cols>
    <col min="1" max="8" width="21.58203125" customWidth="1"/>
  </cols>
  <sheetData>
    <row r="1" spans="1:11" s="7" customFormat="1" ht="21" customHeight="1"/>
    <row r="2" spans="1:11" s="7" customFormat="1" ht="21" customHeight="1"/>
    <row r="3" spans="1:11" ht="50.15" customHeight="1">
      <c r="A3" s="144" t="s">
        <v>262</v>
      </c>
      <c r="B3" s="144"/>
      <c r="C3" s="144"/>
      <c r="D3" s="144"/>
      <c r="E3" s="144"/>
      <c r="F3" s="144"/>
      <c r="G3" s="144"/>
      <c r="H3" s="144"/>
    </row>
    <row r="4" spans="1:11" s="7" customFormat="1" ht="21" customHeight="1">
      <c r="A4" s="184" t="s">
        <v>158</v>
      </c>
      <c r="B4" s="188" t="s">
        <v>54</v>
      </c>
      <c r="C4" s="186">
        <v>2023</v>
      </c>
      <c r="D4" s="186"/>
      <c r="E4" s="187"/>
      <c r="F4" s="186">
        <v>2024</v>
      </c>
      <c r="G4" s="186"/>
      <c r="H4" s="187"/>
    </row>
    <row r="5" spans="1:11" ht="21" customHeight="1">
      <c r="A5" s="185"/>
      <c r="B5" s="189"/>
      <c r="C5" s="35" t="s">
        <v>263</v>
      </c>
      <c r="D5" s="35" t="s">
        <v>264</v>
      </c>
      <c r="E5" s="35" t="s">
        <v>155</v>
      </c>
      <c r="F5" s="35" t="s">
        <v>263</v>
      </c>
      <c r="G5" s="35" t="s">
        <v>264</v>
      </c>
      <c r="H5" s="35" t="s">
        <v>155</v>
      </c>
    </row>
    <row r="6" spans="1:11" ht="21" customHeight="1">
      <c r="A6" s="35" t="s">
        <v>159</v>
      </c>
      <c r="B6" s="188" t="s">
        <v>57</v>
      </c>
      <c r="C6" s="120">
        <v>0.2158000747798702</v>
      </c>
      <c r="D6" s="120">
        <v>0.22151194149808817</v>
      </c>
      <c r="E6" s="125">
        <v>0.21768610526110727</v>
      </c>
      <c r="F6" s="120">
        <v>0.23930891408859656</v>
      </c>
      <c r="G6" s="120">
        <v>0.2164735127618399</v>
      </c>
      <c r="H6" s="125">
        <v>0.23173318410676566</v>
      </c>
      <c r="I6" s="124"/>
      <c r="J6" s="124"/>
      <c r="K6" s="124"/>
    </row>
    <row r="7" spans="1:11" ht="21" customHeight="1">
      <c r="A7" s="35" t="s">
        <v>160</v>
      </c>
      <c r="B7" s="190"/>
      <c r="C7" s="119">
        <v>0.2625775928265412</v>
      </c>
      <c r="D7" s="119">
        <v>0.2658918772021357</v>
      </c>
      <c r="E7" s="125">
        <v>0.26374561795611484</v>
      </c>
      <c r="F7" s="119">
        <v>0.21331869685958849</v>
      </c>
      <c r="G7" s="119">
        <v>0.21932097650173937</v>
      </c>
      <c r="H7" s="125">
        <v>0.21545028229290303</v>
      </c>
      <c r="I7" s="124"/>
      <c r="J7" s="124"/>
      <c r="K7" s="124"/>
    </row>
    <row r="8" spans="1:11" ht="21" customHeight="1">
      <c r="A8" s="35" t="s">
        <v>161</v>
      </c>
      <c r="B8" s="190"/>
      <c r="C8" s="120">
        <v>0.23520191826679862</v>
      </c>
      <c r="D8" s="120">
        <v>0.22379549221851472</v>
      </c>
      <c r="E8" s="125">
        <v>0.23109483667600414</v>
      </c>
      <c r="F8" s="120">
        <v>0.21825602713198214</v>
      </c>
      <c r="G8" s="120">
        <v>0.2288588634099338</v>
      </c>
      <c r="H8" s="125">
        <v>0.22206559164757422</v>
      </c>
      <c r="I8" s="124"/>
      <c r="J8" s="124"/>
      <c r="K8" s="124"/>
    </row>
    <row r="9" spans="1:11" ht="21" customHeight="1">
      <c r="A9" s="35" t="s">
        <v>162</v>
      </c>
      <c r="B9" s="190"/>
      <c r="C9" s="119">
        <v>0.17864501844909556</v>
      </c>
      <c r="D9" s="119">
        <v>0.27635545743657347</v>
      </c>
      <c r="E9" s="125">
        <v>0.21441487499790021</v>
      </c>
      <c r="F9" s="119">
        <v>0.26303305106567398</v>
      </c>
      <c r="G9" s="119">
        <v>0.3100451602600115</v>
      </c>
      <c r="H9" s="125">
        <v>0.2804609611054481</v>
      </c>
      <c r="I9" s="124"/>
      <c r="J9" s="124"/>
      <c r="K9" s="124"/>
    </row>
    <row r="10" spans="1:11" ht="21" customHeight="1">
      <c r="A10" s="35" t="s">
        <v>163</v>
      </c>
      <c r="B10" s="190"/>
      <c r="C10" s="120">
        <v>0.28640834484478689</v>
      </c>
      <c r="D10" s="120">
        <v>0.23813073140482394</v>
      </c>
      <c r="E10" s="125">
        <v>0.27132063712060217</v>
      </c>
      <c r="F10" s="120">
        <v>0.26642334840964971</v>
      </c>
      <c r="G10" s="120">
        <v>0.26935936546958711</v>
      </c>
      <c r="H10" s="125">
        <v>0.26734204960926239</v>
      </c>
      <c r="I10" s="124"/>
      <c r="J10" s="124"/>
      <c r="K10" s="124"/>
    </row>
    <row r="11" spans="1:11" ht="21" customHeight="1">
      <c r="A11" s="35" t="s">
        <v>164</v>
      </c>
      <c r="B11" s="190"/>
      <c r="C11" s="119">
        <v>0.22261458306841175</v>
      </c>
      <c r="D11" s="119">
        <v>0.20547369798486634</v>
      </c>
      <c r="E11" s="125">
        <v>0.21625952828142092</v>
      </c>
      <c r="F11" s="119">
        <v>0.23013931434575394</v>
      </c>
      <c r="G11" s="119">
        <v>0.28158161470984439</v>
      </c>
      <c r="H11" s="125">
        <v>0.24862758040757577</v>
      </c>
      <c r="I11" s="124"/>
      <c r="J11" s="124"/>
      <c r="K11" s="124"/>
    </row>
    <row r="12" spans="1:11" ht="21" customHeight="1">
      <c r="A12" s="35" t="s">
        <v>165</v>
      </c>
      <c r="B12" s="190"/>
      <c r="C12" s="120">
        <v>0.18489055628277368</v>
      </c>
      <c r="D12" s="120">
        <v>0.23950849058828466</v>
      </c>
      <c r="E12" s="125">
        <v>0.20423546001255036</v>
      </c>
      <c r="F12" s="120">
        <v>0.17849661255611232</v>
      </c>
      <c r="G12" s="120">
        <v>0.27111913559955636</v>
      </c>
      <c r="H12" s="125">
        <v>0.21163209438310951</v>
      </c>
      <c r="I12" s="124"/>
      <c r="J12" s="124"/>
      <c r="K12" s="124"/>
    </row>
    <row r="13" spans="1:11" ht="21" customHeight="1">
      <c r="A13" s="35" t="s">
        <v>166</v>
      </c>
      <c r="B13" s="190"/>
      <c r="C13" s="119">
        <v>0.19182072414303555</v>
      </c>
      <c r="D13" s="119">
        <v>0.20307040770857332</v>
      </c>
      <c r="E13" s="125">
        <v>0.1959387799993918</v>
      </c>
      <c r="F13" s="119">
        <v>0.17385376500101268</v>
      </c>
      <c r="G13" s="119">
        <v>0.29135455345276856</v>
      </c>
      <c r="H13" s="125">
        <v>0.21609666184439599</v>
      </c>
      <c r="I13" s="124"/>
      <c r="J13" s="124"/>
      <c r="K13" s="124"/>
    </row>
    <row r="14" spans="1:11" ht="21" customHeight="1">
      <c r="A14" s="35" t="s">
        <v>167</v>
      </c>
      <c r="B14" s="190"/>
      <c r="C14" s="120">
        <v>0.25669244314314088</v>
      </c>
      <c r="D14" s="120">
        <v>0.22947411520707789</v>
      </c>
      <c r="E14" s="125">
        <v>0.24640487188893881</v>
      </c>
      <c r="F14" s="120">
        <v>0.16878627996910214</v>
      </c>
      <c r="G14" s="120">
        <v>0.26775059424044512</v>
      </c>
      <c r="H14" s="125">
        <v>0.20689072282086352</v>
      </c>
      <c r="I14" s="124"/>
      <c r="J14" s="124"/>
      <c r="K14" s="124"/>
    </row>
    <row r="15" spans="1:11" ht="21" customHeight="1">
      <c r="A15" s="35" t="s">
        <v>168</v>
      </c>
      <c r="B15" s="190"/>
      <c r="C15" s="119">
        <v>0.20757684298534701</v>
      </c>
      <c r="D15" s="119">
        <v>0.18288011345723232</v>
      </c>
      <c r="E15" s="125">
        <v>0.19761684820063258</v>
      </c>
      <c r="F15" s="119">
        <v>0.19531713301696774</v>
      </c>
      <c r="G15" s="119">
        <v>0.18477784429853716</v>
      </c>
      <c r="H15" s="125">
        <v>0.19111095882519358</v>
      </c>
      <c r="I15" s="124"/>
      <c r="J15" s="124"/>
      <c r="K15" s="124"/>
    </row>
    <row r="16" spans="1:11" ht="21" customHeight="1">
      <c r="A16" s="35" t="s">
        <v>169</v>
      </c>
      <c r="B16" s="190"/>
      <c r="C16" s="120">
        <v>0.17581340800249831</v>
      </c>
      <c r="D16" s="120">
        <v>0.21830902916761336</v>
      </c>
      <c r="E16" s="125">
        <v>0.19081973261675575</v>
      </c>
      <c r="F16" s="120">
        <v>0.14835593020007642</v>
      </c>
      <c r="G16" s="120">
        <v>9.476696586017129E-2</v>
      </c>
      <c r="H16" s="125">
        <v>0.13037253791621842</v>
      </c>
      <c r="I16" s="124"/>
      <c r="J16" s="124"/>
      <c r="K16" s="124"/>
    </row>
    <row r="17" spans="1:11" ht="21" customHeight="1">
      <c r="A17" s="35" t="s">
        <v>170</v>
      </c>
      <c r="B17" s="190"/>
      <c r="C17" s="119">
        <v>0.20882461337195354</v>
      </c>
      <c r="D17" s="119">
        <v>0.20257722230839081</v>
      </c>
      <c r="E17" s="125">
        <v>0.20643079638666462</v>
      </c>
      <c r="F17" s="119">
        <v>0.17803589986224855</v>
      </c>
      <c r="G17" s="119">
        <v>0.20880053080945282</v>
      </c>
      <c r="H17" s="125">
        <v>0.19037759062555948</v>
      </c>
      <c r="I17" s="124"/>
      <c r="J17" s="124"/>
      <c r="K17" s="124"/>
    </row>
    <row r="18" spans="1:11" ht="21" customHeight="1">
      <c r="A18" s="35" t="s">
        <v>171</v>
      </c>
      <c r="B18" s="190"/>
      <c r="C18" s="120">
        <v>0.26622608510428197</v>
      </c>
      <c r="D18" s="120">
        <v>0.21787093892477216</v>
      </c>
      <c r="E18" s="125">
        <v>0.24873879010563671</v>
      </c>
      <c r="F18" s="120">
        <v>0.18433214678113349</v>
      </c>
      <c r="G18" s="120">
        <v>0.24388631482729864</v>
      </c>
      <c r="H18" s="125">
        <v>0.20658068442183949</v>
      </c>
      <c r="I18" s="124"/>
      <c r="J18" s="124"/>
      <c r="K18" s="124"/>
    </row>
    <row r="19" spans="1:11" ht="21" customHeight="1">
      <c r="A19" s="35" t="s">
        <v>155</v>
      </c>
      <c r="B19" s="189"/>
      <c r="C19" s="125">
        <v>0.23872207162342629</v>
      </c>
      <c r="D19" s="125">
        <v>0.23506635075474414</v>
      </c>
      <c r="E19" s="125">
        <v>0.23746126580431393</v>
      </c>
      <c r="F19" s="125">
        <v>0.22832842064145306</v>
      </c>
      <c r="G19" s="125">
        <v>0.23467014189212881</v>
      </c>
      <c r="H19" s="125">
        <v>0.23051974464412339</v>
      </c>
      <c r="I19" s="124"/>
      <c r="J19" s="124"/>
      <c r="K19" s="124"/>
    </row>
    <row r="20" spans="1:11" s="7" customFormat="1" ht="21" customHeight="1">
      <c r="A20" s="183" t="s">
        <v>265</v>
      </c>
      <c r="B20" s="183"/>
      <c r="C20" s="183"/>
      <c r="D20" s="183"/>
      <c r="E20" s="183"/>
      <c r="F20" s="183"/>
      <c r="G20" s="126"/>
      <c r="H20" s="85" t="s">
        <v>65</v>
      </c>
    </row>
  </sheetData>
  <mergeCells count="7">
    <mergeCell ref="A3:H3"/>
    <mergeCell ref="A20:F20"/>
    <mergeCell ref="A4:A5"/>
    <mergeCell ref="C4:E4"/>
    <mergeCell ref="F4:H4"/>
    <mergeCell ref="B4:B5"/>
    <mergeCell ref="B6:B19"/>
  </mergeCells>
  <hyperlinks>
    <hyperlink ref="E20" location="الفهرس!A1" display="العودة إلى الفهرس" xr:uid="{F2BFE95C-B1DF-409C-8B6A-447F56E101CD}"/>
    <hyperlink ref="H20" location="الفهرس!A1" display="العودة إلى الفهرس" xr:uid="{0E8452BC-1957-4D76-81E4-D56189D12384}"/>
  </hyperlinks>
  <pageMargins left="0.7" right="0.7" top="0.75" bottom="0.75" header="0.3" footer="0.3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EE33-808C-4773-A536-3BF3247F5E1D}">
  <sheetPr>
    <pageSetUpPr fitToPage="1"/>
  </sheetPr>
  <dimension ref="A1:I20"/>
  <sheetViews>
    <sheetView rightToLeft="1" view="pageBreakPreview" zoomScaleNormal="98" zoomScaleSheetLayoutView="100" workbookViewId="0">
      <selection activeCell="D17" sqref="D17"/>
    </sheetView>
  </sheetViews>
  <sheetFormatPr defaultColWidth="8.33203125" defaultRowHeight="21" customHeight="1"/>
  <cols>
    <col min="1" max="1" width="27.83203125" style="1" customWidth="1"/>
    <col min="2" max="2" width="21.58203125" style="1" customWidth="1"/>
    <col min="3" max="4" width="28.83203125" style="1" customWidth="1"/>
    <col min="5" max="8" width="21.58203125" style="1" customWidth="1"/>
    <col min="9" max="16384" width="8.33203125" style="1"/>
  </cols>
  <sheetData>
    <row r="1" spans="1:9" s="3" customFormat="1" ht="21" customHeight="1"/>
    <row r="2" spans="1:9" s="3" customFormat="1" ht="21" customHeight="1"/>
    <row r="3" spans="1:9" ht="50.15" customHeight="1">
      <c r="A3" s="137" t="s">
        <v>66</v>
      </c>
      <c r="B3" s="137"/>
      <c r="C3" s="137"/>
      <c r="D3" s="137"/>
      <c r="E3" s="3"/>
    </row>
    <row r="4" spans="1:9" ht="21" customHeight="1">
      <c r="A4" s="138" t="s">
        <v>67</v>
      </c>
      <c r="B4" s="138" t="s">
        <v>54</v>
      </c>
      <c r="C4" s="140" t="s">
        <v>68</v>
      </c>
      <c r="D4" s="140"/>
      <c r="E4" s="3"/>
    </row>
    <row r="5" spans="1:9" ht="21" customHeight="1">
      <c r="A5" s="139"/>
      <c r="B5" s="139"/>
      <c r="C5" s="18">
        <v>2023</v>
      </c>
      <c r="D5" s="18">
        <v>2024</v>
      </c>
      <c r="E5" s="3"/>
      <c r="G5" s="30"/>
    </row>
    <row r="6" spans="1:9" ht="21" customHeight="1">
      <c r="A6" s="18" t="s">
        <v>69</v>
      </c>
      <c r="B6" s="138" t="s">
        <v>57</v>
      </c>
      <c r="C6" s="115">
        <v>1.07</v>
      </c>
      <c r="D6" s="115">
        <v>1.0516372665361449</v>
      </c>
      <c r="E6" s="191"/>
      <c r="F6" s="46"/>
    </row>
    <row r="7" spans="1:9" ht="21" customHeight="1">
      <c r="A7" s="18" t="s">
        <v>70</v>
      </c>
      <c r="B7" s="141"/>
      <c r="C7" s="22">
        <v>1.06</v>
      </c>
      <c r="D7" s="22">
        <v>1.02</v>
      </c>
      <c r="E7" s="191"/>
      <c r="F7" s="46"/>
    </row>
    <row r="8" spans="1:9" ht="21" customHeight="1">
      <c r="A8" s="18" t="s">
        <v>71</v>
      </c>
      <c r="B8" s="141"/>
      <c r="C8" s="115">
        <v>1.02</v>
      </c>
      <c r="D8" s="115">
        <v>1.01</v>
      </c>
      <c r="E8" s="191"/>
      <c r="F8" s="46"/>
    </row>
    <row r="9" spans="1:9" ht="21" customHeight="1">
      <c r="A9" s="18" t="s">
        <v>72</v>
      </c>
      <c r="B9" s="141"/>
      <c r="C9" s="22">
        <v>1</v>
      </c>
      <c r="D9" s="22">
        <v>1</v>
      </c>
      <c r="E9" s="191"/>
      <c r="F9" s="46"/>
    </row>
    <row r="10" spans="1:9" ht="21" customHeight="1">
      <c r="A10" s="18" t="s">
        <v>73</v>
      </c>
      <c r="B10" s="141"/>
      <c r="C10" s="115">
        <v>0.98</v>
      </c>
      <c r="D10" s="115">
        <v>0.98</v>
      </c>
      <c r="E10" s="191"/>
      <c r="F10" s="46"/>
    </row>
    <row r="11" spans="1:9" ht="21" customHeight="1">
      <c r="A11" s="18" t="s">
        <v>74</v>
      </c>
      <c r="B11" s="141"/>
      <c r="C11" s="22">
        <v>0.95</v>
      </c>
      <c r="D11" s="22">
        <v>0.94</v>
      </c>
      <c r="E11" s="191"/>
      <c r="F11" s="46"/>
      <c r="G11" s="57"/>
      <c r="H11" s="58"/>
      <c r="I11" s="59"/>
    </row>
    <row r="12" spans="1:9" ht="21" customHeight="1">
      <c r="A12" s="18" t="s">
        <v>75</v>
      </c>
      <c r="B12" s="141"/>
      <c r="C12" s="115">
        <v>0.87</v>
      </c>
      <c r="D12" s="115">
        <v>0.93</v>
      </c>
      <c r="E12" s="191"/>
      <c r="F12" s="46"/>
    </row>
    <row r="13" spans="1:9" ht="21" customHeight="1">
      <c r="A13" s="18" t="s">
        <v>76</v>
      </c>
      <c r="B13" s="141"/>
      <c r="C13" s="22">
        <v>0.83</v>
      </c>
      <c r="D13" s="22">
        <v>0.78</v>
      </c>
      <c r="E13" s="191"/>
      <c r="F13" s="46"/>
    </row>
    <row r="14" spans="1:9" ht="21" customHeight="1">
      <c r="A14" s="18" t="s">
        <v>77</v>
      </c>
      <c r="B14" s="141"/>
      <c r="C14" s="115">
        <v>0.8</v>
      </c>
      <c r="D14" s="115">
        <v>0.66</v>
      </c>
      <c r="E14" s="191"/>
      <c r="F14" s="46"/>
    </row>
    <row r="15" spans="1:9" ht="21" customHeight="1">
      <c r="A15" s="18" t="s">
        <v>78</v>
      </c>
      <c r="B15" s="141"/>
      <c r="C15" s="22">
        <v>0.76</v>
      </c>
      <c r="D15" s="22">
        <v>0.83</v>
      </c>
      <c r="E15" s="191"/>
      <c r="F15" s="46"/>
    </row>
    <row r="16" spans="1:9" ht="21" customHeight="1">
      <c r="A16" s="18" t="s">
        <v>79</v>
      </c>
      <c r="B16" s="141"/>
      <c r="C16" s="115">
        <v>0.6</v>
      </c>
      <c r="D16" s="115">
        <v>0.6</v>
      </c>
      <c r="E16" s="191"/>
      <c r="F16" s="46"/>
    </row>
    <row r="17" spans="1:6" ht="21" customHeight="1">
      <c r="A17" s="18" t="s">
        <v>80</v>
      </c>
      <c r="B17" s="139"/>
      <c r="C17" s="22">
        <v>0.51</v>
      </c>
      <c r="D17" s="22">
        <v>0.72</v>
      </c>
      <c r="E17" s="191"/>
      <c r="F17" s="46"/>
    </row>
    <row r="18" spans="1:6" s="3" customFormat="1" ht="21" customHeight="1">
      <c r="A18" s="84" t="s">
        <v>81</v>
      </c>
      <c r="B18" s="86"/>
      <c r="C18" s="49"/>
      <c r="D18" s="86"/>
      <c r="E18" s="1"/>
      <c r="F18" s="1"/>
    </row>
    <row r="19" spans="1:6" s="3" customFormat="1" ht="21" customHeight="1">
      <c r="A19" s="142" t="s">
        <v>82</v>
      </c>
      <c r="B19" s="142"/>
      <c r="C19" s="142"/>
      <c r="D19" s="142"/>
      <c r="E19" s="1"/>
      <c r="F19" s="1"/>
    </row>
    <row r="20" spans="1:6" ht="21" customHeight="1">
      <c r="A20" s="72"/>
      <c r="B20" s="73"/>
      <c r="C20" s="3"/>
      <c r="D20" s="85" t="s">
        <v>65</v>
      </c>
    </row>
  </sheetData>
  <mergeCells count="6">
    <mergeCell ref="B6:B17"/>
    <mergeCell ref="A19:D19"/>
    <mergeCell ref="A3:D3"/>
    <mergeCell ref="A4:A5"/>
    <mergeCell ref="C4:D4"/>
    <mergeCell ref="B4:B5"/>
  </mergeCells>
  <hyperlinks>
    <hyperlink ref="D20" location="الفهرس!A1" display="العودة إلى الفهرس" xr:uid="{20CDBD46-5A0D-434B-B3FD-DA85196F8EFC}"/>
  </hyperlinks>
  <pageMargins left="0.7" right="0.7" top="0.75" bottom="0.75" header="0.3" footer="0.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113C-899A-4724-AA36-CE6658777406}">
  <dimension ref="A1:J20"/>
  <sheetViews>
    <sheetView rightToLeft="1" view="pageBreakPreview" topLeftCell="A2" zoomScaleNormal="100" zoomScaleSheetLayoutView="100" workbookViewId="0">
      <selection activeCell="A21" sqref="A21"/>
    </sheetView>
  </sheetViews>
  <sheetFormatPr defaultColWidth="8.33203125" defaultRowHeight="21" customHeight="1"/>
  <cols>
    <col min="1" max="1" width="27.83203125" style="1" customWidth="1"/>
    <col min="2" max="2" width="21.58203125" style="1" customWidth="1"/>
    <col min="3" max="4" width="28.83203125" style="1" customWidth="1"/>
    <col min="5" max="8" width="21.58203125" style="1" customWidth="1"/>
    <col min="9" max="16384" width="8.33203125" style="1"/>
  </cols>
  <sheetData>
    <row r="1" spans="1:10" s="3" customFormat="1" ht="21" customHeight="1"/>
    <row r="2" spans="1:10" s="3" customFormat="1" ht="21" customHeight="1"/>
    <row r="3" spans="1:10" ht="50.15" customHeight="1">
      <c r="A3" s="137" t="s">
        <v>83</v>
      </c>
      <c r="B3" s="137"/>
      <c r="C3" s="137"/>
      <c r="D3" s="137"/>
    </row>
    <row r="4" spans="1:10" ht="21" customHeight="1">
      <c r="A4" s="138" t="s">
        <v>67</v>
      </c>
      <c r="B4" s="138" t="s">
        <v>54</v>
      </c>
      <c r="C4" s="140" t="s">
        <v>68</v>
      </c>
      <c r="D4" s="140"/>
    </row>
    <row r="5" spans="1:10" ht="21" customHeight="1">
      <c r="A5" s="139"/>
      <c r="B5" s="139"/>
      <c r="C5" s="18">
        <v>2023</v>
      </c>
      <c r="D5" s="18">
        <v>2024</v>
      </c>
      <c r="G5" s="30"/>
    </row>
    <row r="6" spans="1:10" ht="21" customHeight="1">
      <c r="A6" s="18" t="s">
        <v>84</v>
      </c>
      <c r="B6" s="138" t="s">
        <v>57</v>
      </c>
      <c r="C6" s="115">
        <v>1.19</v>
      </c>
      <c r="D6" s="115">
        <v>1.21</v>
      </c>
      <c r="E6" s="46"/>
      <c r="F6" s="46"/>
    </row>
    <row r="7" spans="1:10" ht="21" customHeight="1">
      <c r="A7" s="18" t="s">
        <v>85</v>
      </c>
      <c r="B7" s="141"/>
      <c r="C7" s="22">
        <v>1.07</v>
      </c>
      <c r="D7" s="22">
        <v>0.99</v>
      </c>
      <c r="E7" s="46"/>
      <c r="F7" s="46"/>
    </row>
    <row r="8" spans="1:10" ht="21" customHeight="1">
      <c r="A8" s="18" t="s">
        <v>86</v>
      </c>
      <c r="B8" s="141"/>
      <c r="C8" s="115">
        <v>0.66</v>
      </c>
      <c r="D8" s="115">
        <v>0.65</v>
      </c>
      <c r="E8" s="46"/>
      <c r="F8" s="46"/>
    </row>
    <row r="9" spans="1:10" ht="21" customHeight="1">
      <c r="A9" s="18" t="s">
        <v>87</v>
      </c>
      <c r="B9" s="141"/>
      <c r="C9" s="22">
        <v>0.54</v>
      </c>
      <c r="D9" s="22">
        <v>0.55000000000000004</v>
      </c>
      <c r="E9" s="46"/>
      <c r="F9" s="46"/>
    </row>
    <row r="10" spans="1:10" ht="21" customHeight="1">
      <c r="A10" s="18" t="s">
        <v>88</v>
      </c>
      <c r="B10" s="141"/>
      <c r="C10" s="115">
        <v>0.49</v>
      </c>
      <c r="D10" s="115">
        <v>0.43</v>
      </c>
      <c r="E10" s="46"/>
      <c r="F10" s="46"/>
      <c r="H10" s="58"/>
      <c r="I10" s="59"/>
    </row>
    <row r="11" spans="1:10" ht="21" customHeight="1">
      <c r="A11" s="18" t="s">
        <v>89</v>
      </c>
      <c r="B11" s="141"/>
      <c r="C11" s="22">
        <v>0.45</v>
      </c>
      <c r="D11" s="22">
        <v>0.46</v>
      </c>
      <c r="E11" s="46"/>
      <c r="F11" s="46"/>
    </row>
    <row r="12" spans="1:10" ht="21" customHeight="1">
      <c r="A12" s="18" t="s">
        <v>90</v>
      </c>
      <c r="B12" s="141"/>
      <c r="C12" s="115">
        <v>0.35</v>
      </c>
      <c r="D12" s="115">
        <v>0.42</v>
      </c>
      <c r="E12" s="46"/>
      <c r="F12" s="46"/>
    </row>
    <row r="13" spans="1:10" ht="21" customHeight="1">
      <c r="A13" s="18" t="s">
        <v>91</v>
      </c>
      <c r="B13" s="141"/>
      <c r="C13" s="22">
        <v>0.21</v>
      </c>
      <c r="D13" s="127">
        <v>0.245</v>
      </c>
      <c r="E13" s="46"/>
      <c r="F13" s="46"/>
    </row>
    <row r="14" spans="1:10" ht="21" customHeight="1">
      <c r="A14" s="18" t="s">
        <v>92</v>
      </c>
      <c r="B14" s="141"/>
      <c r="C14" s="115">
        <v>0.1</v>
      </c>
      <c r="D14" s="128">
        <v>0.08</v>
      </c>
      <c r="E14" s="46"/>
      <c r="F14" s="46"/>
      <c r="H14" s="58"/>
      <c r="I14" s="59"/>
    </row>
    <row r="15" spans="1:10" ht="21" customHeight="1">
      <c r="A15" s="18" t="s">
        <v>93</v>
      </c>
      <c r="B15" s="141"/>
      <c r="C15" s="22">
        <v>0.08</v>
      </c>
      <c r="D15" s="127">
        <v>7.0000000000000007E-2</v>
      </c>
      <c r="E15" s="46"/>
      <c r="F15" s="46"/>
      <c r="J15" s="30"/>
    </row>
    <row r="16" spans="1:10" ht="21" customHeight="1">
      <c r="A16" s="18" t="s">
        <v>94</v>
      </c>
      <c r="B16" s="141"/>
      <c r="C16" s="115">
        <v>0.01</v>
      </c>
      <c r="D16" s="128">
        <v>0.01</v>
      </c>
      <c r="E16" s="46"/>
      <c r="F16" s="46"/>
      <c r="J16" s="30"/>
    </row>
    <row r="17" spans="1:10" ht="21" customHeight="1">
      <c r="A17" s="18" t="s">
        <v>95</v>
      </c>
      <c r="B17" s="139"/>
      <c r="C17" s="22">
        <v>0.02</v>
      </c>
      <c r="D17" s="127" t="s">
        <v>96</v>
      </c>
      <c r="E17" s="46"/>
      <c r="F17" s="46"/>
      <c r="J17" s="30"/>
    </row>
    <row r="18" spans="1:10" s="3" customFormat="1" ht="21" customHeight="1">
      <c r="A18" s="84" t="s">
        <v>81</v>
      </c>
      <c r="B18" s="86"/>
      <c r="C18" s="49"/>
      <c r="D18" s="86"/>
      <c r="E18" s="46"/>
      <c r="F18" s="1"/>
    </row>
    <row r="19" spans="1:10" s="3" customFormat="1" ht="21" customHeight="1">
      <c r="A19" s="142" t="s">
        <v>82</v>
      </c>
      <c r="B19" s="142"/>
      <c r="C19" s="142"/>
      <c r="D19" s="142"/>
      <c r="E19" s="46"/>
      <c r="F19" s="1"/>
    </row>
    <row r="20" spans="1:10" ht="21" customHeight="1">
      <c r="A20" s="72" t="s">
        <v>97</v>
      </c>
      <c r="B20" s="73"/>
      <c r="C20" s="86"/>
      <c r="D20" s="85" t="s">
        <v>65</v>
      </c>
      <c r="E20" s="46"/>
    </row>
  </sheetData>
  <mergeCells count="6">
    <mergeCell ref="A19:D19"/>
    <mergeCell ref="A3:D3"/>
    <mergeCell ref="A4:A5"/>
    <mergeCell ref="B4:B5"/>
    <mergeCell ref="C4:D4"/>
    <mergeCell ref="B6:B17"/>
  </mergeCells>
  <hyperlinks>
    <hyperlink ref="D20" location="الفهرس!A1" display="العودة إلى الفهرس" xr:uid="{AEEE1B99-72BE-4DDF-8B8F-AABF7DC23173}"/>
  </hyperlinks>
  <pageMargins left="0.7" right="0.7" top="0.75" bottom="0.75" header="0.3" footer="0.3"/>
  <pageSetup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E4B9-E29B-4EB8-B195-75F7439563FF}">
  <sheetPr>
    <pageSetUpPr fitToPage="1"/>
  </sheetPr>
  <dimension ref="A1:F14"/>
  <sheetViews>
    <sheetView rightToLeft="1" view="pageBreakPreview" zoomScaleNormal="100" zoomScaleSheetLayoutView="100" workbookViewId="0">
      <selection activeCell="B19" sqref="B19"/>
    </sheetView>
  </sheetViews>
  <sheetFormatPr defaultColWidth="31.33203125" defaultRowHeight="21" customHeight="1"/>
  <cols>
    <col min="1" max="1" width="27.83203125" style="1" customWidth="1"/>
    <col min="2" max="2" width="21.58203125" style="1" customWidth="1"/>
    <col min="3" max="4" width="28.83203125" style="1" customWidth="1"/>
    <col min="5" max="9" width="21.58203125" style="1" customWidth="1"/>
    <col min="10" max="16384" width="31.33203125" style="1"/>
  </cols>
  <sheetData>
    <row r="1" spans="1:6" s="3" customFormat="1" ht="21" customHeight="1"/>
    <row r="2" spans="1:6" s="3" customFormat="1" ht="21" customHeight="1"/>
    <row r="3" spans="1:6" ht="50.15" customHeight="1">
      <c r="A3" s="137" t="s">
        <v>98</v>
      </c>
      <c r="B3" s="137"/>
      <c r="C3" s="137"/>
      <c r="D3" s="137"/>
    </row>
    <row r="4" spans="1:6" ht="21" customHeight="1">
      <c r="A4" s="138" t="s">
        <v>99</v>
      </c>
      <c r="B4" s="138" t="s">
        <v>54</v>
      </c>
      <c r="C4" s="140" t="s">
        <v>68</v>
      </c>
      <c r="D4" s="140"/>
    </row>
    <row r="5" spans="1:6" ht="21" customHeight="1">
      <c r="A5" s="139"/>
      <c r="B5" s="139"/>
      <c r="C5" s="18">
        <v>2023</v>
      </c>
      <c r="D5" s="18">
        <v>2024</v>
      </c>
    </row>
    <row r="6" spans="1:6" ht="21" customHeight="1">
      <c r="A6" s="18" t="s">
        <v>100</v>
      </c>
      <c r="B6" s="138" t="s">
        <v>57</v>
      </c>
      <c r="C6" s="115">
        <v>1.47</v>
      </c>
      <c r="D6" s="115">
        <v>1.49</v>
      </c>
      <c r="E6" s="191"/>
      <c r="F6" s="46"/>
    </row>
    <row r="7" spans="1:6" ht="21" customHeight="1">
      <c r="A7" s="18" t="s">
        <v>101</v>
      </c>
      <c r="B7" s="141"/>
      <c r="C7" s="22">
        <v>1.29</v>
      </c>
      <c r="D7" s="22">
        <v>1.31</v>
      </c>
      <c r="E7" s="191"/>
      <c r="F7" s="46"/>
    </row>
    <row r="8" spans="1:6" ht="21" customHeight="1">
      <c r="A8" s="18" t="s">
        <v>102</v>
      </c>
      <c r="B8" s="141"/>
      <c r="C8" s="115">
        <v>1</v>
      </c>
      <c r="D8" s="115">
        <v>1.03</v>
      </c>
      <c r="E8" s="191"/>
      <c r="F8" s="46"/>
    </row>
    <row r="9" spans="1:6" ht="21" customHeight="1">
      <c r="A9" s="18" t="s">
        <v>103</v>
      </c>
      <c r="B9" s="141"/>
      <c r="C9" s="22">
        <v>0.71</v>
      </c>
      <c r="D9" s="22">
        <v>0.72</v>
      </c>
      <c r="E9" s="191"/>
      <c r="F9" s="46"/>
    </row>
    <row r="10" spans="1:6" ht="21" customHeight="1">
      <c r="A10" s="18" t="s">
        <v>104</v>
      </c>
      <c r="B10" s="141"/>
      <c r="C10" s="115">
        <v>0.61</v>
      </c>
      <c r="D10" s="115">
        <v>0.62</v>
      </c>
      <c r="E10" s="191"/>
      <c r="F10" s="46"/>
    </row>
    <row r="11" spans="1:6" ht="21" customHeight="1">
      <c r="A11" s="18" t="s">
        <v>266</v>
      </c>
      <c r="B11" s="139"/>
      <c r="C11" s="22">
        <v>0.48</v>
      </c>
      <c r="D11" s="22">
        <v>0.51928300000000005</v>
      </c>
      <c r="E11" s="191"/>
      <c r="F11" s="46"/>
    </row>
    <row r="12" spans="1:6" ht="21" customHeight="1">
      <c r="A12" s="84" t="s">
        <v>81</v>
      </c>
      <c r="B12" s="88"/>
      <c r="C12" s="88"/>
      <c r="D12" s="86"/>
    </row>
    <row r="13" spans="1:6" ht="21" customHeight="1">
      <c r="A13" s="142" t="s">
        <v>82</v>
      </c>
      <c r="B13" s="142"/>
      <c r="C13" s="142"/>
      <c r="D13" s="142"/>
    </row>
    <row r="14" spans="1:6" ht="21" customHeight="1">
      <c r="A14" s="86"/>
      <c r="B14" s="86"/>
      <c r="C14" s="86"/>
      <c r="D14" s="85" t="s">
        <v>65</v>
      </c>
    </row>
  </sheetData>
  <mergeCells count="6">
    <mergeCell ref="A3:D3"/>
    <mergeCell ref="A4:A5"/>
    <mergeCell ref="A13:D13"/>
    <mergeCell ref="C4:D4"/>
    <mergeCell ref="B4:B5"/>
    <mergeCell ref="B6:B11"/>
  </mergeCells>
  <hyperlinks>
    <hyperlink ref="D14" location="الفهرس!A1" display="العودة إلى الفهرس" xr:uid="{09E44F7A-4751-4065-81D8-5DE720FEC2DE}"/>
  </hyperlinks>
  <pageMargins left="0.7" right="0.7" top="0.75" bottom="0.75" header="0.3" footer="0.3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AE9E-84E2-46ED-98B2-A6118B390E53}">
  <sheetPr>
    <pageSetUpPr fitToPage="1"/>
  </sheetPr>
  <dimension ref="A1:E38"/>
  <sheetViews>
    <sheetView rightToLeft="1" view="pageBreakPreview" topLeftCell="A21" zoomScaleNormal="90" zoomScaleSheetLayoutView="100" workbookViewId="0">
      <selection activeCell="H30" sqref="H30"/>
    </sheetView>
  </sheetViews>
  <sheetFormatPr defaultRowHeight="21" customHeight="1"/>
  <cols>
    <col min="1" max="5" width="21.58203125" customWidth="1"/>
  </cols>
  <sheetData>
    <row r="1" spans="1:5" ht="21" customHeight="1">
      <c r="A1" s="7"/>
      <c r="B1" s="7"/>
      <c r="C1" s="7"/>
      <c r="D1" s="8"/>
      <c r="E1" s="8"/>
    </row>
    <row r="2" spans="1:5" ht="21" customHeight="1">
      <c r="A2" s="7"/>
      <c r="B2" s="7"/>
      <c r="C2" s="7"/>
      <c r="D2" s="8"/>
      <c r="E2" s="8"/>
    </row>
    <row r="3" spans="1:5" ht="50.15" customHeight="1">
      <c r="A3" s="144" t="s">
        <v>11</v>
      </c>
      <c r="B3" s="144"/>
      <c r="C3" s="144"/>
      <c r="D3" s="144"/>
      <c r="E3" s="144"/>
    </row>
    <row r="4" spans="1:5" ht="21" customHeight="1">
      <c r="A4" s="140" t="s">
        <v>105</v>
      </c>
      <c r="B4" s="140"/>
      <c r="C4" s="140" t="s">
        <v>54</v>
      </c>
      <c r="D4" s="140" t="s">
        <v>68</v>
      </c>
      <c r="E4" s="140"/>
    </row>
    <row r="5" spans="1:5" ht="21" customHeight="1">
      <c r="A5" s="140"/>
      <c r="B5" s="140"/>
      <c r="C5" s="140"/>
      <c r="D5" s="18">
        <v>2023</v>
      </c>
      <c r="E5" s="18">
        <v>2024</v>
      </c>
    </row>
    <row r="6" spans="1:5" ht="21" customHeight="1">
      <c r="A6" s="141" t="s">
        <v>106</v>
      </c>
      <c r="B6" s="41" t="s">
        <v>107</v>
      </c>
      <c r="C6" s="138" t="s">
        <v>61</v>
      </c>
      <c r="D6" s="89">
        <v>45.770778612303353</v>
      </c>
      <c r="E6" s="74">
        <v>52.132620398478402</v>
      </c>
    </row>
    <row r="7" spans="1:5" ht="21" customHeight="1">
      <c r="A7" s="141"/>
      <c r="B7" s="18" t="s">
        <v>108</v>
      </c>
      <c r="C7" s="141"/>
      <c r="D7" s="90">
        <v>2.0476986496078244</v>
      </c>
      <c r="E7" s="75">
        <v>1.8558978882790931</v>
      </c>
    </row>
    <row r="8" spans="1:5" ht="21" customHeight="1">
      <c r="A8" s="139"/>
      <c r="B8" s="18" t="s">
        <v>109</v>
      </c>
      <c r="C8" s="141"/>
      <c r="D8" s="91">
        <v>0.51363576481265205</v>
      </c>
      <c r="E8" s="76">
        <v>0.41819360601868649</v>
      </c>
    </row>
    <row r="9" spans="1:5" ht="21" customHeight="1">
      <c r="A9" s="138" t="s">
        <v>110</v>
      </c>
      <c r="B9" s="18" t="s">
        <v>111</v>
      </c>
      <c r="C9" s="141"/>
      <c r="D9" s="90">
        <v>22.251423779277708</v>
      </c>
      <c r="E9" s="75">
        <v>19.563863962851631</v>
      </c>
    </row>
    <row r="10" spans="1:5" ht="21" customHeight="1">
      <c r="A10" s="141"/>
      <c r="B10" s="18" t="s">
        <v>80</v>
      </c>
      <c r="C10" s="141"/>
      <c r="D10" s="91">
        <v>17.51704809915849</v>
      </c>
      <c r="E10" s="76">
        <v>20.524488445651301</v>
      </c>
    </row>
    <row r="11" spans="1:5" ht="21" customHeight="1">
      <c r="A11" s="141"/>
      <c r="B11" s="18" t="s">
        <v>75</v>
      </c>
      <c r="C11" s="141"/>
      <c r="D11" s="90">
        <v>16.077027110948364</v>
      </c>
      <c r="E11" s="75">
        <v>15.59015100851185</v>
      </c>
    </row>
    <row r="12" spans="1:5" ht="21" customHeight="1">
      <c r="A12" s="141"/>
      <c r="B12" s="18" t="s">
        <v>73</v>
      </c>
      <c r="C12" s="141"/>
      <c r="D12" s="91">
        <v>13.288369194871228</v>
      </c>
      <c r="E12" s="76">
        <v>12.86548855903432</v>
      </c>
    </row>
    <row r="13" spans="1:5" ht="21" customHeight="1">
      <c r="A13" s="141"/>
      <c r="B13" s="18" t="s">
        <v>71</v>
      </c>
      <c r="C13" s="141"/>
      <c r="D13" s="90">
        <v>4.91089282942679</v>
      </c>
      <c r="E13" s="75">
        <v>5.1919907377658507</v>
      </c>
    </row>
    <row r="14" spans="1:5" ht="21" customHeight="1">
      <c r="A14" s="141"/>
      <c r="B14" s="18" t="s">
        <v>112</v>
      </c>
      <c r="C14" s="141"/>
      <c r="D14" s="91">
        <v>3.2491728934370334</v>
      </c>
      <c r="E14" s="76">
        <v>2.3273677891846081</v>
      </c>
    </row>
    <row r="15" spans="1:5" ht="21" customHeight="1">
      <c r="A15" s="141"/>
      <c r="B15" s="18" t="s">
        <v>79</v>
      </c>
      <c r="C15" s="141"/>
      <c r="D15" s="90">
        <v>2.4569818985885741</v>
      </c>
      <c r="E15" s="75">
        <v>1.445254926832295</v>
      </c>
    </row>
    <row r="16" spans="1:5" ht="21" customHeight="1">
      <c r="A16" s="141"/>
      <c r="B16" s="18" t="s">
        <v>113</v>
      </c>
      <c r="C16" s="141"/>
      <c r="D16" s="91">
        <v>2.3678928288474514</v>
      </c>
      <c r="E16" s="76">
        <v>2.6895023931249891</v>
      </c>
    </row>
    <row r="17" spans="1:5" ht="21" customHeight="1">
      <c r="A17" s="141"/>
      <c r="B17" s="18" t="s">
        <v>114</v>
      </c>
      <c r="C17" s="141"/>
      <c r="D17" s="90">
        <v>2.3399884122150221</v>
      </c>
      <c r="E17" s="75">
        <v>2.093469060537632</v>
      </c>
    </row>
    <row r="18" spans="1:5" ht="21" customHeight="1">
      <c r="A18" s="141"/>
      <c r="B18" s="18" t="s">
        <v>74</v>
      </c>
      <c r="C18" s="141"/>
      <c r="D18" s="91">
        <v>2.1941842042414903</v>
      </c>
      <c r="E18" s="76">
        <v>0.89249511224438272</v>
      </c>
    </row>
    <row r="19" spans="1:5" ht="21" customHeight="1">
      <c r="A19" s="141"/>
      <c r="B19" s="18" t="s">
        <v>115</v>
      </c>
      <c r="C19" s="141"/>
      <c r="D19" s="90">
        <v>1.9579109782280613</v>
      </c>
      <c r="E19" s="75">
        <v>1.723850583230585</v>
      </c>
    </row>
    <row r="20" spans="1:5" ht="21" customHeight="1">
      <c r="A20" s="141"/>
      <c r="B20" s="18" t="s">
        <v>116</v>
      </c>
      <c r="C20" s="141"/>
      <c r="D20" s="91">
        <v>1.955951979830675</v>
      </c>
      <c r="E20" s="76">
        <v>7.9802306782222399</v>
      </c>
    </row>
    <row r="21" spans="1:5" ht="21" customHeight="1">
      <c r="A21" s="141"/>
      <c r="B21" s="18" t="s">
        <v>72</v>
      </c>
      <c r="C21" s="141"/>
      <c r="D21" s="90">
        <v>1.7772470723514959</v>
      </c>
      <c r="E21" s="75">
        <v>1.7622173493374229</v>
      </c>
    </row>
    <row r="22" spans="1:5" ht="21" customHeight="1">
      <c r="A22" s="141"/>
      <c r="B22" s="18" t="s">
        <v>117</v>
      </c>
      <c r="C22" s="141"/>
      <c r="D22" s="91">
        <v>0.77785981201345378</v>
      </c>
      <c r="E22" s="77">
        <v>0.52956884291780248</v>
      </c>
    </row>
    <row r="23" spans="1:5" ht="21" customHeight="1">
      <c r="A23" s="141"/>
      <c r="B23" s="18" t="s">
        <v>118</v>
      </c>
      <c r="C23" s="141"/>
      <c r="D23" s="90">
        <v>0.75257714540331566</v>
      </c>
      <c r="E23" s="75">
        <v>0.97213253372114017</v>
      </c>
    </row>
    <row r="24" spans="1:5" ht="21" customHeight="1">
      <c r="A24" s="141"/>
      <c r="B24" s="18" t="s">
        <v>119</v>
      </c>
      <c r="C24" s="141"/>
      <c r="D24" s="91">
        <v>0.52976443906270265</v>
      </c>
      <c r="E24" s="76">
        <v>0.76028071815068798</v>
      </c>
    </row>
    <row r="25" spans="1:5" ht="21" customHeight="1">
      <c r="A25" s="139"/>
      <c r="B25" s="18" t="s">
        <v>120</v>
      </c>
      <c r="C25" s="141"/>
      <c r="D25" s="90">
        <v>0.35634779063274791</v>
      </c>
      <c r="E25" s="78">
        <v>0.87087164799376338</v>
      </c>
    </row>
    <row r="26" spans="1:5" ht="21" customHeight="1">
      <c r="A26" s="145" t="s">
        <v>121</v>
      </c>
      <c r="B26" s="18" t="s">
        <v>84</v>
      </c>
      <c r="C26" s="141"/>
      <c r="D26" s="91">
        <v>38.582294117352092</v>
      </c>
      <c r="E26" s="76">
        <v>35.80426309117194</v>
      </c>
    </row>
    <row r="27" spans="1:5" ht="21" customHeight="1">
      <c r="A27" s="145"/>
      <c r="B27" s="18" t="s">
        <v>93</v>
      </c>
      <c r="C27" s="141"/>
      <c r="D27" s="90">
        <v>11.310767338112747</v>
      </c>
      <c r="E27" s="75">
        <v>12.329500622941239</v>
      </c>
    </row>
    <row r="28" spans="1:5" ht="21" customHeight="1">
      <c r="A28" s="145"/>
      <c r="B28" s="18" t="s">
        <v>92</v>
      </c>
      <c r="C28" s="141"/>
      <c r="D28" s="91">
        <v>10.635868054728265</v>
      </c>
      <c r="E28" s="76">
        <v>11.96337852753822</v>
      </c>
    </row>
    <row r="29" spans="1:5" ht="21" customHeight="1">
      <c r="A29" s="145"/>
      <c r="B29" s="18" t="s">
        <v>89</v>
      </c>
      <c r="C29" s="141"/>
      <c r="D29" s="90">
        <v>7.7956590520809721</v>
      </c>
      <c r="E29" s="75">
        <v>6.4309695213211127</v>
      </c>
    </row>
    <row r="30" spans="1:5" ht="21" customHeight="1">
      <c r="A30" s="145"/>
      <c r="B30" s="18" t="s">
        <v>86</v>
      </c>
      <c r="C30" s="141"/>
      <c r="D30" s="91">
        <v>5.4805647649147478</v>
      </c>
      <c r="E30" s="76">
        <v>5.0263748024095012</v>
      </c>
    </row>
    <row r="31" spans="1:5" ht="21" customHeight="1">
      <c r="A31" s="145"/>
      <c r="B31" s="18" t="s">
        <v>87</v>
      </c>
      <c r="C31" s="141"/>
      <c r="D31" s="90">
        <v>4.8004160256330568</v>
      </c>
      <c r="E31" s="75">
        <v>4.7075329722597052</v>
      </c>
    </row>
    <row r="32" spans="1:5" ht="21" customHeight="1">
      <c r="A32" s="145"/>
      <c r="B32" s="18" t="s">
        <v>90</v>
      </c>
      <c r="C32" s="141"/>
      <c r="D32" s="91">
        <v>2.9971161684197045</v>
      </c>
      <c r="E32" s="76">
        <v>2.4810444894307082</v>
      </c>
    </row>
    <row r="33" spans="1:5" ht="21" customHeight="1">
      <c r="A33" s="145"/>
      <c r="B33" s="18" t="s">
        <v>122</v>
      </c>
      <c r="C33" s="141"/>
      <c r="D33" s="90">
        <v>2.6057802459233756</v>
      </c>
      <c r="E33" s="75">
        <v>2.9617430787793499</v>
      </c>
    </row>
    <row r="34" spans="1:5" ht="21" customHeight="1">
      <c r="A34" s="145"/>
      <c r="B34" s="18" t="s">
        <v>88</v>
      </c>
      <c r="C34" s="141"/>
      <c r="D34" s="91">
        <v>2.0783182229357022</v>
      </c>
      <c r="E34" s="76">
        <v>1.437767438796395</v>
      </c>
    </row>
    <row r="35" spans="1:5" ht="21" customHeight="1">
      <c r="A35" s="145"/>
      <c r="B35" s="18" t="s">
        <v>123</v>
      </c>
      <c r="C35" s="141"/>
      <c r="D35" s="90">
        <v>0.78559678016558232</v>
      </c>
      <c r="E35" s="75">
        <v>0.68836771206791014</v>
      </c>
    </row>
    <row r="36" spans="1:5" ht="21" customHeight="1">
      <c r="A36" s="145"/>
      <c r="B36" s="18" t="s">
        <v>85</v>
      </c>
      <c r="C36" s="141"/>
      <c r="D36" s="91">
        <v>0.78032252045093919</v>
      </c>
      <c r="E36" s="76">
        <v>0.60536080321980235</v>
      </c>
    </row>
    <row r="37" spans="1:5" ht="21" customHeight="1">
      <c r="A37" s="145"/>
      <c r="B37" s="18" t="s">
        <v>124</v>
      </c>
      <c r="C37" s="141"/>
      <c r="D37" s="90">
        <v>0.14669434355334587</v>
      </c>
      <c r="E37" s="75">
        <v>0.1837338117431363</v>
      </c>
    </row>
    <row r="38" spans="1:5" ht="21" customHeight="1">
      <c r="A38" s="143" t="s">
        <v>125</v>
      </c>
      <c r="B38" s="143"/>
      <c r="C38" s="143"/>
      <c r="D38" s="143"/>
      <c r="E38" s="85" t="s">
        <v>65</v>
      </c>
    </row>
  </sheetData>
  <mergeCells count="9">
    <mergeCell ref="A38:D38"/>
    <mergeCell ref="A4:B5"/>
    <mergeCell ref="D4:E4"/>
    <mergeCell ref="A3:E3"/>
    <mergeCell ref="A6:A8"/>
    <mergeCell ref="A26:A37"/>
    <mergeCell ref="A9:A25"/>
    <mergeCell ref="C6:C37"/>
    <mergeCell ref="C4:C5"/>
  </mergeCells>
  <hyperlinks>
    <hyperlink ref="E38" location="الفهرس!A1" display="العودة إلى الفهرس" xr:uid="{E9DF34AE-5BB1-48BA-A21F-4722CF2FFE88}"/>
  </hyperlinks>
  <pageMargins left="0.7" right="0.7" top="0.75" bottom="0.75" header="0.3" footer="0.3"/>
  <pageSetup paperSize="9"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693-181D-4092-80DF-B9715231C5C0}">
  <sheetPr>
    <pageSetUpPr fitToPage="1"/>
  </sheetPr>
  <dimension ref="A1:D12"/>
  <sheetViews>
    <sheetView rightToLeft="1" view="pageBreakPreview" zoomScale="106" zoomScaleNormal="100" zoomScaleSheetLayoutView="106" workbookViewId="0">
      <selection activeCell="A16" sqref="A16"/>
    </sheetView>
  </sheetViews>
  <sheetFormatPr defaultRowHeight="21" customHeight="1"/>
  <cols>
    <col min="1" max="4" width="21.58203125" customWidth="1"/>
  </cols>
  <sheetData>
    <row r="1" spans="1:4" ht="21" customHeight="1">
      <c r="A1" s="7"/>
      <c r="B1" s="7"/>
      <c r="C1" s="8"/>
      <c r="D1" s="8"/>
    </row>
    <row r="2" spans="1:4" ht="21" customHeight="1">
      <c r="A2" s="7"/>
      <c r="B2" s="7"/>
      <c r="C2" s="8"/>
      <c r="D2" s="8"/>
    </row>
    <row r="3" spans="1:4" ht="50.15" customHeight="1">
      <c r="A3" s="144" t="s">
        <v>13</v>
      </c>
      <c r="B3" s="144"/>
      <c r="C3" s="144"/>
      <c r="D3" s="144"/>
    </row>
    <row r="4" spans="1:4" ht="21" customHeight="1">
      <c r="A4" s="138" t="s">
        <v>126</v>
      </c>
      <c r="B4" s="140" t="s">
        <v>54</v>
      </c>
      <c r="C4" s="140" t="s">
        <v>68</v>
      </c>
      <c r="D4" s="140"/>
    </row>
    <row r="5" spans="1:4" ht="21" customHeight="1">
      <c r="A5" s="139"/>
      <c r="B5" s="140"/>
      <c r="C5" s="18">
        <v>2023</v>
      </c>
      <c r="D5" s="18">
        <v>2024</v>
      </c>
    </row>
    <row r="6" spans="1:4" ht="21" customHeight="1">
      <c r="A6" s="18" t="s">
        <v>127</v>
      </c>
      <c r="B6" s="18" t="s">
        <v>63</v>
      </c>
      <c r="C6" s="48">
        <v>70.19</v>
      </c>
      <c r="D6" s="48">
        <v>70.263770311776796</v>
      </c>
    </row>
    <row r="7" spans="1:4" ht="21" customHeight="1">
      <c r="A7" s="18" t="s">
        <v>128</v>
      </c>
      <c r="B7" s="18" t="s">
        <v>61</v>
      </c>
      <c r="C7" s="47">
        <v>43.399264835140514</v>
      </c>
      <c r="D7" s="47">
        <v>46.903033471690577</v>
      </c>
    </row>
    <row r="8" spans="1:4" ht="21" customHeight="1">
      <c r="A8" s="18" t="s">
        <v>102</v>
      </c>
      <c r="B8" s="18" t="s">
        <v>129</v>
      </c>
      <c r="C8" s="48">
        <v>246</v>
      </c>
      <c r="D8" s="93">
        <v>235</v>
      </c>
    </row>
    <row r="9" spans="1:4" ht="21" customHeight="1">
      <c r="A9" s="18" t="s">
        <v>104</v>
      </c>
      <c r="B9" s="138" t="s">
        <v>61</v>
      </c>
      <c r="C9" s="47">
        <v>10.801380190821927</v>
      </c>
      <c r="D9" s="47">
        <v>13.162043728831611</v>
      </c>
    </row>
    <row r="10" spans="1:4" ht="21" customHeight="1">
      <c r="A10" s="18" t="s">
        <v>266</v>
      </c>
      <c r="B10" s="141"/>
      <c r="C10" s="48">
        <v>8.7609165856618567</v>
      </c>
      <c r="D10" s="48">
        <v>9.4089193910076645</v>
      </c>
    </row>
    <row r="11" spans="1:4" ht="21" customHeight="1">
      <c r="A11" s="18" t="s">
        <v>130</v>
      </c>
      <c r="B11" s="139"/>
      <c r="C11" s="47">
        <v>0.58420105480472784</v>
      </c>
      <c r="D11" s="47">
        <v>0.677893858065715</v>
      </c>
    </row>
    <row r="12" spans="1:4" ht="21" customHeight="1">
      <c r="A12" s="143" t="s">
        <v>125</v>
      </c>
      <c r="B12" s="143"/>
      <c r="C12" s="143"/>
      <c r="D12" s="85" t="s">
        <v>65</v>
      </c>
    </row>
  </sheetData>
  <mergeCells count="6">
    <mergeCell ref="A12:C12"/>
    <mergeCell ref="B9:B11"/>
    <mergeCell ref="A3:D3"/>
    <mergeCell ref="C4:D4"/>
    <mergeCell ref="B4:B5"/>
    <mergeCell ref="A4:A5"/>
  </mergeCells>
  <hyperlinks>
    <hyperlink ref="D12" location="الفهرس!A1" display="العودة إلى الفهرس" xr:uid="{B8B38288-15EF-4168-BF09-6CA69B8807B0}"/>
  </hyperlinks>
  <pageMargins left="0.7" right="0.7" top="0.75" bottom="0.75" header="0.3" footer="0.3"/>
  <pageSetup paperSize="9" scale="9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8F15-E600-4F9A-9DF2-584FE2D60B1E}">
  <sheetPr>
    <pageSetUpPr fitToPage="1"/>
  </sheetPr>
  <dimension ref="A1:G16"/>
  <sheetViews>
    <sheetView rightToLeft="1" view="pageBreakPreview" zoomScaleNormal="100" zoomScaleSheetLayoutView="100" workbookViewId="0">
      <selection activeCell="A16" sqref="A16"/>
    </sheetView>
  </sheetViews>
  <sheetFormatPr defaultColWidth="31.33203125" defaultRowHeight="21" customHeight="1"/>
  <cols>
    <col min="1" max="8" width="21.58203125" style="1" customWidth="1"/>
    <col min="9" max="16384" width="31.33203125" style="1"/>
  </cols>
  <sheetData>
    <row r="1" spans="1:7" ht="21" customHeight="1">
      <c r="A1" s="3"/>
      <c r="B1" s="3"/>
      <c r="C1" s="3"/>
      <c r="D1" s="3"/>
      <c r="E1" s="3"/>
      <c r="F1" s="3"/>
      <c r="G1" s="3"/>
    </row>
    <row r="2" spans="1:7" ht="21" customHeight="1">
      <c r="A2" s="3"/>
      <c r="B2" s="3"/>
      <c r="C2" s="3"/>
      <c r="D2" s="3"/>
      <c r="E2" s="3"/>
      <c r="F2" s="3"/>
      <c r="G2" s="3"/>
    </row>
    <row r="3" spans="1:7" ht="50.15" customHeight="1">
      <c r="A3" s="144" t="s">
        <v>15</v>
      </c>
      <c r="B3" s="144"/>
      <c r="C3" s="144"/>
      <c r="D3" s="144"/>
      <c r="E3" s="144"/>
      <c r="F3" s="144"/>
      <c r="G3" s="144"/>
    </row>
    <row r="4" spans="1:7" ht="21" customHeight="1">
      <c r="A4" s="155" t="s">
        <v>131</v>
      </c>
      <c r="B4" s="156"/>
      <c r="C4" s="138" t="s">
        <v>54</v>
      </c>
      <c r="D4" s="152" t="s">
        <v>68</v>
      </c>
      <c r="E4" s="153"/>
      <c r="F4" s="153"/>
      <c r="G4" s="154"/>
    </row>
    <row r="5" spans="1:7" ht="21" customHeight="1">
      <c r="A5" s="157"/>
      <c r="B5" s="158"/>
      <c r="C5" s="139"/>
      <c r="D5" s="18">
        <v>2021</v>
      </c>
      <c r="E5" s="18">
        <v>2022</v>
      </c>
      <c r="F5" s="18">
        <v>2023</v>
      </c>
      <c r="G5" s="18">
        <v>2024</v>
      </c>
    </row>
    <row r="6" spans="1:7" ht="21" customHeight="1">
      <c r="A6" s="148" t="s">
        <v>132</v>
      </c>
      <c r="B6" s="148"/>
      <c r="C6" s="18" t="s">
        <v>133</v>
      </c>
      <c r="D6" s="20">
        <v>4060.832985</v>
      </c>
      <c r="E6" s="20">
        <v>4376.7584809999998</v>
      </c>
      <c r="F6" s="20">
        <v>3542.160014</v>
      </c>
      <c r="G6" s="20">
        <v>7266.5838320000003</v>
      </c>
    </row>
    <row r="7" spans="1:7" ht="21" customHeight="1">
      <c r="A7" s="148" t="s">
        <v>134</v>
      </c>
      <c r="B7" s="148"/>
      <c r="C7" s="18" t="s">
        <v>133</v>
      </c>
      <c r="D7" s="19">
        <v>1038933.0750877199</v>
      </c>
      <c r="E7" s="19">
        <v>1164308.84321611</v>
      </c>
      <c r="F7" s="19">
        <v>1293236.0918409999</v>
      </c>
      <c r="G7" s="19">
        <v>1374720</v>
      </c>
    </row>
    <row r="8" spans="1:7" ht="21" customHeight="1">
      <c r="A8" s="148" t="s">
        <v>135</v>
      </c>
      <c r="B8" s="148"/>
      <c r="C8" s="18" t="s">
        <v>57</v>
      </c>
      <c r="D8" s="22">
        <f>D6/D7</f>
        <v>3.908656950455767E-3</v>
      </c>
      <c r="E8" s="22">
        <f t="shared" ref="E8" si="0">E6/E7</f>
        <v>3.7591043875526242E-3</v>
      </c>
      <c r="F8" s="22">
        <f>F6/F7</f>
        <v>2.7389894516147632E-3</v>
      </c>
      <c r="G8" s="22">
        <f>G6/G7</f>
        <v>5.2858646357076353E-3</v>
      </c>
    </row>
    <row r="9" spans="1:7" s="2" customFormat="1" ht="21" customHeight="1">
      <c r="A9" s="148" t="s">
        <v>136</v>
      </c>
      <c r="B9" s="148"/>
      <c r="C9" s="18" t="s">
        <v>133</v>
      </c>
      <c r="D9" s="19">
        <v>90214</v>
      </c>
      <c r="E9" s="19">
        <v>102912</v>
      </c>
      <c r="F9" s="19">
        <v>112308</v>
      </c>
      <c r="G9" s="19">
        <v>117893</v>
      </c>
    </row>
    <row r="10" spans="1:7" ht="21" customHeight="1">
      <c r="A10" s="148" t="s">
        <v>137</v>
      </c>
      <c r="B10" s="148"/>
      <c r="C10" s="18" t="s">
        <v>138</v>
      </c>
      <c r="D10" s="20">
        <v>3684979</v>
      </c>
      <c r="E10" s="20">
        <v>4646532</v>
      </c>
      <c r="F10" s="20">
        <v>4569693</v>
      </c>
      <c r="G10" s="20">
        <v>4703029</v>
      </c>
    </row>
    <row r="11" spans="1:7" ht="21" customHeight="1">
      <c r="A11" s="148" t="s">
        <v>139</v>
      </c>
      <c r="B11" s="148"/>
      <c r="C11" s="18" t="s">
        <v>57</v>
      </c>
      <c r="D11" s="115">
        <f t="shared" ref="D11:E11" si="1">D9/D10</f>
        <v>2.4481550641129841E-2</v>
      </c>
      <c r="E11" s="115">
        <f t="shared" si="1"/>
        <v>2.2148131122307992E-2</v>
      </c>
      <c r="F11" s="115">
        <f>F9/F10</f>
        <v>2.4576705699923387E-2</v>
      </c>
      <c r="G11" s="115">
        <f>G9/G10</f>
        <v>2.5067461842144711E-2</v>
      </c>
    </row>
    <row r="12" spans="1:7" ht="21" customHeight="1">
      <c r="A12" s="148" t="s">
        <v>140</v>
      </c>
      <c r="B12" s="148"/>
      <c r="C12" s="18" t="s">
        <v>57</v>
      </c>
      <c r="D12" s="22">
        <f>D8/D11</f>
        <v>0.15965724588903654</v>
      </c>
      <c r="E12" s="22">
        <f t="shared" ref="E12" si="2">E8/E11</f>
        <v>0.16972557940865662</v>
      </c>
      <c r="F12" s="22">
        <f>F8/F11</f>
        <v>0.11144656590908771</v>
      </c>
      <c r="G12" s="22">
        <f>G8/G11</f>
        <v>0.21086557023578537</v>
      </c>
    </row>
    <row r="13" spans="1:7" s="3" customFormat="1" ht="21" customHeight="1">
      <c r="A13" s="149" t="s">
        <v>141</v>
      </c>
      <c r="B13" s="150"/>
      <c r="C13" s="151"/>
      <c r="D13" s="86"/>
      <c r="E13" s="86"/>
      <c r="F13" s="86"/>
      <c r="G13" s="86"/>
    </row>
    <row r="14" spans="1:7" s="3" customFormat="1" ht="21" customHeight="1">
      <c r="A14" s="94" t="s">
        <v>142</v>
      </c>
      <c r="B14" s="95"/>
      <c r="C14" s="86"/>
      <c r="D14" s="86"/>
      <c r="E14" s="86"/>
      <c r="F14" s="86"/>
      <c r="G14" s="86"/>
    </row>
    <row r="15" spans="1:7" s="3" customFormat="1" ht="21" customHeight="1">
      <c r="A15" s="146" t="s">
        <v>143</v>
      </c>
      <c r="B15" s="147"/>
      <c r="C15" s="86"/>
      <c r="D15" s="86"/>
      <c r="E15" s="86"/>
      <c r="F15" s="86"/>
      <c r="G15" s="85" t="s">
        <v>65</v>
      </c>
    </row>
    <row r="16" spans="1:7" ht="21" customHeight="1">
      <c r="A16" s="96"/>
      <c r="B16" s="96"/>
      <c r="C16" s="96"/>
      <c r="D16" s="96"/>
      <c r="E16" s="96"/>
      <c r="F16" s="96"/>
      <c r="G16" s="96"/>
    </row>
  </sheetData>
  <mergeCells count="13">
    <mergeCell ref="A3:G3"/>
    <mergeCell ref="A6:B6"/>
    <mergeCell ref="A7:B7"/>
    <mergeCell ref="A8:B8"/>
    <mergeCell ref="D4:G4"/>
    <mergeCell ref="C4:C5"/>
    <mergeCell ref="A4:B5"/>
    <mergeCell ref="A15:B15"/>
    <mergeCell ref="A9:B9"/>
    <mergeCell ref="A10:B10"/>
    <mergeCell ref="A11:B11"/>
    <mergeCell ref="A12:B12"/>
    <mergeCell ref="A13:C13"/>
  </mergeCells>
  <hyperlinks>
    <hyperlink ref="G15" location="الفهرس!A1" display="العودة إلى الفهرس" xr:uid="{53B21EEE-BDA8-427A-AF65-F38F7E1069B6}"/>
  </hyperlinks>
  <pageMargins left="0.7" right="0.7" top="0.75" bottom="0.75" header="0.3" footer="0.3"/>
  <pageSetup paperSize="9" scale="5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181F-152B-4BC2-83B8-04675F816F20}">
  <sheetPr>
    <pageSetUpPr fitToPage="1"/>
  </sheetPr>
  <dimension ref="A1:D18"/>
  <sheetViews>
    <sheetView rightToLeft="1" view="pageBreakPreview" zoomScaleNormal="100" zoomScaleSheetLayoutView="100" workbookViewId="0">
      <selection activeCell="A18" sqref="A18"/>
    </sheetView>
  </sheetViews>
  <sheetFormatPr defaultRowHeight="21" customHeight="1"/>
  <cols>
    <col min="1" max="7" width="21.58203125" customWidth="1"/>
  </cols>
  <sheetData>
    <row r="1" spans="1:4" ht="21" customHeight="1">
      <c r="A1" s="7"/>
      <c r="B1" s="7"/>
      <c r="C1" s="7"/>
      <c r="D1" s="7"/>
    </row>
    <row r="2" spans="1:4" ht="21" customHeight="1">
      <c r="A2" s="7"/>
      <c r="B2" s="7"/>
      <c r="C2" s="7"/>
      <c r="D2" s="7"/>
    </row>
    <row r="3" spans="1:4" ht="50.15" customHeight="1">
      <c r="A3" s="144" t="s">
        <v>17</v>
      </c>
      <c r="B3" s="144"/>
      <c r="C3" s="144"/>
      <c r="D3" s="144"/>
    </row>
    <row r="4" spans="1:4" ht="21" customHeight="1">
      <c r="A4" s="140" t="s">
        <v>144</v>
      </c>
      <c r="B4" s="140" t="s">
        <v>54</v>
      </c>
      <c r="C4" s="159" t="s">
        <v>68</v>
      </c>
      <c r="D4" s="159"/>
    </row>
    <row r="5" spans="1:4" ht="21" customHeight="1">
      <c r="A5" s="140"/>
      <c r="B5" s="140"/>
      <c r="C5" s="18">
        <v>2023</v>
      </c>
      <c r="D5" s="18">
        <v>2024</v>
      </c>
    </row>
    <row r="6" spans="1:4" ht="21" customHeight="1">
      <c r="A6" s="18" t="s">
        <v>145</v>
      </c>
      <c r="B6" s="138" t="s">
        <v>146</v>
      </c>
      <c r="C6" s="20">
        <v>2231582</v>
      </c>
      <c r="D6" s="20">
        <v>1835357.611</v>
      </c>
    </row>
    <row r="7" spans="1:4" ht="21" customHeight="1">
      <c r="A7" s="18" t="s">
        <v>147</v>
      </c>
      <c r="B7" s="141"/>
      <c r="C7" s="19">
        <v>1040029</v>
      </c>
      <c r="D7" s="19">
        <v>1746304.2590000001</v>
      </c>
    </row>
    <row r="8" spans="1:4" ht="21" customHeight="1">
      <c r="A8" s="18" t="s">
        <v>148</v>
      </c>
      <c r="B8" s="141"/>
      <c r="C8" s="20">
        <v>469538</v>
      </c>
      <c r="D8" s="20">
        <v>0</v>
      </c>
    </row>
    <row r="9" spans="1:4" ht="21" customHeight="1">
      <c r="A9" s="18" t="s">
        <v>149</v>
      </c>
      <c r="B9" s="141"/>
      <c r="C9" s="19">
        <v>259950</v>
      </c>
      <c r="D9" s="19">
        <v>0</v>
      </c>
    </row>
    <row r="10" spans="1:4" ht="21" customHeight="1">
      <c r="A10" s="18" t="s">
        <v>150</v>
      </c>
      <c r="B10" s="141"/>
      <c r="C10" s="20">
        <v>258610</v>
      </c>
      <c r="D10" s="20">
        <v>0</v>
      </c>
    </row>
    <row r="11" spans="1:4" ht="21" customHeight="1">
      <c r="A11" s="18" t="s">
        <v>151</v>
      </c>
      <c r="B11" s="141"/>
      <c r="C11" s="19">
        <v>129363</v>
      </c>
      <c r="D11" s="19">
        <v>0</v>
      </c>
    </row>
    <row r="12" spans="1:4" ht="21" customHeight="1">
      <c r="A12" s="18" t="s">
        <v>152</v>
      </c>
      <c r="B12" s="141"/>
      <c r="C12" s="20">
        <v>63690</v>
      </c>
      <c r="D12" s="20">
        <v>0</v>
      </c>
    </row>
    <row r="13" spans="1:4" ht="21" customHeight="1">
      <c r="A13" s="18" t="s">
        <v>153</v>
      </c>
      <c r="B13" s="141"/>
      <c r="C13" s="19">
        <v>62817</v>
      </c>
      <c r="D13" s="19">
        <v>0</v>
      </c>
    </row>
    <row r="14" spans="1:4" ht="21" customHeight="1">
      <c r="A14" s="18" t="s">
        <v>154</v>
      </c>
      <c r="B14" s="141"/>
      <c r="C14" s="20">
        <v>56948</v>
      </c>
      <c r="D14" s="20">
        <v>0</v>
      </c>
    </row>
    <row r="15" spans="1:4" ht="21" customHeight="1">
      <c r="A15" s="18" t="s">
        <v>155</v>
      </c>
      <c r="B15" s="139"/>
      <c r="C15" s="26">
        <v>4572527</v>
      </c>
      <c r="D15" s="26">
        <v>3581661.87</v>
      </c>
    </row>
    <row r="16" spans="1:4" ht="21" customHeight="1">
      <c r="A16" s="84" t="s">
        <v>156</v>
      </c>
      <c r="B16" s="88"/>
      <c r="C16" s="97"/>
      <c r="D16" s="97"/>
    </row>
    <row r="17" spans="1:4" ht="21" customHeight="1">
      <c r="A17" s="84" t="s">
        <v>157</v>
      </c>
      <c r="B17" s="97"/>
      <c r="C17" s="97"/>
      <c r="D17" s="98" t="s">
        <v>65</v>
      </c>
    </row>
    <row r="18" spans="1:4" ht="21" customHeight="1">
      <c r="C18" s="99"/>
      <c r="D18" s="99"/>
    </row>
  </sheetData>
  <mergeCells count="5">
    <mergeCell ref="A3:D3"/>
    <mergeCell ref="B6:B15"/>
    <mergeCell ref="C4:D4"/>
    <mergeCell ref="B4:B5"/>
    <mergeCell ref="A4:A5"/>
  </mergeCells>
  <hyperlinks>
    <hyperlink ref="D17" location="الفهرس!A1" display="العودة إلى الفهرس" xr:uid="{FFF80B3F-0F48-4C06-AFC5-5CD89D2D8981}"/>
  </hyperlinks>
  <pageMargins left="0.7" right="0.7" top="0.75" bottom="0.75" header="0.3" footer="0.3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94610776c1246967851e65876217ae1c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071b7ce81641902fbf8222b0e5fe886e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2B803F85-6519-46EE-9EEA-7E7B77758C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C9336F-31A2-4A90-A618-3D45F3DDE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5A9C18-5819-4A6C-8D11-FB8EF8315CCC}">
  <ds:schemaRefs>
    <ds:schemaRef ds:uri="http://schemas.microsoft.com/office/2006/metadata/properties"/>
    <ds:schemaRef ds:uri="http://schemas.microsoft.com/office/infopath/2007/PartnerControls"/>
    <ds:schemaRef ds:uri="046b6945-77e9-4c19-9e96-36ae7937d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24</vt:i4>
      </vt:variant>
      <vt:variant>
        <vt:lpstr>النطاقات المسماة</vt:lpstr>
      </vt:variant>
      <vt:variant>
        <vt:i4>24</vt:i4>
      </vt:variant>
    </vt:vector>
  </HeadingPairs>
  <TitlesOfParts>
    <vt:vector size="48" baseType="lpstr">
      <vt:lpstr>الفهرس</vt:lpstr>
      <vt:lpstr>الملخص</vt:lpstr>
      <vt:lpstr>1-1</vt:lpstr>
      <vt:lpstr>1-2</vt:lpstr>
      <vt:lpstr>1-3</vt:lpstr>
      <vt:lpstr>1-4</vt:lpstr>
      <vt:lpstr>1-5</vt:lpstr>
      <vt:lpstr>1-6</vt:lpstr>
      <vt:lpstr>1-7 </vt:lpstr>
      <vt:lpstr>1-8</vt:lpstr>
      <vt:lpstr>1-9</vt:lpstr>
      <vt:lpstr>1-10</vt:lpstr>
      <vt:lpstr>2-1</vt:lpstr>
      <vt:lpstr>2-2</vt:lpstr>
      <vt:lpstr>2-3</vt:lpstr>
      <vt:lpstr>2-4</vt:lpstr>
      <vt:lpstr>2-5</vt:lpstr>
      <vt:lpstr>3-1</vt:lpstr>
      <vt:lpstr>3-2</vt:lpstr>
      <vt:lpstr>3-3</vt:lpstr>
      <vt:lpstr>3-4</vt:lpstr>
      <vt:lpstr>3-5</vt:lpstr>
      <vt:lpstr>4-1</vt:lpstr>
      <vt:lpstr>4-2</vt:lpstr>
      <vt:lpstr>'1-1'!Print_Area</vt:lpstr>
      <vt:lpstr>'1-10'!Print_Area</vt:lpstr>
      <vt:lpstr>'1-2'!Print_Area</vt:lpstr>
      <vt:lpstr>'1-3'!Print_Area</vt:lpstr>
      <vt:lpstr>'1-4'!Print_Area</vt:lpstr>
      <vt:lpstr>'1-5'!Print_Area</vt:lpstr>
      <vt:lpstr>'1-6'!Print_Area</vt:lpstr>
      <vt:lpstr>'1-7 '!Print_Area</vt:lpstr>
      <vt:lpstr>'1-8'!Print_Area</vt:lpstr>
      <vt:lpstr>'1-9'!Print_Area</vt:lpstr>
      <vt:lpstr>'2-1'!Print_Area</vt:lpstr>
      <vt:lpstr>'2-2'!Print_Area</vt:lpstr>
      <vt:lpstr>'2-3'!Print_Area</vt:lpstr>
      <vt:lpstr>'2-4'!Print_Area</vt:lpstr>
      <vt:lpstr>'2-5'!Print_Area</vt:lpstr>
      <vt:lpstr>'3-1'!Print_Area</vt:lpstr>
      <vt:lpstr>'3-2'!Print_Area</vt:lpstr>
      <vt:lpstr>'3-3'!Print_Area</vt:lpstr>
      <vt:lpstr>'3-4'!Print_Area</vt:lpstr>
      <vt:lpstr>'3-5'!Print_Area</vt:lpstr>
      <vt:lpstr>'4-1'!Print_Area</vt:lpstr>
      <vt:lpstr>'4-2'!Print_Area</vt:lpstr>
      <vt:lpstr>الفهرس!Print_Area</vt:lpstr>
      <vt:lpstr>الملخص!Print_Area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Amal Al Sanea</dc:creator>
  <cp:keywords/>
  <dc:description/>
  <cp:lastModifiedBy>امل الصانع - Amal Al Sanea</cp:lastModifiedBy>
  <cp:revision/>
  <dcterms:created xsi:type="dcterms:W3CDTF">2024-05-12T07:59:30Z</dcterms:created>
  <dcterms:modified xsi:type="dcterms:W3CDTF">2025-12-09T07:41:13Z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