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astat-my.sharepoint.com/personal/afyabes_stats_gov_sa/Documents/Documents/Environment Agriculture and Energy Statistics/المنتجات/الزراعة/المنتجات الاحصائية/نشرة الأمن الغذائي/2024/نشرة احصاءات الامن الغذائي 2024/المحتوى/"/>
    </mc:Choice>
  </mc:AlternateContent>
  <xr:revisionPtr revIDLastSave="279" documentId="8_{740FC611-376B-49D4-A846-64D02B6FF1FF}" xr6:coauthVersionLast="47" xr6:coauthVersionMax="47" xr10:uidLastSave="{D7CD13F2-C630-4A37-A830-A3078834D570}"/>
  <bookViews>
    <workbookView xWindow="-110" yWindow="-110" windowWidth="21820" windowHeight="13900" tabRatio="968" activeTab="1" xr2:uid="{3B22909E-8F4B-4386-B8AC-F21E9460F0CD}"/>
  </bookViews>
  <sheets>
    <sheet name="Index" sheetId="52" r:id="rId1"/>
    <sheet name="Summary" sheetId="49" r:id="rId2"/>
    <sheet name="1-1" sheetId="3" r:id="rId3"/>
    <sheet name="1-2" sheetId="56" r:id="rId4"/>
    <sheet name="1-3" sheetId="13" r:id="rId5"/>
    <sheet name="1-4" sheetId="34" r:id="rId6"/>
    <sheet name="1-5" sheetId="35" r:id="rId7"/>
    <sheet name="1-6" sheetId="22" r:id="rId8"/>
    <sheet name="1-7 " sheetId="50" r:id="rId9"/>
    <sheet name="1-8" sheetId="39" r:id="rId10"/>
    <sheet name="1-9" sheetId="28" r:id="rId11"/>
    <sheet name="1-10" sheetId="48" r:id="rId12"/>
    <sheet name="2-1" sheetId="23" r:id="rId13"/>
    <sheet name="2-2" sheetId="18" r:id="rId14"/>
    <sheet name="2-3" sheetId="51" r:id="rId15"/>
    <sheet name="2-4" sheetId="21" r:id="rId16"/>
    <sheet name="2-5" sheetId="20" r:id="rId17"/>
    <sheet name="3-1" sheetId="17" r:id="rId18"/>
    <sheet name="3-2" sheetId="54" r:id="rId19"/>
    <sheet name="3-3" sheetId="55" r:id="rId20"/>
    <sheet name="3-4" sheetId="14" r:id="rId21"/>
    <sheet name="3-5" sheetId="41" r:id="rId22"/>
    <sheet name="4-1" sheetId="9" r:id="rId23"/>
    <sheet name="4-2" sheetId="29" r:id="rId24"/>
  </sheets>
  <definedNames>
    <definedName name="_xlnm._FilterDatabase" localSheetId="8" hidden="1">'1-7 '!$A$7:$C$9</definedName>
    <definedName name="_xlnm._FilterDatabase" localSheetId="17" hidden="1">'3-1'!$A$6:$K$21</definedName>
    <definedName name="_xlnm.Print_Area" localSheetId="2">'1-1'!$A$1:$D$22</definedName>
    <definedName name="_xlnm.Print_Area" localSheetId="11">'1-10'!$A$1:$D$10</definedName>
    <definedName name="_xlnm.Print_Area" localSheetId="3">'1-2'!$A$1:$D$22</definedName>
    <definedName name="_xlnm.Print_Area" localSheetId="4">'1-3'!$A$1:$D$16</definedName>
    <definedName name="_xlnm.Print_Area" localSheetId="5">'1-4'!$A$1:$E$40</definedName>
    <definedName name="_xlnm.Print_Area" localSheetId="6">'1-5'!$A$1:$D$15</definedName>
    <definedName name="_xlnm.Print_Area" localSheetId="7">'1-6'!$A$1:$G$17</definedName>
    <definedName name="_xlnm.Print_Area" localSheetId="8">'1-7 '!$A$1:$D$19</definedName>
    <definedName name="_xlnm.Print_Area" localSheetId="9">'1-8'!$A$1:$D$21</definedName>
    <definedName name="_xlnm.Print_Area" localSheetId="10">'1-9'!$A$1:$G$26</definedName>
    <definedName name="_xlnm.Print_Area" localSheetId="12">'2-1'!$A$1:$E$8</definedName>
    <definedName name="_xlnm.Print_Area" localSheetId="13">'2-2'!$A$1:$E$9</definedName>
    <definedName name="_xlnm.Print_Area" localSheetId="14">'2-3'!$A$1:$E$9</definedName>
    <definedName name="_xlnm.Print_Area" localSheetId="15">'2-4'!$A$1:$F$9</definedName>
    <definedName name="_xlnm.Print_Area" localSheetId="16">'2-5'!$A$1:$F$9</definedName>
    <definedName name="_xlnm.Print_Area" localSheetId="17">'3-1'!$A$1:$K$23</definedName>
    <definedName name="_xlnm.Print_Area" localSheetId="18">'3-2'!$A$1:$D$10</definedName>
    <definedName name="_xlnm.Print_Area" localSheetId="19">'3-3'!$A$1:$C$10</definedName>
    <definedName name="_xlnm.Print_Area" localSheetId="20">'3-4'!$A$1:$D$28</definedName>
    <definedName name="_xlnm.Print_Area" localSheetId="21">'3-5'!$A$1:$L$11</definedName>
    <definedName name="_xlnm.Print_Area" localSheetId="22">'4-1'!$A$1:$D$11</definedName>
    <definedName name="_xlnm.Print_Area" localSheetId="23">'4-2'!$A$1:$H$22</definedName>
    <definedName name="_xlnm.Print_Area" localSheetId="0">Index!$A$1:$B$33</definedName>
    <definedName name="_xlnm.Print_Area" localSheetId="1">Summary!$A$1:$D$16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28" l="1"/>
  <c r="D24" i="28"/>
  <c r="E24" i="28"/>
  <c r="G24" i="28"/>
  <c r="D10" i="22" l="1"/>
  <c r="J21" i="17" l="1"/>
  <c r="G10" i="22" l="1"/>
  <c r="G13" i="22"/>
  <c r="F10" i="22"/>
  <c r="G14" i="22" l="1"/>
  <c r="K21" i="17"/>
  <c r="G21" i="17"/>
  <c r="D13" i="22"/>
  <c r="D14" i="22" s="1"/>
  <c r="E13" i="22"/>
  <c r="E10" i="22"/>
  <c r="F13" i="22"/>
  <c r="F14" i="22" s="1"/>
  <c r="E14" i="22" l="1"/>
</calcChain>
</file>

<file path=xl/sharedStrings.xml><?xml version="1.0" encoding="utf-8"?>
<sst xmlns="http://schemas.openxmlformats.org/spreadsheetml/2006/main" count="501" uniqueCount="274">
  <si>
    <t xml:space="preserve">Food Security Statistics contents </t>
  </si>
  <si>
    <t>Summary</t>
  </si>
  <si>
    <t xml:space="preserve">Key indicators of Food Security Statistics </t>
  </si>
  <si>
    <t>First dimension: Availability</t>
  </si>
  <si>
    <t>Page No.</t>
  </si>
  <si>
    <t>1-1</t>
  </si>
  <si>
    <t>1-2</t>
  </si>
  <si>
    <t>1-3</t>
  </si>
  <si>
    <t>1-4</t>
  </si>
  <si>
    <t>1-5</t>
  </si>
  <si>
    <t xml:space="preserve">Total quantity of imported wheat by country of origin </t>
  </si>
  <si>
    <t>1-6</t>
  </si>
  <si>
    <t>1-7</t>
  </si>
  <si>
    <t>1-8</t>
  </si>
  <si>
    <t>Total value of food production</t>
  </si>
  <si>
    <t>1-9</t>
  </si>
  <si>
    <t>Second dimension: Access</t>
  </si>
  <si>
    <t>Total per capita GDP</t>
  </si>
  <si>
    <t>2-1</t>
  </si>
  <si>
    <t>2-2</t>
  </si>
  <si>
    <t>2-3</t>
  </si>
  <si>
    <t>2-4</t>
  </si>
  <si>
    <t xml:space="preserve">Percentage of the population with access to basic sanitation in Saudi Arabia </t>
  </si>
  <si>
    <t>2-5</t>
  </si>
  <si>
    <t>Third dimension: Stability</t>
  </si>
  <si>
    <t xml:space="preserve">Investment credit service loans (food security projects) since the establishment of the fund until the fiscal year 2024 </t>
  </si>
  <si>
    <t>3-1</t>
  </si>
  <si>
    <t>3-2</t>
  </si>
  <si>
    <t>3-3</t>
  </si>
  <si>
    <t xml:space="preserve">Percentage of food loss and waste in Saudi Arabia </t>
  </si>
  <si>
    <t>3-4</t>
  </si>
  <si>
    <t>Food price variations</t>
  </si>
  <si>
    <t>3-5</t>
  </si>
  <si>
    <t>Fourth dimension: Utilization</t>
  </si>
  <si>
    <t>4-1</t>
  </si>
  <si>
    <t>4-2</t>
  </si>
  <si>
    <t xml:space="preserve">Key indicators of Food Security Statistics  </t>
  </si>
  <si>
    <t xml:space="preserve">Indicator name </t>
  </si>
  <si>
    <t>Unit</t>
  </si>
  <si>
    <t>Indicator value</t>
  </si>
  <si>
    <t>Percentage</t>
  </si>
  <si>
    <t>Kg/year</t>
  </si>
  <si>
    <t>L/year</t>
  </si>
  <si>
    <t>Index</t>
  </si>
  <si>
    <t>Crop type</t>
  </si>
  <si>
    <t>Years</t>
  </si>
  <si>
    <t>Vegetables</t>
  </si>
  <si>
    <t>Eggplant</t>
  </si>
  <si>
    <t>Okra</t>
  </si>
  <si>
    <t>Cucumber</t>
  </si>
  <si>
    <t>Zucchini</t>
  </si>
  <si>
    <t>Watermelon</t>
  </si>
  <si>
    <t>Pumpkin</t>
  </si>
  <si>
    <t>Potatoes</t>
  </si>
  <si>
    <t>Pepper</t>
  </si>
  <si>
    <t>Melon</t>
  </si>
  <si>
    <t>Carrots</t>
  </si>
  <si>
    <t>Onion</t>
  </si>
  <si>
    <t xml:space="preserve">Fruits </t>
  </si>
  <si>
    <t>Dates</t>
  </si>
  <si>
    <t>Fig</t>
  </si>
  <si>
    <t>Grapes</t>
  </si>
  <si>
    <t>Mango</t>
  </si>
  <si>
    <t>Peach</t>
  </si>
  <si>
    <t>Lemon</t>
  </si>
  <si>
    <t>Pomegranate</t>
  </si>
  <si>
    <t>Strawberry</t>
  </si>
  <si>
    <t>NA</t>
  </si>
  <si>
    <t>Orange</t>
  </si>
  <si>
    <t>Banana</t>
  </si>
  <si>
    <t>Apples</t>
  </si>
  <si>
    <t>Berries</t>
  </si>
  <si>
    <t>Source: Ministry of Environment, Water and Agriculture</t>
  </si>
  <si>
    <t>Self-sufficiency rate definition: Self-sufficiency is measured by the total percentage of national production plus the percentage of imported food relative to total domestic consumption.</t>
  </si>
  <si>
    <t>The value N/A indicates that data is not available.</t>
  </si>
  <si>
    <t>Type of product</t>
  </si>
  <si>
    <t>Shrimp</t>
  </si>
  <si>
    <t>Diary products</t>
  </si>
  <si>
    <t>Table eggs</t>
  </si>
  <si>
    <t>poultry meat</t>
  </si>
  <si>
    <t>Red meat</t>
  </si>
  <si>
    <t>Plant products*</t>
  </si>
  <si>
    <t>Grain</t>
  </si>
  <si>
    <t>Rice</t>
  </si>
  <si>
    <t>Sesame</t>
  </si>
  <si>
    <t>Millet</t>
  </si>
  <si>
    <t xml:space="preserve">Eggplant </t>
  </si>
  <si>
    <t>Bell pepper</t>
  </si>
  <si>
    <t xml:space="preserve">Melon </t>
  </si>
  <si>
    <t>Chili pepper</t>
  </si>
  <si>
    <t>Green onion</t>
  </si>
  <si>
    <t xml:space="preserve">Okra </t>
  </si>
  <si>
    <t>Cauliflower</t>
  </si>
  <si>
    <t>Cabbage</t>
  </si>
  <si>
    <t>Beans</t>
  </si>
  <si>
    <t>Coffee (beans)</t>
  </si>
  <si>
    <t>Apricots</t>
  </si>
  <si>
    <t>Papai</t>
  </si>
  <si>
    <t xml:space="preserve">Source: Estimated data based on the General Authority for Statistics and official records from the Ministry of Environment, Water and Agriculture. </t>
  </si>
  <si>
    <t>Livestock products*</t>
  </si>
  <si>
    <t>Milk</t>
  </si>
  <si>
    <t>Poultry meats</t>
  </si>
  <si>
    <t xml:space="preserve">Kg/year </t>
  </si>
  <si>
    <t>Egg/year</t>
  </si>
  <si>
    <t>Honey</t>
  </si>
  <si>
    <t>Indicator</t>
  </si>
  <si>
    <t>Total government expenditures directed to the agricultural sector*</t>
  </si>
  <si>
    <t>SAR million</t>
  </si>
  <si>
    <t xml:space="preserve"> Total government expenditure**</t>
  </si>
  <si>
    <t>Share of agricultural activity in government expenditure  </t>
  </si>
  <si>
    <t>Agriculture - Forestry - Fish (value added)</t>
  </si>
  <si>
    <t xml:space="preserve">GDP value </t>
  </si>
  <si>
    <t xml:space="preserve">SAR million </t>
  </si>
  <si>
    <t xml:space="preserve">Share of agriculture in GDP </t>
  </si>
  <si>
    <t xml:space="preserve">Agriculture orientation index for government expenditures on agriculture </t>
  </si>
  <si>
    <t>Source: Ministry of Environment, Water and Agriculture.</t>
  </si>
  <si>
    <t xml:space="preserve"> Source: Ministry of Finance**</t>
  </si>
  <si>
    <t>Under SDG 2: (2.a.1)</t>
  </si>
  <si>
    <t>Import Source</t>
  </si>
  <si>
    <t>Russia</t>
  </si>
  <si>
    <t>Ton</t>
  </si>
  <si>
    <t>Romania</t>
  </si>
  <si>
    <t>Brazil</t>
  </si>
  <si>
    <t>Germany</t>
  </si>
  <si>
    <t>Lithuania</t>
  </si>
  <si>
    <t>Ukraine</t>
  </si>
  <si>
    <t>Latvia</t>
  </si>
  <si>
    <t>Poland</t>
  </si>
  <si>
    <t>Estonia</t>
  </si>
  <si>
    <t>Total</t>
  </si>
  <si>
    <t>Source: Public Food Security Authority</t>
  </si>
  <si>
    <t>The amount includes the quantities of Saudi investors abroad</t>
  </si>
  <si>
    <t>Administrative region</t>
  </si>
  <si>
    <t>Riyadh</t>
  </si>
  <si>
    <t>Makkah</t>
  </si>
  <si>
    <t>Madinah</t>
  </si>
  <si>
    <t>Qassim</t>
  </si>
  <si>
    <t>Eastern Region</t>
  </si>
  <si>
    <t>Aseer</t>
  </si>
  <si>
    <t>Tabuk</t>
  </si>
  <si>
    <t>Hail</t>
  </si>
  <si>
    <t>Northern Borders</t>
  </si>
  <si>
    <t>Jazan</t>
  </si>
  <si>
    <t>Najran</t>
  </si>
  <si>
    <t>Al-Baha</t>
  </si>
  <si>
    <t>Al-Jouf</t>
  </si>
  <si>
    <t xml:space="preserve">Total </t>
  </si>
  <si>
    <t>Source: General Authority for Statistics</t>
  </si>
  <si>
    <t xml:space="preserve">Export quantities </t>
  </si>
  <si>
    <t xml:space="preserve">Import quantities </t>
  </si>
  <si>
    <t>Edible meats, offal, and parts</t>
  </si>
  <si>
    <t>Fish, crustaceans, mollusks, and other aquatic invertebrates.</t>
  </si>
  <si>
    <t>Dairy and its products; eggs; natural honey; other edible products</t>
  </si>
  <si>
    <t>Edible vbleegetables, plants, roots and food tubers</t>
  </si>
  <si>
    <t>Edible fruits; citrus peels and watermelon or melons peels</t>
  </si>
  <si>
    <t>Coffee, tea, mate, spices and condiments</t>
  </si>
  <si>
    <t>Milling products; active malt (malt); starch; inulin and wheat gluten</t>
  </si>
  <si>
    <t>Animal or vegetable fats, oils, and waxes of animal or vegetable origin</t>
  </si>
  <si>
    <t>Processing of meat, fish, crustaceans, mollusks, or other aquatic invertebrates</t>
  </si>
  <si>
    <t>Sugar and sugary products</t>
  </si>
  <si>
    <t>Cocoa and its preparations</t>
  </si>
  <si>
    <t>Preparations based on cereals, flour, starch, or milk; pastries</t>
  </si>
  <si>
    <t>Preparations of vegetables, fruits, nuts, or other parts of plants</t>
  </si>
  <si>
    <t>Various food preparations</t>
  </si>
  <si>
    <t>Beverages, liquids, and vinegar</t>
  </si>
  <si>
    <t>*Includes only edible food products and excludes re-exported items.</t>
  </si>
  <si>
    <t xml:space="preserve">Total value of food production </t>
  </si>
  <si>
    <t>2024*</t>
  </si>
  <si>
    <t>(thousand SAR)</t>
  </si>
  <si>
    <t xml:space="preserve">Total per capita share of GDP at current prices </t>
  </si>
  <si>
    <t xml:space="preserve">(SAR) </t>
  </si>
  <si>
    <t>Under SDG 6:  (6.1.1)</t>
  </si>
  <si>
    <t xml:space="preserve">Percentage of the population with access to safely managed sanitation services  </t>
  </si>
  <si>
    <t>Under SDG 6:  (6.2.1)</t>
  </si>
  <si>
    <t>Percentage of the population with access to basic sanitation in Saudi Arabia</t>
  </si>
  <si>
    <t>Type of project</t>
  </si>
  <si>
    <t>Number of projects</t>
  </si>
  <si>
    <t xml:space="preserve">Energy </t>
  </si>
  <si>
    <t xml:space="preserve">Broiler chickens </t>
  </si>
  <si>
    <t>1,000 birds/ cycle</t>
  </si>
  <si>
    <t>Greenhouses</t>
  </si>
  <si>
    <t>Ton/year</t>
  </si>
  <si>
    <t>Laying chicken</t>
  </si>
  <si>
    <t>1,000 eggs/year</t>
  </si>
  <si>
    <t>Thousand eggs per year</t>
  </si>
  <si>
    <t>Agricultural investment abroad</t>
  </si>
  <si>
    <t>Sheep breeding and fattening</t>
  </si>
  <si>
    <t>One sheep/year</t>
  </si>
  <si>
    <t>Head per year</t>
  </si>
  <si>
    <t>Production of cow milk</t>
  </si>
  <si>
    <t>Cow</t>
  </si>
  <si>
    <t>Shrimp farming</t>
  </si>
  <si>
    <t>Fish farming using cage systems</t>
  </si>
  <si>
    <t>Fish</t>
  </si>
  <si>
    <t xml:space="preserve">Cattle fattening </t>
  </si>
  <si>
    <t>Caviar fish and eggs</t>
  </si>
  <si>
    <t>Fish and shrimp</t>
  </si>
  <si>
    <t>Fishing boats</t>
  </si>
  <si>
    <t>N/A</t>
  </si>
  <si>
    <t>Not applicable</t>
  </si>
  <si>
    <t>Source: Agricultural Development Fund</t>
  </si>
  <si>
    <t>Indicator name</t>
  </si>
  <si>
    <t>Percentage of food loss and waste in Saudi Arabia</t>
  </si>
  <si>
    <t>Under SDG 12 (12.3.1)</t>
  </si>
  <si>
    <t>Per capita annual food loss</t>
  </si>
  <si>
    <t>kilogram</t>
  </si>
  <si>
    <t>Per capita annual food waste</t>
  </si>
  <si>
    <t>Per capita annual food loss and waste</t>
  </si>
  <si>
    <t xml:space="preserve"> The product</t>
  </si>
  <si>
    <t>Total loss percentage%</t>
  </si>
  <si>
    <t>Total waste percentage%</t>
  </si>
  <si>
    <t>Wheat (flour, bread)</t>
  </si>
  <si>
    <t>Potatos</t>
  </si>
  <si>
    <t>Sheep meat</t>
  </si>
  <si>
    <t>Camel meat</t>
  </si>
  <si>
    <t>Poultry</t>
  </si>
  <si>
    <t xml:space="preserve">Beef </t>
  </si>
  <si>
    <t>Other fruit</t>
  </si>
  <si>
    <t>Other</t>
  </si>
  <si>
    <t xml:space="preserve">Food price variations </t>
  </si>
  <si>
    <t>Measurement</t>
  </si>
  <si>
    <t xml:space="preserve">Food price volatility index (consumer prices) </t>
  </si>
  <si>
    <t>Food price volatility index (wholesale prices)</t>
  </si>
  <si>
    <t>Under SDG 2: (2.c.1)</t>
  </si>
  <si>
    <t>Sex</t>
  </si>
  <si>
    <t>Overweight (children from 2 to 4 years old)</t>
  </si>
  <si>
    <t>Males</t>
  </si>
  <si>
    <t>Females</t>
  </si>
  <si>
    <t xml:space="preserve">Male </t>
  </si>
  <si>
    <t>Female</t>
  </si>
  <si>
    <t>Commodity (classification description)*</t>
  </si>
  <si>
    <t>* Preliminary estimated data</t>
  </si>
  <si>
    <t>Edible alive animals</t>
  </si>
  <si>
    <t>1-10</t>
  </si>
  <si>
    <t xml:space="preserve">Self-sufficiency rate of vegetables    </t>
  </si>
  <si>
    <t xml:space="preserve">Self-sufficiency rate of fruits    </t>
  </si>
  <si>
    <t xml:space="preserve">Self-sufficiency rate of livestock products    </t>
  </si>
  <si>
    <t xml:space="preserve">Per capita share of total supply (available for consumption) of plant products   </t>
  </si>
  <si>
    <t xml:space="preserve">Per capita share of the total supply (available for consumption) of livestock products  </t>
  </si>
  <si>
    <t xml:space="preserve">Agricultural orientation of government expenditures  </t>
  </si>
  <si>
    <t xml:space="preserve">Total exports and imports of food commodities (plant and livestock)  </t>
  </si>
  <si>
    <t xml:space="preserve">Percentage of the population with access to safely managed drinking water services </t>
  </si>
  <si>
    <t xml:space="preserve">Percentage of the population with access to basic drinking water services </t>
  </si>
  <si>
    <t xml:space="preserve"> Loss and waste of food products </t>
  </si>
  <si>
    <t xml:space="preserve">Per capita share of food loss and waste  </t>
  </si>
  <si>
    <t xml:space="preserve">Percentage of children aged 2 to 4 years who are overweight, by sex, </t>
  </si>
  <si>
    <t xml:space="preserve">Percentage of obesity among adults (15 years and older) by sex at the administrative region level </t>
  </si>
  <si>
    <t xml:space="preserve">Self-sufficiency rate of livestock products     </t>
  </si>
  <si>
    <t xml:space="preserve">Percentage of the population with access to at least basic drinking water services </t>
  </si>
  <si>
    <t xml:space="preserve">Percentage of the population with access to safely managed sanitation services </t>
  </si>
  <si>
    <t xml:space="preserve">Percentage of the population with access to basic sanitation </t>
  </si>
  <si>
    <t xml:space="preserve"> Loss and waste of food products  </t>
  </si>
  <si>
    <t xml:space="preserve">Percentage of food loss </t>
  </si>
  <si>
    <t xml:space="preserve">Percentage of food waste </t>
  </si>
  <si>
    <t xml:space="preserve">Percentage of obesity among adults (15 years and older) by sex at the administrative region level   </t>
  </si>
  <si>
    <t>Percentage of food loss and waste</t>
  </si>
  <si>
    <t>Self-sufficiency rate of onions</t>
  </si>
  <si>
    <t>Fish meat</t>
  </si>
  <si>
    <t xml:space="preserve"> NA</t>
  </si>
  <si>
    <t>Head / year</t>
  </si>
  <si>
    <t xml:space="preserve"> Wheat production quantity at the administrative region level </t>
  </si>
  <si>
    <t>Annual capita share of milk</t>
  </si>
  <si>
    <t>Self-sufficiency rate of tomatoes</t>
  </si>
  <si>
    <t>Self-sufficiency rate of poultry meat</t>
  </si>
  <si>
    <t>Self-sufficiency rate of fish meat</t>
  </si>
  <si>
    <t>Annual capita share of rice</t>
  </si>
  <si>
    <t>Onions</t>
  </si>
  <si>
    <t xml:space="preserve">Tomatoes </t>
  </si>
  <si>
    <t>Tomatoes</t>
  </si>
  <si>
    <t>Value of loans SAR</t>
  </si>
  <si>
    <t>Percentage distribution of loans by project %</t>
  </si>
  <si>
    <t>Change percentage %</t>
  </si>
  <si>
    <t>Self-sufficiency rate of dates</t>
  </si>
  <si>
    <t>Self-sufficiency rate of table eggs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</si>
</sst>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\ _ر_._س_._‏_-;\-* #,##0.00\ _ر_._س_._‏_-;_-* &quot;-&quot;??\ _ر_._س_._‏_-;_-@_-"/>
    <numFmt numFmtId="166" formatCode="0.0%"/>
    <numFmt numFmtId="167" formatCode="_(* #,##0_);_(* \(#,##0\);_(* &quot;-&quot;??_);_(@_)"/>
    <numFmt numFmtId="168" formatCode="#,##0.0_);\(#,##0.0\)"/>
    <numFmt numFmtId="169" formatCode="_(* #,##0.0_);_(* \(#,##0.0\);_(* &quot;-&quot;??_);_(@_)"/>
    <numFmt numFmtId="170" formatCode="0.0"/>
    <numFmt numFmtId="171" formatCode="#,##0.0"/>
  </numFmts>
  <fonts count="4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b/>
      <sz val="12"/>
      <color rgb="FF5C78B0"/>
      <name val="Frutiger LT Arabic 55 Roman"/>
    </font>
    <font>
      <sz val="11"/>
      <name val="Frutiger LT Arabic 55 Roman"/>
    </font>
    <font>
      <sz val="7"/>
      <color rgb="FF8C96A7"/>
      <name val="Frutiger LT Arabic 55 Roman"/>
    </font>
    <font>
      <sz val="8"/>
      <color theme="1"/>
      <name val="Frutiger LT Arabic 45 Light"/>
    </font>
    <font>
      <sz val="10"/>
      <name val="Frutiger LT Arabic 45 Light"/>
    </font>
    <font>
      <u/>
      <sz val="11"/>
      <color theme="10"/>
      <name val="Arial"/>
      <family val="2"/>
      <scheme val="minor"/>
    </font>
    <font>
      <b/>
      <sz val="12"/>
      <color theme="4" tint="-0.249977111117893"/>
      <name val="Frutiger LT Arabic 55 Roman"/>
    </font>
    <font>
      <sz val="10"/>
      <color indexed="8"/>
      <name val="Arial"/>
      <family val="2"/>
    </font>
    <font>
      <sz val="11"/>
      <color theme="1"/>
      <name val="Arial"/>
      <family val="2"/>
      <charset val="178"/>
      <scheme val="minor"/>
    </font>
    <font>
      <sz val="12"/>
      <color theme="0"/>
      <name val="Frutiger LT Arabic 55 Roman"/>
    </font>
    <font>
      <sz val="11"/>
      <color theme="1"/>
      <name val="Frutiger LT Arabic 45 Light"/>
    </font>
    <font>
      <b/>
      <sz val="11"/>
      <color indexed="11"/>
      <name val="Frutiger LT Arabic 55 Roman"/>
    </font>
    <font>
      <sz val="8"/>
      <name val="Frutiger LT Arabic 55 Roman"/>
    </font>
    <font>
      <u/>
      <sz val="10"/>
      <color theme="10"/>
      <name val="Arial"/>
      <family val="2"/>
    </font>
    <font>
      <sz val="11"/>
      <color theme="2" tint="-0.749992370372631"/>
      <name val="Frutiger LT Arabic 55 Roman"/>
    </font>
    <font>
      <sz val="8"/>
      <color theme="0"/>
      <name val="Frutiger LT Arabic 55 Roman"/>
    </font>
    <font>
      <sz val="10"/>
      <name val="Arial (Arabic)"/>
      <charset val="178"/>
    </font>
    <font>
      <sz val="8"/>
      <color rgb="FF8C96A7"/>
      <name val="Frutiger LT Arabic 55 Roman"/>
    </font>
    <font>
      <sz val="8"/>
      <name val="Arial"/>
      <family val="2"/>
      <charset val="178"/>
      <scheme val="minor"/>
    </font>
    <font>
      <u/>
      <sz val="11"/>
      <color theme="10"/>
      <name val="Arial"/>
      <family val="2"/>
      <charset val="178"/>
      <scheme val="minor"/>
    </font>
    <font>
      <sz val="11"/>
      <color rgb="FF000000"/>
      <name val="Calibri"/>
      <family val="2"/>
    </font>
    <font>
      <b/>
      <sz val="12"/>
      <color rgb="FF44546A"/>
      <name val="Frutiger LT Arabic 55 Roman"/>
    </font>
    <font>
      <u/>
      <sz val="9"/>
      <color theme="10"/>
      <name val="Frutiger LT Arabic 55 Roman"/>
    </font>
    <font>
      <sz val="10"/>
      <color theme="0"/>
      <name val="Frutiger LT Arabic 45 Light"/>
    </font>
    <font>
      <sz val="8"/>
      <color indexed="8"/>
      <name val="Frutiger LT Arabic 55 Roman"/>
    </font>
    <font>
      <u/>
      <sz val="11"/>
      <color theme="1"/>
      <name val="Arial"/>
      <family val="2"/>
      <charset val="178"/>
      <scheme val="minor"/>
    </font>
    <font>
      <b/>
      <sz val="11"/>
      <color theme="1"/>
      <name val="Arial"/>
      <family val="2"/>
      <scheme val="minor"/>
    </font>
    <font>
      <sz val="8"/>
      <color theme="1"/>
      <name val="Frutiger LT Arabic 55 Roman"/>
    </font>
    <font>
      <sz val="7"/>
      <color rgb="FFFF0000"/>
      <name val="Frutiger LT Arabic 55 Roman"/>
    </font>
    <font>
      <sz val="9"/>
      <color rgb="FFFF0000"/>
      <name val="Frutiger LT Arabic 55 Roman"/>
    </font>
    <font>
      <sz val="10"/>
      <color rgb="FFFF0000"/>
      <name val="Frutiger LT Arabic 45 Light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8497B0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E8EB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8497B0"/>
        <bgColor rgb="FF000000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105">
    <xf numFmtId="0" fontId="0" fillId="0" borderId="0"/>
    <xf numFmtId="0" fontId="8" fillId="0" borderId="0"/>
    <xf numFmtId="0" fontId="8" fillId="0" borderId="0"/>
    <xf numFmtId="0" fontId="9" fillId="0" borderId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7" fillId="0" borderId="0">
      <alignment vertical="top"/>
    </xf>
    <xf numFmtId="0" fontId="9" fillId="0" borderId="0"/>
    <xf numFmtId="0" fontId="9" fillId="0" borderId="0"/>
    <xf numFmtId="9" fontId="18" fillId="0" borderId="0" applyFont="0" applyFill="0" applyBorder="0" applyAlignment="0" applyProtection="0"/>
    <xf numFmtId="0" fontId="8" fillId="4" borderId="0" applyNumberFormat="0" applyBorder="0" applyAlignment="0" applyProtection="0"/>
    <xf numFmtId="0" fontId="8" fillId="3" borderId="0" applyNumberFormat="0" applyBorder="0" applyAlignment="0" applyProtection="0"/>
    <xf numFmtId="0" fontId="18" fillId="0" borderId="0"/>
    <xf numFmtId="0" fontId="18" fillId="0" borderId="0"/>
    <xf numFmtId="164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/>
    <xf numFmtId="164" fontId="7" fillId="0" borderId="0" applyFont="0" applyFill="0" applyBorder="0" applyAlignment="0" applyProtection="0"/>
    <xf numFmtId="0" fontId="26" fillId="0" borderId="0"/>
    <xf numFmtId="0" fontId="15" fillId="0" borderId="0" applyNumberFormat="0" applyFill="0" applyBorder="0" applyAlignment="0" applyProtection="0"/>
    <xf numFmtId="0" fontId="6" fillId="0" borderId="0"/>
    <xf numFmtId="0" fontId="18" fillId="0" borderId="0"/>
    <xf numFmtId="0" fontId="29" fillId="0" borderId="0" applyNumberFormat="0" applyFill="0" applyBorder="0" applyAlignment="0" applyProtection="0"/>
    <xf numFmtId="9" fontId="18" fillId="0" borderId="0" applyFont="0" applyFill="0" applyBorder="0" applyAlignment="0" applyProtection="0"/>
    <xf numFmtId="0" fontId="6" fillId="0" borderId="0"/>
    <xf numFmtId="0" fontId="5" fillId="0" borderId="0"/>
    <xf numFmtId="0" fontId="9" fillId="0" borderId="0"/>
    <xf numFmtId="165" fontId="9" fillId="0" borderId="0" applyFont="0" applyFill="0" applyBorder="0" applyAlignment="0" applyProtection="0"/>
    <xf numFmtId="0" fontId="30" fillId="0" borderId="0"/>
    <xf numFmtId="164" fontId="18" fillId="0" borderId="0" applyFont="0" applyFill="0" applyBorder="0" applyAlignment="0" applyProtection="0"/>
    <xf numFmtId="0" fontId="4" fillId="0" borderId="0"/>
    <xf numFmtId="0" fontId="18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4" fillId="4" borderId="0" applyNumberFormat="0" applyBorder="0" applyAlignment="0" applyProtection="0"/>
    <xf numFmtId="0" fontId="4" fillId="3" borderId="0" applyNumberFormat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4" fontId="18" fillId="0" borderId="0" applyFont="0" applyFill="0" applyBorder="0" applyAlignment="0" applyProtection="0"/>
    <xf numFmtId="0" fontId="18" fillId="0" borderId="0"/>
    <xf numFmtId="0" fontId="3" fillId="0" borderId="0"/>
    <xf numFmtId="0" fontId="3" fillId="0" borderId="0"/>
    <xf numFmtId="43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" fillId="4" borderId="0" applyNumberFormat="0" applyBorder="0" applyAlignment="0" applyProtection="0"/>
    <xf numFmtId="0" fontId="3" fillId="3" borderId="0" applyNumberFormat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4" borderId="0" applyNumberFormat="0" applyBorder="0" applyAlignment="0" applyProtection="0"/>
    <xf numFmtId="0" fontId="3" fillId="3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2" fillId="0" borderId="0"/>
    <xf numFmtId="0" fontId="2" fillId="0" borderId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43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8" fillId="0" borderId="0" applyFont="0" applyFill="0" applyBorder="0" applyAlignment="0" applyProtection="0"/>
  </cellStyleXfs>
  <cellXfs count="222">
    <xf numFmtId="0" fontId="0" fillId="0" borderId="0" xfId="0"/>
    <xf numFmtId="0" fontId="12" fillId="2" borderId="0" xfId="3" applyFont="1" applyFill="1" applyAlignment="1">
      <alignment vertical="center"/>
    </xf>
    <xf numFmtId="0" fontId="14" fillId="0" borderId="0" xfId="2" applyFont="1"/>
    <xf numFmtId="0" fontId="8" fillId="0" borderId="0" xfId="2"/>
    <xf numFmtId="0" fontId="14" fillId="2" borderId="0" xfId="2" applyFont="1" applyFill="1"/>
    <xf numFmtId="0" fontId="8" fillId="2" borderId="0" xfId="2" applyFill="1"/>
    <xf numFmtId="0" fontId="14" fillId="2" borderId="0" xfId="10" applyFont="1" applyFill="1" applyAlignment="1">
      <alignment vertical="center"/>
    </xf>
    <xf numFmtId="0" fontId="13" fillId="2" borderId="0" xfId="9" applyFont="1" applyFill="1" applyAlignment="1">
      <alignment horizontal="right" indent="1"/>
    </xf>
    <xf numFmtId="0" fontId="13" fillId="2" borderId="0" xfId="9" applyFont="1" applyFill="1" applyAlignment="1">
      <alignment vertical="center" wrapText="1"/>
    </xf>
    <xf numFmtId="0" fontId="0" fillId="2" borderId="0" xfId="0" applyFill="1"/>
    <xf numFmtId="3" fontId="14" fillId="2" borderId="0" xfId="10" applyNumberFormat="1" applyFont="1" applyFill="1" applyAlignment="1">
      <alignment vertical="center"/>
    </xf>
    <xf numFmtId="0" fontId="16" fillId="2" borderId="0" xfId="3" applyFont="1" applyFill="1" applyAlignment="1">
      <alignment vertical="center" wrapText="1"/>
    </xf>
    <xf numFmtId="0" fontId="21" fillId="2" borderId="0" xfId="3" applyFont="1" applyFill="1" applyAlignment="1">
      <alignment horizontal="right" vertical="center" wrapText="1"/>
    </xf>
    <xf numFmtId="0" fontId="21" fillId="2" borderId="0" xfId="3" applyFont="1" applyFill="1" applyAlignment="1">
      <alignment horizontal="center" vertical="center" wrapText="1"/>
    </xf>
    <xf numFmtId="0" fontId="11" fillId="2" borderId="0" xfId="3" applyFont="1" applyFill="1"/>
    <xf numFmtId="0" fontId="22" fillId="2" borderId="0" xfId="3" applyFont="1" applyFill="1"/>
    <xf numFmtId="0" fontId="19" fillId="5" borderId="3" xfId="0" applyFont="1" applyFill="1" applyBorder="1" applyAlignment="1">
      <alignment horizontal="center" vertical="center" wrapText="1"/>
    </xf>
    <xf numFmtId="0" fontId="11" fillId="2" borderId="0" xfId="3" applyFont="1" applyFill="1" applyAlignment="1">
      <alignment horizontal="right"/>
    </xf>
    <xf numFmtId="0" fontId="11" fillId="2" borderId="0" xfId="3" applyFont="1" applyFill="1" applyAlignment="1">
      <alignment horizontal="right" wrapText="1"/>
    </xf>
    <xf numFmtId="49" fontId="11" fillId="2" borderId="0" xfId="3" applyNumberFormat="1" applyFont="1" applyFill="1" applyAlignment="1">
      <alignment wrapText="1"/>
    </xf>
    <xf numFmtId="0" fontId="10" fillId="2" borderId="0" xfId="3" applyFont="1" applyFill="1" applyAlignment="1">
      <alignment vertical="center" wrapText="1"/>
    </xf>
    <xf numFmtId="49" fontId="24" fillId="0" borderId="3" xfId="0" applyNumberFormat="1" applyFont="1" applyBorder="1" applyAlignment="1">
      <alignment horizontal="center" vertical="center" wrapText="1"/>
    </xf>
    <xf numFmtId="49" fontId="24" fillId="7" borderId="3" xfId="0" applyNumberFormat="1" applyFont="1" applyFill="1" applyBorder="1" applyAlignment="1">
      <alignment horizontal="center" vertical="center" wrapText="1"/>
    </xf>
    <xf numFmtId="0" fontId="25" fillId="5" borderId="3" xfId="28" applyFont="1" applyFill="1" applyBorder="1" applyAlignment="1">
      <alignment horizontal="center" vertical="center" wrapText="1" shrinkToFit="1"/>
    </xf>
    <xf numFmtId="3" fontId="22" fillId="2" borderId="3" xfId="29" applyNumberFormat="1" applyFont="1" applyFill="1" applyBorder="1" applyAlignment="1">
      <alignment horizontal="center" vertical="center" shrinkToFit="1"/>
    </xf>
    <xf numFmtId="3" fontId="22" fillId="8" borderId="3" xfId="29" applyNumberFormat="1" applyFont="1" applyFill="1" applyBorder="1" applyAlignment="1">
      <alignment horizontal="center" vertical="center" shrinkToFit="1"/>
    </xf>
    <xf numFmtId="0" fontId="12" fillId="0" borderId="3" xfId="28" applyFont="1" applyBorder="1" applyAlignment="1">
      <alignment horizontal="right" vertical="center"/>
    </xf>
    <xf numFmtId="0" fontId="32" fillId="2" borderId="0" xfId="17" applyFont="1" applyFill="1" applyAlignment="1">
      <alignment horizontal="left" vertical="center"/>
    </xf>
    <xf numFmtId="0" fontId="25" fillId="5" borderId="9" xfId="28" applyFont="1" applyFill="1" applyBorder="1" applyAlignment="1">
      <alignment horizontal="center" vertical="center" wrapText="1" shrinkToFit="1"/>
    </xf>
    <xf numFmtId="166" fontId="22" fillId="8" borderId="3" xfId="11" applyNumberFormat="1" applyFont="1" applyFill="1" applyBorder="1" applyAlignment="1">
      <alignment horizontal="center" vertical="center" shrinkToFit="1"/>
    </xf>
    <xf numFmtId="10" fontId="22" fillId="8" borderId="3" xfId="11" applyNumberFormat="1" applyFont="1" applyFill="1" applyBorder="1" applyAlignment="1">
      <alignment horizontal="center" vertical="center" shrinkToFit="1"/>
    </xf>
    <xf numFmtId="10" fontId="22" fillId="2" borderId="3" xfId="11" applyNumberFormat="1" applyFont="1" applyFill="1" applyBorder="1" applyAlignment="1">
      <alignment horizontal="center" vertical="center" shrinkToFit="1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vertical="center" wrapText="1"/>
    </xf>
    <xf numFmtId="3" fontId="25" fillId="5" borderId="3" xfId="28" applyNumberFormat="1" applyFont="1" applyFill="1" applyBorder="1" applyAlignment="1">
      <alignment horizontal="center" vertical="center" wrapText="1" shrinkToFit="1"/>
    </xf>
    <xf numFmtId="0" fontId="25" fillId="5" borderId="8" xfId="28" applyFont="1" applyFill="1" applyBorder="1" applyAlignment="1">
      <alignment horizontal="center" vertical="center" wrapText="1" shrinkToFit="1"/>
    </xf>
    <xf numFmtId="3" fontId="25" fillId="5" borderId="8" xfId="28" applyNumberFormat="1" applyFont="1" applyFill="1" applyBorder="1" applyAlignment="1">
      <alignment horizontal="center" vertical="center" wrapText="1" shrinkToFit="1"/>
    </xf>
    <xf numFmtId="0" fontId="12" fillId="0" borderId="0" xfId="14" applyFont="1" applyAlignment="1">
      <alignment vertical="center"/>
    </xf>
    <xf numFmtId="9" fontId="14" fillId="0" borderId="0" xfId="11" applyFont="1"/>
    <xf numFmtId="0" fontId="12" fillId="2" borderId="3" xfId="28" applyFont="1" applyFill="1" applyBorder="1" applyAlignment="1">
      <alignment horizontal="right" vertical="center"/>
    </xf>
    <xf numFmtId="0" fontId="25" fillId="5" borderId="9" xfId="14" applyFont="1" applyFill="1" applyBorder="1" applyAlignment="1">
      <alignment horizontal="center" vertical="center" wrapText="1" shrinkToFit="1"/>
    </xf>
    <xf numFmtId="0" fontId="31" fillId="2" borderId="12" xfId="30" applyFont="1" applyFill="1" applyBorder="1" applyAlignment="1">
      <alignment horizontal="center" vertical="center" wrapText="1"/>
    </xf>
    <xf numFmtId="0" fontId="12" fillId="2" borderId="0" xfId="28" applyFont="1" applyFill="1" applyAlignment="1">
      <alignment horizontal="right" vertical="center"/>
    </xf>
    <xf numFmtId="167" fontId="25" fillId="5" borderId="1" xfId="5" applyNumberFormat="1" applyFont="1" applyFill="1" applyBorder="1" applyAlignment="1">
      <alignment horizontal="center" vertical="center" wrapText="1" shrinkToFit="1"/>
    </xf>
    <xf numFmtId="0" fontId="31" fillId="2" borderId="0" xfId="30" applyFont="1" applyFill="1" applyAlignment="1">
      <alignment horizontal="center" vertical="center" wrapText="1"/>
    </xf>
    <xf numFmtId="0" fontId="31" fillId="2" borderId="6" xfId="30" applyFont="1" applyFill="1" applyBorder="1" applyAlignment="1">
      <alignment horizontal="center" vertical="center" wrapText="1"/>
    </xf>
    <xf numFmtId="0" fontId="27" fillId="2" borderId="9" xfId="8" applyFont="1" applyFill="1" applyBorder="1" applyAlignment="1">
      <alignment vertical="center"/>
    </xf>
    <xf numFmtId="0" fontId="31" fillId="2" borderId="6" xfId="30" applyFont="1" applyFill="1" applyBorder="1" applyAlignment="1">
      <alignment vertical="center" wrapText="1"/>
    </xf>
    <xf numFmtId="3" fontId="34" fillId="6" borderId="3" xfId="9" applyNumberFormat="1" applyFont="1" applyFill="1" applyBorder="1" applyAlignment="1">
      <alignment horizontal="center" vertical="center" wrapText="1"/>
    </xf>
    <xf numFmtId="3" fontId="34" fillId="10" borderId="3" xfId="9" applyNumberFormat="1" applyFont="1" applyFill="1" applyBorder="1" applyAlignment="1">
      <alignment horizontal="center" vertical="center" wrapText="1"/>
    </xf>
    <xf numFmtId="0" fontId="25" fillId="9" borderId="3" xfId="3" applyFont="1" applyFill="1" applyBorder="1" applyAlignment="1">
      <alignment horizontal="center" vertical="center" wrapText="1"/>
    </xf>
    <xf numFmtId="0" fontId="12" fillId="2" borderId="0" xfId="14" applyFont="1" applyFill="1" applyAlignment="1">
      <alignment vertical="center"/>
    </xf>
    <xf numFmtId="0" fontId="27" fillId="2" borderId="9" xfId="8" applyFont="1" applyFill="1" applyBorder="1" applyAlignment="1">
      <alignment horizontal="left" vertical="center"/>
    </xf>
    <xf numFmtId="0" fontId="35" fillId="0" borderId="0" xfId="0" applyFont="1"/>
    <xf numFmtId="0" fontId="27" fillId="2" borderId="6" xfId="8" applyFont="1" applyFill="1" applyBorder="1" applyAlignment="1">
      <alignment vertical="center"/>
    </xf>
    <xf numFmtId="164" fontId="22" fillId="2" borderId="3" xfId="31" applyFont="1" applyFill="1" applyBorder="1" applyAlignment="1">
      <alignment horizontal="center" vertical="center" wrapText="1" shrinkToFit="1"/>
    </xf>
    <xf numFmtId="164" fontId="22" fillId="6" borderId="3" xfId="31" applyFont="1" applyFill="1" applyBorder="1" applyAlignment="1">
      <alignment horizontal="center" vertical="center" wrapText="1" shrinkToFit="1"/>
    </xf>
    <xf numFmtId="0" fontId="25" fillId="5" borderId="1" xfId="28" applyFont="1" applyFill="1" applyBorder="1" applyAlignment="1">
      <alignment horizontal="center" vertical="center" wrapText="1" shrinkToFit="1"/>
    </xf>
    <xf numFmtId="0" fontId="27" fillId="2" borderId="8" xfId="8" applyFont="1" applyFill="1" applyBorder="1" applyAlignment="1">
      <alignment vertical="center"/>
    </xf>
    <xf numFmtId="0" fontId="36" fillId="2" borderId="0" xfId="0" applyFont="1" applyFill="1"/>
    <xf numFmtId="0" fontId="31" fillId="2" borderId="13" xfId="30" applyFont="1" applyFill="1" applyBorder="1" applyAlignment="1">
      <alignment horizontal="center" vertical="center" wrapText="1"/>
    </xf>
    <xf numFmtId="0" fontId="27" fillId="2" borderId="12" xfId="8" applyFont="1" applyFill="1" applyBorder="1" applyAlignment="1">
      <alignment vertical="center"/>
    </xf>
    <xf numFmtId="0" fontId="27" fillId="2" borderId="0" xfId="8" applyFont="1" applyFill="1" applyAlignment="1">
      <alignment vertical="center"/>
    </xf>
    <xf numFmtId="0" fontId="20" fillId="2" borderId="0" xfId="14" applyFont="1" applyFill="1" applyAlignment="1">
      <alignment horizontal="center" vertical="center" wrapText="1"/>
    </xf>
    <xf numFmtId="169" fontId="25" fillId="5" borderId="3" xfId="31" applyNumberFormat="1" applyFont="1" applyFill="1" applyBorder="1" applyAlignment="1">
      <alignment horizontal="center" vertical="center" wrapText="1" shrinkToFit="1"/>
    </xf>
    <xf numFmtId="0" fontId="14" fillId="2" borderId="0" xfId="2" applyFont="1" applyFill="1" applyAlignment="1">
      <alignment horizontal="center"/>
    </xf>
    <xf numFmtId="164" fontId="14" fillId="2" borderId="0" xfId="31" applyFont="1" applyFill="1" applyAlignment="1">
      <alignment horizontal="center"/>
    </xf>
    <xf numFmtId="43" fontId="14" fillId="2" borderId="0" xfId="2" applyNumberFormat="1" applyFont="1" applyFill="1" applyAlignment="1">
      <alignment horizontal="center"/>
    </xf>
    <xf numFmtId="164" fontId="14" fillId="0" borderId="0" xfId="31" applyFont="1"/>
    <xf numFmtId="39" fontId="22" fillId="8" borderId="11" xfId="31" applyNumberFormat="1" applyFont="1" applyFill="1" applyBorder="1" applyAlignment="1">
      <alignment horizontal="center" vertical="center" shrinkToFit="1"/>
    </xf>
    <xf numFmtId="39" fontId="22" fillId="8" borderId="0" xfId="31" applyNumberFormat="1" applyFont="1" applyFill="1" applyBorder="1" applyAlignment="1">
      <alignment horizontal="center" vertical="center" shrinkToFit="1"/>
    </xf>
    <xf numFmtId="39" fontId="22" fillId="2" borderId="11" xfId="31" applyNumberFormat="1" applyFont="1" applyFill="1" applyBorder="1" applyAlignment="1">
      <alignment horizontal="center" vertical="center" shrinkToFit="1"/>
    </xf>
    <xf numFmtId="39" fontId="22" fillId="2" borderId="0" xfId="31" applyNumberFormat="1" applyFont="1" applyFill="1" applyBorder="1" applyAlignment="1">
      <alignment horizontal="center" vertical="center" shrinkToFit="1"/>
    </xf>
    <xf numFmtId="39" fontId="22" fillId="2" borderId="8" xfId="31" applyNumberFormat="1" applyFont="1" applyFill="1" applyBorder="1" applyAlignment="1">
      <alignment horizontal="center" vertical="center" shrinkToFit="1"/>
    </xf>
    <xf numFmtId="39" fontId="22" fillId="2" borderId="13" xfId="31" applyNumberFormat="1" applyFont="1" applyFill="1" applyBorder="1" applyAlignment="1">
      <alignment horizontal="center" vertical="center" shrinkToFit="1"/>
    </xf>
    <xf numFmtId="168" fontId="22" fillId="8" borderId="9" xfId="31" applyNumberFormat="1" applyFont="1" applyFill="1" applyBorder="1" applyAlignment="1">
      <alignment horizontal="center" vertical="center" shrinkToFit="1"/>
    </xf>
    <xf numFmtId="168" fontId="22" fillId="2" borderId="9" xfId="31" applyNumberFormat="1" applyFont="1" applyFill="1" applyBorder="1" applyAlignment="1">
      <alignment horizontal="center" vertical="center" shrinkToFit="1"/>
    </xf>
    <xf numFmtId="0" fontId="12" fillId="2" borderId="0" xfId="28" applyFont="1" applyFill="1" applyAlignment="1">
      <alignment horizontal="right" vertical="center" wrapText="1"/>
    </xf>
    <xf numFmtId="167" fontId="25" fillId="5" borderId="1" xfId="31" applyNumberFormat="1" applyFont="1" applyFill="1" applyBorder="1" applyAlignment="1">
      <alignment horizontal="center" vertical="center" wrapText="1" shrinkToFit="1"/>
    </xf>
    <xf numFmtId="0" fontId="12" fillId="2" borderId="13" xfId="22" applyFont="1" applyFill="1" applyBorder="1" applyAlignment="1">
      <alignment vertical="center" wrapText="1"/>
    </xf>
    <xf numFmtId="0" fontId="27" fillId="2" borderId="13" xfId="22" applyFont="1" applyFill="1" applyBorder="1" applyAlignment="1">
      <alignment vertical="center" wrapText="1"/>
    </xf>
    <xf numFmtId="171" fontId="22" fillId="8" borderId="3" xfId="29" applyNumberFormat="1" applyFont="1" applyFill="1" applyBorder="1" applyAlignment="1">
      <alignment horizontal="center" vertical="center" shrinkToFit="1"/>
    </xf>
    <xf numFmtId="171" fontId="22" fillId="2" borderId="3" xfId="29" applyNumberFormat="1" applyFont="1" applyFill="1" applyBorder="1" applyAlignment="1">
      <alignment horizontal="center" vertical="center" shrinkToFit="1"/>
    </xf>
    <xf numFmtId="171" fontId="22" fillId="8" borderId="3" xfId="31" applyNumberFormat="1" applyFont="1" applyFill="1" applyBorder="1" applyAlignment="1">
      <alignment horizontal="center" vertical="center" shrinkToFit="1"/>
    </xf>
    <xf numFmtId="171" fontId="22" fillId="2" borderId="3" xfId="31" applyNumberFormat="1" applyFont="1" applyFill="1" applyBorder="1" applyAlignment="1">
      <alignment horizontal="center" vertical="center" shrinkToFit="1"/>
    </xf>
    <xf numFmtId="3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5" fillId="5" borderId="4" xfId="28" applyFont="1" applyFill="1" applyBorder="1" applyAlignment="1">
      <alignment horizontal="center" vertical="center" wrapText="1" shrinkToFit="1"/>
    </xf>
    <xf numFmtId="0" fontId="25" fillId="5" borderId="10" xfId="28" applyFont="1" applyFill="1" applyBorder="1" applyAlignment="1">
      <alignment horizontal="center" vertical="center" wrapText="1" shrinkToFit="1"/>
    </xf>
    <xf numFmtId="0" fontId="31" fillId="2" borderId="8" xfId="30" applyFont="1" applyFill="1" applyBorder="1" applyAlignment="1">
      <alignment horizontal="center" vertical="center" wrapText="1"/>
    </xf>
    <xf numFmtId="39" fontId="37" fillId="2" borderId="0" xfId="31" applyNumberFormat="1" applyFont="1" applyFill="1" applyBorder="1" applyAlignment="1">
      <alignment horizontal="center" vertical="center" shrinkToFit="1"/>
    </xf>
    <xf numFmtId="167" fontId="14" fillId="0" borderId="0" xfId="31" applyNumberFormat="1" applyFont="1"/>
    <xf numFmtId="1" fontId="0" fillId="0" borderId="0" xfId="0" applyNumberFormat="1" applyAlignment="1">
      <alignment vertical="center" wrapText="1"/>
    </xf>
    <xf numFmtId="0" fontId="14" fillId="0" borderId="0" xfId="2" applyFont="1" applyAlignment="1">
      <alignment horizontal="center"/>
    </xf>
    <xf numFmtId="2" fontId="14" fillId="0" borderId="0" xfId="31" applyNumberFormat="1" applyFont="1" applyAlignment="1">
      <alignment horizontal="center"/>
    </xf>
    <xf numFmtId="2" fontId="14" fillId="0" borderId="0" xfId="2" applyNumberFormat="1" applyFont="1"/>
    <xf numFmtId="1" fontId="14" fillId="0" borderId="0" xfId="2" applyNumberFormat="1" applyFont="1"/>
    <xf numFmtId="39" fontId="37" fillId="8" borderId="0" xfId="31" applyNumberFormat="1" applyFont="1" applyFill="1" applyBorder="1" applyAlignment="1">
      <alignment horizontal="center" vertical="center" shrinkToFit="1"/>
    </xf>
    <xf numFmtId="170" fontId="22" fillId="2" borderId="9" xfId="31" applyNumberFormat="1" applyFont="1" applyFill="1" applyBorder="1" applyAlignment="1">
      <alignment horizontal="center" vertical="center" shrinkToFit="1"/>
    </xf>
    <xf numFmtId="37" fontId="37" fillId="2" borderId="9" xfId="31" applyNumberFormat="1" applyFont="1" applyFill="1" applyBorder="1" applyAlignment="1">
      <alignment horizontal="center" vertical="center" shrinkToFit="1"/>
    </xf>
    <xf numFmtId="0" fontId="31" fillId="2" borderId="7" xfId="30" applyFont="1" applyFill="1" applyBorder="1" applyAlignment="1">
      <alignment horizontal="center" vertical="center" wrapText="1"/>
    </xf>
    <xf numFmtId="0" fontId="32" fillId="2" borderId="1" xfId="17" applyFont="1" applyFill="1" applyBorder="1" applyAlignment="1">
      <alignment horizontal="left" vertical="center"/>
    </xf>
    <xf numFmtId="2" fontId="0" fillId="0" borderId="0" xfId="0" applyNumberFormat="1"/>
    <xf numFmtId="0" fontId="27" fillId="2" borderId="0" xfId="8" applyFont="1" applyFill="1" applyAlignment="1">
      <alignment horizontal="left" vertical="center"/>
    </xf>
    <xf numFmtId="2" fontId="14" fillId="2" borderId="0" xfId="2" applyNumberFormat="1" applyFont="1" applyFill="1"/>
    <xf numFmtId="43" fontId="32" fillId="2" borderId="0" xfId="17" applyNumberFormat="1" applyFont="1" applyFill="1" applyAlignment="1">
      <alignment horizontal="left" vertical="center"/>
    </xf>
    <xf numFmtId="0" fontId="24" fillId="0" borderId="3" xfId="21" applyFont="1" applyFill="1" applyBorder="1" applyAlignment="1">
      <alignment horizontal="center" vertical="center" wrapText="1"/>
    </xf>
    <xf numFmtId="0" fontId="24" fillId="7" borderId="3" xfId="21" applyFont="1" applyFill="1" applyBorder="1" applyAlignment="1">
      <alignment horizontal="center" vertical="center" wrapText="1"/>
    </xf>
    <xf numFmtId="3" fontId="8" fillId="2" borderId="0" xfId="2" applyNumberFormat="1" applyFill="1"/>
    <xf numFmtId="0" fontId="4" fillId="2" borderId="0" xfId="11" applyNumberFormat="1" applyFont="1" applyFill="1"/>
    <xf numFmtId="0" fontId="25" fillId="5" borderId="15" xfId="28" applyFont="1" applyFill="1" applyBorder="1" applyAlignment="1">
      <alignment horizontal="center" vertical="center" wrapText="1" shrinkToFit="1"/>
    </xf>
    <xf numFmtId="166" fontId="34" fillId="6" borderId="3" xfId="11" applyNumberFormat="1" applyFont="1" applyFill="1" applyBorder="1" applyAlignment="1">
      <alignment horizontal="center" vertical="center" wrapText="1"/>
    </xf>
    <xf numFmtId="166" fontId="34" fillId="10" borderId="3" xfId="11" applyNumberFormat="1" applyFont="1" applyFill="1" applyBorder="1" applyAlignment="1">
      <alignment horizontal="center" vertical="center" wrapText="1"/>
    </xf>
    <xf numFmtId="9" fontId="25" fillId="5" borderId="8" xfId="11" applyFont="1" applyFill="1" applyBorder="1" applyAlignment="1">
      <alignment horizontal="center" vertical="center" wrapText="1" shrinkToFit="1"/>
    </xf>
    <xf numFmtId="0" fontId="38" fillId="2" borderId="13" xfId="22" applyFont="1" applyFill="1" applyBorder="1" applyAlignment="1">
      <alignment vertical="center" wrapText="1"/>
    </xf>
    <xf numFmtId="0" fontId="39" fillId="2" borderId="13" xfId="22" applyFont="1" applyFill="1" applyBorder="1" applyAlignment="1">
      <alignment vertical="center" wrapText="1"/>
    </xf>
    <xf numFmtId="164" fontId="0" fillId="0" borderId="0" xfId="31" applyFont="1"/>
    <xf numFmtId="43" fontId="0" fillId="0" borderId="0" xfId="0" applyNumberFormat="1"/>
    <xf numFmtId="0" fontId="1" fillId="2" borderId="0" xfId="2" applyFont="1" applyFill="1"/>
    <xf numFmtId="10" fontId="0" fillId="0" borderId="0" xfId="11" applyNumberFormat="1" applyFont="1"/>
    <xf numFmtId="0" fontId="40" fillId="0" borderId="11" xfId="47" applyFont="1" applyBorder="1" applyAlignment="1">
      <alignment vertical="center"/>
    </xf>
    <xf numFmtId="0" fontId="40" fillId="0" borderId="0" xfId="2" applyFont="1"/>
    <xf numFmtId="43" fontId="0" fillId="0" borderId="0" xfId="0" applyNumberFormat="1" applyAlignment="1">
      <alignment horizontal="center"/>
    </xf>
    <xf numFmtId="0" fontId="24" fillId="0" borderId="3" xfId="21" applyFont="1" applyFill="1" applyBorder="1" applyAlignment="1">
      <alignment horizontal="left" vertical="center" wrapText="1"/>
    </xf>
    <xf numFmtId="0" fontId="24" fillId="7" borderId="3" xfId="21" applyFont="1" applyFill="1" applyBorder="1" applyAlignment="1">
      <alignment horizontal="left" vertical="center" wrapText="1"/>
    </xf>
    <xf numFmtId="0" fontId="12" fillId="2" borderId="3" xfId="28" applyFont="1" applyFill="1" applyBorder="1" applyAlignment="1">
      <alignment horizontal="left" vertical="center"/>
    </xf>
    <xf numFmtId="0" fontId="12" fillId="2" borderId="0" xfId="28" applyFont="1" applyFill="1" applyAlignment="1">
      <alignment horizontal="left" vertical="center"/>
    </xf>
    <xf numFmtId="0" fontId="14" fillId="2" borderId="0" xfId="2" applyFont="1" applyFill="1" applyAlignment="1">
      <alignment horizontal="left"/>
    </xf>
    <xf numFmtId="0" fontId="32" fillId="2" borderId="0" xfId="17" applyFont="1" applyFill="1" applyAlignment="1">
      <alignment horizontal="right" vertical="center"/>
    </xf>
    <xf numFmtId="9" fontId="22" fillId="2" borderId="3" xfId="11" applyFont="1" applyFill="1" applyBorder="1" applyAlignment="1">
      <alignment horizontal="left" vertical="center" shrinkToFit="1"/>
    </xf>
    <xf numFmtId="0" fontId="12" fillId="2" borderId="0" xfId="28" applyFont="1" applyFill="1" applyAlignment="1">
      <alignment vertical="center" wrapText="1"/>
    </xf>
    <xf numFmtId="0" fontId="12" fillId="2" borderId="3" xfId="28" applyFont="1" applyFill="1" applyBorder="1" applyAlignment="1">
      <alignment horizontal="left" vertical="center" wrapText="1"/>
    </xf>
    <xf numFmtId="0" fontId="32" fillId="2" borderId="3" xfId="17" applyFont="1" applyFill="1" applyBorder="1" applyAlignment="1">
      <alignment horizontal="right" vertical="center"/>
    </xf>
    <xf numFmtId="0" fontId="12" fillId="2" borderId="1" xfId="28" applyFont="1" applyFill="1" applyBorder="1" applyAlignment="1">
      <alignment horizontal="left" vertical="center"/>
    </xf>
    <xf numFmtId="0" fontId="32" fillId="2" borderId="1" xfId="17" applyFont="1" applyFill="1" applyBorder="1" applyAlignment="1">
      <alignment horizontal="right" vertical="center"/>
    </xf>
    <xf numFmtId="0" fontId="12" fillId="0" borderId="3" xfId="28" applyFont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2" fillId="2" borderId="13" xfId="22" applyFont="1" applyFill="1" applyBorder="1" applyAlignment="1">
      <alignment horizontal="left" vertical="center" wrapText="1"/>
    </xf>
    <xf numFmtId="0" fontId="12" fillId="2" borderId="0" xfId="3" applyFont="1" applyFill="1" applyAlignment="1">
      <alignment horizontal="left" vertical="center"/>
    </xf>
    <xf numFmtId="0" fontId="8" fillId="2" borderId="0" xfId="2" applyFill="1" applyAlignment="1">
      <alignment horizontal="left"/>
    </xf>
    <xf numFmtId="0" fontId="12" fillId="2" borderId="0" xfId="14" applyFont="1" applyFill="1" applyAlignment="1">
      <alignment horizontal="left" vertical="center"/>
    </xf>
    <xf numFmtId="166" fontId="22" fillId="2" borderId="3" xfId="11" applyNumberFormat="1" applyFont="1" applyFill="1" applyBorder="1" applyAlignment="1">
      <alignment horizontal="center" vertical="center" shrinkToFit="1"/>
    </xf>
    <xf numFmtId="166" fontId="22" fillId="2" borderId="3" xfId="29" applyNumberFormat="1" applyFont="1" applyFill="1" applyBorder="1" applyAlignment="1">
      <alignment horizontal="center" vertical="center" shrinkToFit="1"/>
    </xf>
    <xf numFmtId="166" fontId="22" fillId="8" borderId="3" xfId="29" applyNumberFormat="1" applyFont="1" applyFill="1" applyBorder="1" applyAlignment="1">
      <alignment horizontal="center" vertical="center" shrinkToFit="1"/>
    </xf>
    <xf numFmtId="166" fontId="22" fillId="2" borderId="3" xfId="11" applyNumberFormat="1" applyFont="1" applyFill="1" applyBorder="1" applyAlignment="1">
      <alignment horizontal="center" vertical="center" wrapText="1" shrinkToFit="1"/>
    </xf>
    <xf numFmtId="166" fontId="22" fillId="6" borderId="3" xfId="11" applyNumberFormat="1" applyFont="1" applyFill="1" applyBorder="1" applyAlignment="1">
      <alignment horizontal="center" vertical="center" wrapText="1" shrinkToFit="1"/>
    </xf>
    <xf numFmtId="166" fontId="22" fillId="6" borderId="9" xfId="11" applyNumberFormat="1" applyFont="1" applyFill="1" applyBorder="1" applyAlignment="1">
      <alignment horizontal="center" vertical="center" wrapText="1" shrinkToFit="1"/>
    </xf>
    <xf numFmtId="166" fontId="22" fillId="2" borderId="9" xfId="11" applyNumberFormat="1" applyFont="1" applyFill="1" applyBorder="1" applyAlignment="1">
      <alignment horizontal="center" vertical="center" wrapText="1" shrinkToFit="1"/>
    </xf>
    <xf numFmtId="166" fontId="25" fillId="5" borderId="8" xfId="11" applyNumberFormat="1" applyFont="1" applyFill="1" applyBorder="1" applyAlignment="1">
      <alignment horizontal="center" vertical="center" wrapText="1" shrinkToFit="1"/>
    </xf>
    <xf numFmtId="166" fontId="25" fillId="5" borderId="3" xfId="11" applyNumberFormat="1" applyFont="1" applyFill="1" applyBorder="1" applyAlignment="1">
      <alignment horizontal="center" vertical="center" wrapText="1" shrinkToFit="1"/>
    </xf>
    <xf numFmtId="9" fontId="22" fillId="2" borderId="3" xfId="11" applyFont="1" applyFill="1" applyBorder="1" applyAlignment="1">
      <alignment horizontal="center" vertical="center" shrinkToFit="1"/>
    </xf>
    <xf numFmtId="9" fontId="22" fillId="8" borderId="3" xfId="11" applyFont="1" applyFill="1" applyBorder="1" applyAlignment="1">
      <alignment horizontal="center" vertical="center" shrinkToFit="1"/>
    </xf>
    <xf numFmtId="9" fontId="37" fillId="8" borderId="3" xfId="11" applyFont="1" applyFill="1" applyBorder="1" applyAlignment="1">
      <alignment horizontal="center" vertical="center" shrinkToFit="1"/>
    </xf>
    <xf numFmtId="9" fontId="37" fillId="2" borderId="3" xfId="11" applyFont="1" applyFill="1" applyBorder="1" applyAlignment="1">
      <alignment horizontal="center" vertical="center" shrinkToFit="1"/>
    </xf>
    <xf numFmtId="0" fontId="19" fillId="5" borderId="9" xfId="0" applyFont="1" applyFill="1" applyBorder="1" applyAlignment="1">
      <alignment horizontal="center" vertical="center" wrapText="1"/>
    </xf>
    <xf numFmtId="0" fontId="19" fillId="5" borderId="10" xfId="0" applyFont="1" applyFill="1" applyBorder="1" applyAlignment="1">
      <alignment horizontal="center" vertical="center" wrapText="1"/>
    </xf>
    <xf numFmtId="0" fontId="24" fillId="7" borderId="9" xfId="21" applyFont="1" applyFill="1" applyBorder="1" applyAlignment="1">
      <alignment horizontal="left" vertical="center" wrapText="1"/>
    </xf>
    <xf numFmtId="0" fontId="24" fillId="7" borderId="10" xfId="21" applyFont="1" applyFill="1" applyBorder="1" applyAlignment="1">
      <alignment horizontal="left" vertical="center" wrapText="1"/>
    </xf>
    <xf numFmtId="3" fontId="0" fillId="0" borderId="11" xfId="0" applyNumberFormat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31" fillId="0" borderId="6" xfId="30" applyFont="1" applyBorder="1" applyAlignment="1">
      <alignment horizontal="center" vertical="center" wrapText="1"/>
    </xf>
    <xf numFmtId="0" fontId="25" fillId="5" borderId="4" xfId="28" applyFont="1" applyFill="1" applyBorder="1" applyAlignment="1">
      <alignment horizontal="center" vertical="center" wrapText="1" shrinkToFit="1"/>
    </xf>
    <xf numFmtId="0" fontId="25" fillId="5" borderId="1" xfId="28" applyFont="1" applyFill="1" applyBorder="1" applyAlignment="1">
      <alignment horizontal="center" vertical="center" wrapText="1" shrinkToFit="1"/>
    </xf>
    <xf numFmtId="0" fontId="25" fillId="5" borderId="3" xfId="28" applyFont="1" applyFill="1" applyBorder="1" applyAlignment="1">
      <alignment horizontal="center" vertical="center" wrapText="1" shrinkToFit="1"/>
    </xf>
    <xf numFmtId="0" fontId="33" fillId="5" borderId="4" xfId="2" applyFont="1" applyFill="1" applyBorder="1" applyAlignment="1">
      <alignment horizontal="center" vertical="center" wrapText="1"/>
    </xf>
    <xf numFmtId="0" fontId="33" fillId="5" borderId="2" xfId="2" applyFont="1" applyFill="1" applyBorder="1" applyAlignment="1">
      <alignment horizontal="center" vertical="center" wrapText="1"/>
    </xf>
    <xf numFmtId="0" fontId="12" fillId="2" borderId="0" xfId="28" applyFont="1" applyFill="1" applyAlignment="1">
      <alignment horizontal="left" vertical="center" wrapText="1"/>
    </xf>
    <xf numFmtId="0" fontId="31" fillId="0" borderId="9" xfId="30" applyFont="1" applyBorder="1" applyAlignment="1">
      <alignment horizontal="center" vertical="center" wrapText="1"/>
    </xf>
    <xf numFmtId="0" fontId="31" fillId="0" borderId="12" xfId="30" applyFont="1" applyBorder="1" applyAlignment="1">
      <alignment horizontal="center" vertical="center" wrapText="1"/>
    </xf>
    <xf numFmtId="0" fontId="25" fillId="5" borderId="2" xfId="28" applyFont="1" applyFill="1" applyBorder="1" applyAlignment="1">
      <alignment horizontal="center" vertical="center" wrapText="1" shrinkToFit="1"/>
    </xf>
    <xf numFmtId="0" fontId="12" fillId="2" borderId="0" xfId="28" applyFont="1" applyFill="1" applyAlignment="1">
      <alignment horizontal="left" vertical="center"/>
    </xf>
    <xf numFmtId="0" fontId="31" fillId="2" borderId="0" xfId="30" applyFont="1" applyFill="1" applyAlignment="1">
      <alignment horizontal="center" vertical="center" wrapText="1"/>
    </xf>
    <xf numFmtId="0" fontId="25" fillId="5" borderId="11" xfId="28" applyFont="1" applyFill="1" applyBorder="1" applyAlignment="1">
      <alignment horizontal="center" vertical="center" wrapText="1" shrinkToFit="1"/>
    </xf>
    <xf numFmtId="0" fontId="12" fillId="2" borderId="13" xfId="28" applyFont="1" applyFill="1" applyBorder="1" applyAlignment="1">
      <alignment horizontal="left" vertical="center" wrapText="1"/>
    </xf>
    <xf numFmtId="0" fontId="31" fillId="2" borderId="11" xfId="30" applyFont="1" applyFill="1" applyBorder="1" applyAlignment="1">
      <alignment horizontal="center" vertical="center" wrapText="1"/>
    </xf>
    <xf numFmtId="0" fontId="25" fillId="5" borderId="9" xfId="28" applyFont="1" applyFill="1" applyBorder="1" applyAlignment="1">
      <alignment horizontal="left" vertical="center" wrapText="1" indent="1" shrinkToFit="1"/>
    </xf>
    <xf numFmtId="0" fontId="25" fillId="5" borderId="10" xfId="28" applyFont="1" applyFill="1" applyBorder="1" applyAlignment="1">
      <alignment horizontal="left" vertical="center" wrapText="1" indent="1" shrinkToFit="1"/>
    </xf>
    <xf numFmtId="0" fontId="25" fillId="5" borderId="3" xfId="28" applyFont="1" applyFill="1" applyBorder="1" applyAlignment="1">
      <alignment horizontal="left" vertical="center" wrapText="1" indent="1" shrinkToFit="1"/>
    </xf>
    <xf numFmtId="0" fontId="25" fillId="5" borderId="9" xfId="28" applyFont="1" applyFill="1" applyBorder="1" applyAlignment="1">
      <alignment horizontal="center" vertical="center" wrapText="1" shrinkToFit="1"/>
    </xf>
    <xf numFmtId="0" fontId="25" fillId="5" borderId="12" xfId="28" applyFont="1" applyFill="1" applyBorder="1" applyAlignment="1">
      <alignment horizontal="center" vertical="center" wrapText="1" shrinkToFit="1"/>
    </xf>
    <xf numFmtId="0" fontId="25" fillId="5" borderId="10" xfId="28" applyFont="1" applyFill="1" applyBorder="1" applyAlignment="1">
      <alignment horizontal="center" vertical="center" wrapText="1" shrinkToFit="1"/>
    </xf>
    <xf numFmtId="0" fontId="25" fillId="5" borderId="8" xfId="28" applyFont="1" applyFill="1" applyBorder="1" applyAlignment="1">
      <alignment horizontal="center" vertical="center" wrapText="1" shrinkToFit="1"/>
    </xf>
    <xf numFmtId="0" fontId="25" fillId="5" borderId="15" xfId="28" applyFont="1" applyFill="1" applyBorder="1" applyAlignment="1">
      <alignment horizontal="center" vertical="center" wrapText="1" shrinkToFit="1"/>
    </xf>
    <xf numFmtId="0" fontId="25" fillId="5" borderId="5" xfId="28" applyFont="1" applyFill="1" applyBorder="1" applyAlignment="1">
      <alignment horizontal="center" vertical="center" wrapText="1" shrinkToFit="1"/>
    </xf>
    <xf numFmtId="0" fontId="25" fillId="5" borderId="14" xfId="28" applyFont="1" applyFill="1" applyBorder="1" applyAlignment="1">
      <alignment horizontal="center" vertical="center" wrapText="1" shrinkToFit="1"/>
    </xf>
    <xf numFmtId="0" fontId="12" fillId="2" borderId="8" xfId="28" applyFont="1" applyFill="1" applyBorder="1" applyAlignment="1">
      <alignment horizontal="left" vertical="center" wrapText="1"/>
    </xf>
    <xf numFmtId="0" fontId="12" fillId="2" borderId="9" xfId="28" applyFont="1" applyFill="1" applyBorder="1" applyAlignment="1">
      <alignment horizontal="left" vertical="center" wrapText="1"/>
    </xf>
    <xf numFmtId="0" fontId="12" fillId="2" borderId="10" xfId="28" applyFont="1" applyFill="1" applyBorder="1" applyAlignment="1">
      <alignment horizontal="left" vertical="center" wrapText="1"/>
    </xf>
    <xf numFmtId="0" fontId="12" fillId="2" borderId="11" xfId="28" applyFont="1" applyFill="1" applyBorder="1" applyAlignment="1">
      <alignment horizontal="left" vertical="center"/>
    </xf>
    <xf numFmtId="0" fontId="31" fillId="0" borderId="7" xfId="30" applyFont="1" applyBorder="1" applyAlignment="1">
      <alignment horizontal="center" vertical="center" wrapText="1"/>
    </xf>
    <xf numFmtId="0" fontId="31" fillId="0" borderId="0" xfId="30" applyFont="1" applyAlignment="1">
      <alignment horizontal="center" vertical="center" wrapText="1"/>
    </xf>
    <xf numFmtId="0" fontId="25" fillId="5" borderId="3" xfId="8" applyFont="1" applyFill="1" applyBorder="1" applyAlignment="1">
      <alignment horizontal="center" vertical="center"/>
    </xf>
    <xf numFmtId="0" fontId="31" fillId="2" borderId="9" xfId="30" applyFont="1" applyFill="1" applyBorder="1" applyAlignment="1">
      <alignment horizontal="center" vertical="center" wrapText="1"/>
    </xf>
    <xf numFmtId="0" fontId="31" fillId="2" borderId="12" xfId="30" applyFont="1" applyFill="1" applyBorder="1" applyAlignment="1">
      <alignment horizontal="center" vertical="center" wrapText="1"/>
    </xf>
    <xf numFmtId="0" fontId="31" fillId="0" borderId="8" xfId="30" applyFont="1" applyBorder="1" applyAlignment="1">
      <alignment horizontal="center" vertical="center" wrapText="1"/>
    </xf>
    <xf numFmtId="0" fontId="31" fillId="0" borderId="13" xfId="30" applyFont="1" applyBorder="1" applyAlignment="1">
      <alignment horizontal="center" vertical="center" wrapText="1"/>
    </xf>
    <xf numFmtId="0" fontId="32" fillId="2" borderId="13" xfId="17" applyFont="1" applyFill="1" applyBorder="1" applyAlignment="1">
      <alignment horizontal="right" vertical="center"/>
    </xf>
    <xf numFmtId="0" fontId="25" fillId="5" borderId="0" xfId="28" applyFont="1" applyFill="1" applyAlignment="1">
      <alignment horizontal="center" vertical="center" wrapText="1" shrinkToFit="1"/>
    </xf>
    <xf numFmtId="0" fontId="25" fillId="5" borderId="6" xfId="28" applyFont="1" applyFill="1" applyBorder="1" applyAlignment="1">
      <alignment horizontal="center" vertical="center" wrapText="1" shrinkToFit="1"/>
    </xf>
    <xf numFmtId="0" fontId="25" fillId="5" borderId="7" xfId="28" applyFont="1" applyFill="1" applyBorder="1" applyAlignment="1">
      <alignment horizontal="center" vertical="center" wrapText="1" shrinkToFit="1"/>
    </xf>
    <xf numFmtId="0" fontId="12" fillId="2" borderId="11" xfId="28" applyFont="1" applyFill="1" applyBorder="1" applyAlignment="1">
      <alignment horizontal="left" vertical="center" wrapText="1"/>
    </xf>
    <xf numFmtId="0" fontId="27" fillId="0" borderId="9" xfId="45" applyFont="1" applyBorder="1" applyAlignment="1">
      <alignment horizontal="left" vertical="center"/>
    </xf>
    <xf numFmtId="0" fontId="27" fillId="0" borderId="12" xfId="45" applyFont="1" applyBorder="1" applyAlignment="1">
      <alignment horizontal="left" vertical="center"/>
    </xf>
    <xf numFmtId="0" fontId="27" fillId="0" borderId="10" xfId="45" applyFont="1" applyBorder="1" applyAlignment="1">
      <alignment horizontal="left" vertical="center"/>
    </xf>
    <xf numFmtId="0" fontId="12" fillId="2" borderId="12" xfId="22" applyFont="1" applyFill="1" applyBorder="1" applyAlignment="1">
      <alignment horizontal="left" vertical="center" wrapText="1"/>
    </xf>
    <xf numFmtId="0" fontId="25" fillId="5" borderId="3" xfId="28" applyFont="1" applyFill="1" applyBorder="1" applyAlignment="1">
      <alignment horizontal="left" vertical="center" wrapText="1" shrinkToFit="1"/>
    </xf>
    <xf numFmtId="0" fontId="25" fillId="5" borderId="13" xfId="28" applyFont="1" applyFill="1" applyBorder="1" applyAlignment="1">
      <alignment horizontal="center" vertical="center" wrapText="1" shrinkToFit="1"/>
    </xf>
    <xf numFmtId="0" fontId="25" fillId="5" borderId="3" xfId="14" applyFont="1" applyFill="1" applyBorder="1" applyAlignment="1">
      <alignment horizontal="center" vertical="center" wrapText="1" shrinkToFit="1"/>
    </xf>
    <xf numFmtId="0" fontId="31" fillId="2" borderId="8" xfId="30" applyFont="1" applyFill="1" applyBorder="1" applyAlignment="1">
      <alignment horizontal="center" vertical="center" wrapText="1"/>
    </xf>
    <xf numFmtId="0" fontId="31" fillId="2" borderId="13" xfId="30" applyFont="1" applyFill="1" applyBorder="1" applyAlignment="1">
      <alignment horizontal="center" vertical="center" wrapText="1"/>
    </xf>
    <xf numFmtId="0" fontId="25" fillId="5" borderId="8" xfId="14" applyFont="1" applyFill="1" applyBorder="1" applyAlignment="1">
      <alignment horizontal="center" vertical="center" wrapText="1" shrinkToFit="1"/>
    </xf>
    <xf numFmtId="0" fontId="25" fillId="5" borderId="15" xfId="14" applyFont="1" applyFill="1" applyBorder="1" applyAlignment="1">
      <alignment horizontal="center" vertical="center" wrapText="1" shrinkToFit="1"/>
    </xf>
    <xf numFmtId="0" fontId="25" fillId="5" borderId="5" xfId="14" applyFont="1" applyFill="1" applyBorder="1" applyAlignment="1">
      <alignment horizontal="center" vertical="center" wrapText="1" shrinkToFit="1"/>
    </xf>
    <xf numFmtId="0" fontId="25" fillId="5" borderId="14" xfId="14" applyFont="1" applyFill="1" applyBorder="1" applyAlignment="1">
      <alignment horizontal="center" vertical="center" wrapText="1" shrinkToFit="1"/>
    </xf>
    <xf numFmtId="0" fontId="12" fillId="2" borderId="0" xfId="14" applyFont="1" applyFill="1" applyAlignment="1">
      <alignment horizontal="left" vertical="center"/>
    </xf>
    <xf numFmtId="0" fontId="25" fillId="9" borderId="8" xfId="3" applyFont="1" applyFill="1" applyBorder="1" applyAlignment="1">
      <alignment horizontal="center" vertical="center" wrapText="1"/>
    </xf>
    <xf numFmtId="0" fontId="25" fillId="9" borderId="5" xfId="3" applyFont="1" applyFill="1" applyBorder="1" applyAlignment="1">
      <alignment horizontal="center" vertical="center" wrapText="1"/>
    </xf>
    <xf numFmtId="0" fontId="25" fillId="9" borderId="12" xfId="3" applyFont="1" applyFill="1" applyBorder="1" applyAlignment="1">
      <alignment horizontal="center" vertical="center" wrapText="1"/>
    </xf>
    <xf numFmtId="0" fontId="25" fillId="9" borderId="10" xfId="3" applyFont="1" applyFill="1" applyBorder="1" applyAlignment="1">
      <alignment horizontal="center" vertical="center" wrapText="1"/>
    </xf>
    <xf numFmtId="0" fontId="25" fillId="9" borderId="4" xfId="3" applyFont="1" applyFill="1" applyBorder="1" applyAlignment="1">
      <alignment horizontal="center" vertical="center" wrapText="1"/>
    </xf>
    <xf numFmtId="0" fontId="25" fillId="9" borderId="1" xfId="3" applyFont="1" applyFill="1" applyBorder="1" applyAlignment="1">
      <alignment horizontal="center" vertical="center" wrapText="1"/>
    </xf>
    <xf numFmtId="0" fontId="25" fillId="9" borderId="2" xfId="3" applyFont="1" applyFill="1" applyBorder="1" applyAlignment="1">
      <alignment horizontal="center" vertical="center" wrapText="1"/>
    </xf>
  </cellXfs>
  <cellStyles count="105">
    <cellStyle name="20% - تمييز4 2" xfId="12" xr:uid="{83F1F0E8-B550-4032-ADD4-2DED2BAFDE66}"/>
    <cellStyle name="20% - تمييز4 2 2" xfId="38" xr:uid="{3573DCEB-0654-478B-A35D-3DD1C99EF7EA}"/>
    <cellStyle name="20% - تمييز4 2 2 2" xfId="63" xr:uid="{F45553DD-4B8E-4943-AB23-9EC05369E126}"/>
    <cellStyle name="20% - تمييز4 2 2 3" xfId="98" xr:uid="{19336B0D-8E33-46F7-82C4-03BAC488EBBC}"/>
    <cellStyle name="20% - تمييز4 2 3" xfId="51" xr:uid="{6C1C2168-57D0-4117-B9A5-91478968C522}"/>
    <cellStyle name="20% - تمييز4 2 4" xfId="85" xr:uid="{D94E5662-8A40-4112-B1E9-FFE0CBCC873A}"/>
    <cellStyle name="40% - تمييز1 2" xfId="13" xr:uid="{FE325141-8884-4515-9E98-B1DA2FFA8635}"/>
    <cellStyle name="40% - تمييز1 2 2" xfId="39" xr:uid="{B3E4BFE6-3714-4CD1-BCD1-67657F44DA22}"/>
    <cellStyle name="40% - تمييز1 2 2 2" xfId="64" xr:uid="{06A34C09-A6A9-40A8-B7F3-0B2A2CD7004B}"/>
    <cellStyle name="40% - تمييز1 2 2 3" xfId="99" xr:uid="{1F1C3F51-50E7-456E-B18E-B13F9F1E9C0E}"/>
    <cellStyle name="40% - تمييز1 2 3" xfId="52" xr:uid="{2C7DD5F6-B869-42BA-99A6-9B547D1B0C31}"/>
    <cellStyle name="40% - تمييز1 2 4" xfId="86" xr:uid="{16E4DE52-D60C-42F1-BB16-59647BB9BBC8}"/>
    <cellStyle name="Comma" xfId="31" builtinId="3"/>
    <cellStyle name="Comma 2" xfId="4" xr:uid="{DB4A074D-EFC6-47F8-AF1B-1D7F49E41F12}"/>
    <cellStyle name="Comma 2 2" xfId="5" xr:uid="{20620D60-05A1-4F35-856E-9746DAB3D3BB}"/>
    <cellStyle name="Comma 2 2 2" xfId="29" xr:uid="{8B342040-F1B2-49E3-A0E5-B3F3550D6491}"/>
    <cellStyle name="Comma 2 2 3" xfId="48" xr:uid="{C07864FB-BEC8-4CD3-A3C5-4F7FEAB48F31}"/>
    <cellStyle name="Comma 2 2 4" xfId="81" xr:uid="{743722F0-969A-4447-9097-A78335F6F2E4}"/>
    <cellStyle name="Comma 2 3" xfId="7" xr:uid="{30EE749A-F51B-4689-9EEE-6E39172D527E}"/>
    <cellStyle name="Comma 2 3 2" xfId="50" xr:uid="{C1FA2E18-64CD-4607-A62D-906DA18284B6}"/>
    <cellStyle name="Comma 2 3 3" xfId="83" xr:uid="{C2F8B84B-058E-4141-8EAA-264ED774DAAD}"/>
    <cellStyle name="Comma 2 4" xfId="80" xr:uid="{B9D2F779-560A-466A-A3A7-7F4A7581B1DF}"/>
    <cellStyle name="Comma 2 5" xfId="74" xr:uid="{A750A973-0776-4485-88EC-0B912363C0C7}"/>
    <cellStyle name="Comma 2 7 2 2" xfId="73" xr:uid="{EC0CDFCF-6A80-4CF0-ABD6-121EF34CA741}"/>
    <cellStyle name="Comma 2 7 2 2 2" xfId="77" xr:uid="{E333DAB3-A81D-49B0-9DD0-0E92C5A99CD0}"/>
    <cellStyle name="Comma 3" xfId="19" xr:uid="{6C4A658B-9E1B-4FB5-8A17-CA325FAB6A7B}"/>
    <cellStyle name="Comma 3 2" xfId="40" xr:uid="{86A4FE45-7975-4314-94C3-621A9D1F057B}"/>
    <cellStyle name="Comma 3 2 2" xfId="65" xr:uid="{0D309706-F6E6-4E55-BC25-30DC015A8DFF}"/>
    <cellStyle name="Comma 3 2 3" xfId="100" xr:uid="{C0F9F263-05AE-4DAF-BA49-4066ABB4AFBD}"/>
    <cellStyle name="Comma 3 3" xfId="54" xr:uid="{BF83BD1A-B188-4D6C-ADE3-D0E1FEBDEBF8}"/>
    <cellStyle name="Comma 3 3 3" xfId="16" xr:uid="{F4D7CA5A-3A00-49D5-81BB-80F2122EFE5F}"/>
    <cellStyle name="Comma 3 3 3 2" xfId="53" xr:uid="{4330E328-3CDF-4294-A759-E23116A5E477}"/>
    <cellStyle name="Comma 3 3 3 3" xfId="87" xr:uid="{1459DEAE-44C7-48B6-A8B3-9D41E3A79B8F}"/>
    <cellStyle name="Comma 3 4" xfId="89" xr:uid="{AA062C99-4123-49DB-8554-A3E5C67B8DA5}"/>
    <cellStyle name="Comma 4" xfId="44" xr:uid="{C5489BA3-8378-4913-AFE6-89E0C0243DAA}"/>
    <cellStyle name="Comma 4 2" xfId="69" xr:uid="{C58BF87D-9CF3-472E-BF81-E7E5C341DE55}"/>
    <cellStyle name="Comma 4 3" xfId="104" xr:uid="{34DDD665-E0F5-4D85-BC34-8B8F68D165E7}"/>
    <cellStyle name="Comma 5" xfId="58" xr:uid="{3633E81D-9AA3-4303-91C7-4EB6D035B5EE}"/>
    <cellStyle name="Hyperlink 2" xfId="24" xr:uid="{CAEC1AF8-9C2A-47BC-B588-F0BA390A7310}"/>
    <cellStyle name="Normal 2" xfId="8" xr:uid="{AB5B2219-6FFF-4C09-84C8-3CDE3E79042D}"/>
    <cellStyle name="Normal 2 19" xfId="23" xr:uid="{5A1BA9C9-685D-4B13-A65C-50747EB44FAE}"/>
    <cellStyle name="Normal 2 2" xfId="3" xr:uid="{DB219437-6AD1-4BDE-B214-270BEDF5E5F7}"/>
    <cellStyle name="Normal 2 3" xfId="14" xr:uid="{5C5675FE-E81D-44BC-946F-7906B882AC25}"/>
    <cellStyle name="Normal 2 4" xfId="30" xr:uid="{F9B471EC-46CF-47EA-8F0A-2F3C7C7F76C2}"/>
    <cellStyle name="Normal 2 4 10 2" xfId="45" xr:uid="{37E9B939-6585-4C83-8C19-C71D9A013221}"/>
    <cellStyle name="Normal 2 4 2" xfId="75" xr:uid="{2B9005B5-87CD-4D61-9A87-F7D64AA98538}"/>
    <cellStyle name="Normal 2 4 3" xfId="93" xr:uid="{95F6C83D-12B4-40EB-9D7D-D4D43FD5C8E6}"/>
    <cellStyle name="Normal 2 6" xfId="26" xr:uid="{9CDB8567-A514-4563-955A-159275E4E341}"/>
    <cellStyle name="Normal 2 6 2" xfId="27" xr:uid="{8A2BAC12-81F9-4B17-82C2-2E578DAEB6AE}"/>
    <cellStyle name="Normal 2 6 2 2" xfId="43" xr:uid="{811F0BCD-DA6D-42CA-8BF3-D85C398F3826}"/>
    <cellStyle name="Normal 2 6 2 2 2" xfId="15" xr:uid="{612E9C2E-5D43-4F5B-AB36-5E4958B2F6C9}"/>
    <cellStyle name="Normal 2 6 2 2 3" xfId="68" xr:uid="{B8F18B17-75CB-4F2C-B52D-47A3E14700BD}"/>
    <cellStyle name="Normal 2 6 2 2 4" xfId="103" xr:uid="{12E4A01E-8539-4185-9299-64F4CB326210}"/>
    <cellStyle name="Normal 2 6 2 3" xfId="57" xr:uid="{12A205CA-E340-422D-9878-A0C3AA049E21}"/>
    <cellStyle name="Normal 2 6 2 4" xfId="92" xr:uid="{8B842022-90A4-4A37-B8F1-91BD1B93C81B}"/>
    <cellStyle name="Normal 2 6 3" xfId="42" xr:uid="{1CD2A433-2A9F-4AC7-BB42-51A40EB658BD}"/>
    <cellStyle name="Normal 2 6 3 2" xfId="67" xr:uid="{0401E13C-D8C2-4EFB-B6B9-5DE1C1928AED}"/>
    <cellStyle name="Normal 2 6 3 3" xfId="102" xr:uid="{97BFE4FC-8284-4B6B-A2ED-0CF67D8592B8}"/>
    <cellStyle name="Normal 2 6 4" xfId="56" xr:uid="{9CBD85D5-6EF7-4AEA-B379-6371886EAC38}"/>
    <cellStyle name="Normal 2 6 5" xfId="91" xr:uid="{3E97B232-2DBD-485A-8BDD-13125B15194F}"/>
    <cellStyle name="Normal 3" xfId="20" xr:uid="{A4CB5C58-D0A1-4366-B037-62BF1684A8D0}"/>
    <cellStyle name="Normal 4" xfId="22" xr:uid="{49279926-C6B7-48DF-A426-70D6EDC422AB}"/>
    <cellStyle name="Normal 4 2" xfId="41" xr:uid="{AD65B98F-C654-46CD-B3D4-1303DDF8907D}"/>
    <cellStyle name="Normal 4 2 2" xfId="66" xr:uid="{70E3D0F7-C156-4385-9F11-9EF3673BF074}"/>
    <cellStyle name="Normal 4 2 3" xfId="101" xr:uid="{8A7DF3F3-6005-44BF-8844-17CDC97E05E5}"/>
    <cellStyle name="Normal 4 3" xfId="55" xr:uid="{DE382BC4-794F-45BF-A8C0-F793C4CF6174}"/>
    <cellStyle name="Normal 4 4" xfId="90" xr:uid="{464C7E54-2A20-4CC0-ABDB-24D1DED65A5A}"/>
    <cellStyle name="Normal 5" xfId="33" xr:uid="{3840CBC9-A989-4559-8D04-3F14BEC6BBC0}"/>
    <cellStyle name="Normal 6" xfId="32" xr:uid="{EFDD92BB-B428-4B37-87D0-368FB3097748}"/>
    <cellStyle name="Normal 6 2" xfId="59" xr:uid="{6B209EDC-3CB3-41D4-A884-552B28208C11}"/>
    <cellStyle name="Normal 6 3" xfId="94" xr:uid="{148CE6D3-23D7-40F7-9987-0CB42E034E48}"/>
    <cellStyle name="Percent" xfId="11" builtinId="5"/>
    <cellStyle name="Percent 2" xfId="6" xr:uid="{83DA7F40-C18C-471A-8797-2A4B697ACE06}"/>
    <cellStyle name="Percent 2 2" xfId="36" xr:uid="{064E3979-6F17-4D63-B9E4-F47ACFB64955}"/>
    <cellStyle name="Percent 2 2 2" xfId="62" xr:uid="{8F1920CD-BABA-47B7-9A64-AA03851C63AF}"/>
    <cellStyle name="Percent 2 2 3" xfId="97" xr:uid="{7C5FFF0A-02DF-4465-9FF3-9740174FC32D}"/>
    <cellStyle name="Percent 2 3" xfId="49" xr:uid="{2942BE64-D63C-45E6-8F5C-96C441ADB6A6}"/>
    <cellStyle name="Percent 2 4" xfId="82" xr:uid="{622957D5-A829-4DA2-B2A6-719515D1ADB8}"/>
    <cellStyle name="Percent 3" xfId="25" xr:uid="{00FE8E41-1561-491D-B074-663B43B9FBA3}"/>
    <cellStyle name="Percent 4" xfId="37" xr:uid="{AA8D0901-C691-4519-9861-8D0C0F4E6064}"/>
    <cellStyle name="Percent 5" xfId="84" xr:uid="{4757D119-DD2B-40AC-BC2D-0ED513EDB80E}"/>
    <cellStyle name="Percent 6" xfId="71" xr:uid="{DD9265A7-E534-47FA-A1FE-2A0257824578}"/>
    <cellStyle name="ارتباط تشعبي 2" xfId="17" xr:uid="{0621AFA7-8AD9-4BD1-86F7-7C4258348D68}"/>
    <cellStyle name="ارتباط تشعبي 2 2" xfId="21" xr:uid="{94968906-BEE1-4D4A-B708-D5E6BE3156F5}"/>
    <cellStyle name="ارتباط تشعبي 2 3" xfId="88" xr:uid="{D907B589-9307-4177-80B3-D7680DFC2AB1}"/>
    <cellStyle name="عادي" xfId="0" builtinId="0"/>
    <cellStyle name="عادي 2" xfId="2" xr:uid="{091C20AE-AFC9-408F-8D4C-78E116E1E7BA}"/>
    <cellStyle name="عادي 2 2" xfId="9" xr:uid="{FAF55FD9-F850-456E-81C4-84A2D7D2B7EC}"/>
    <cellStyle name="عادي 2 3" xfId="35" xr:uid="{05615E88-47A1-4424-A3AC-6B720ADA95C0}"/>
    <cellStyle name="عادي 2 3 2" xfId="28" xr:uid="{4ACF6EFE-0BC6-4FF8-A555-F4F4C3B70C6D}"/>
    <cellStyle name="عادي 2 3 2 2" xfId="72" xr:uid="{8B75B82C-F4F4-412E-998A-3EF2F2B7D8BD}"/>
    <cellStyle name="عادي 2 3 2 2 2" xfId="76" xr:uid="{C5B16DDF-C6A5-4C2B-A0B3-4449845BD232}"/>
    <cellStyle name="عادي 2 3 2 2 2 5" xfId="18" xr:uid="{53B53E18-7C0E-47A5-8E8E-8EFB7AB46D1D}"/>
    <cellStyle name="عادي 2 3 3" xfId="61" xr:uid="{4C5EA694-1226-4CAE-B913-3E3D3188DBEE}"/>
    <cellStyle name="عادي 2 3 4" xfId="96" xr:uid="{F9CB5772-744A-48AC-BCB3-5522E5AED507}"/>
    <cellStyle name="عادي 2 4" xfId="47" xr:uid="{79B6D854-3E2D-4ADD-A3B5-451A5FC8304B}"/>
    <cellStyle name="عادي 2 5" xfId="79" xr:uid="{8416EBB5-CC70-4142-B024-C7BD12A604BF}"/>
    <cellStyle name="عادي 3" xfId="1" xr:uid="{00000000-0005-0000-0000-000031000000}"/>
    <cellStyle name="عادي 3 2" xfId="10" xr:uid="{328F2F88-E44F-47D9-AC29-B097F0C64D4B}"/>
    <cellStyle name="عادي 3 3" xfId="34" xr:uid="{FB4C579B-CF1A-41D8-8600-FDEEB4D78346}"/>
    <cellStyle name="عادي 3 3 2" xfId="60" xr:uid="{B3EF17C3-D3CA-47C0-848D-F1AFF6AD7691}"/>
    <cellStyle name="عادي 3 3 3" xfId="95" xr:uid="{2E8A54BE-83E2-41C5-9903-CB0AEE923DDB}"/>
    <cellStyle name="عادي 3 4" xfId="46" xr:uid="{A251D9E1-382B-4B36-ACF3-21D613830D53}"/>
    <cellStyle name="عادي 3 5" xfId="78" xr:uid="{75ADDEDB-741A-4ED5-B081-2E05634ED1BB}"/>
    <cellStyle name="عادي 4" xfId="70" xr:uid="{D908E7B1-069A-47C9-A2E6-AA092404EBAF}"/>
  </cellStyles>
  <dxfs count="0"/>
  <tableStyles count="0" defaultTableStyle="TableStyleMedium2" defaultPivotStyle="PivotStyleLight16"/>
  <colors>
    <mruColors>
      <color rgb="FFD6DCE4"/>
      <color rgb="FF44546A"/>
      <color rgb="FF8497B0"/>
      <color rgb="FFFFFFFF"/>
      <color rgb="FFF2F2F2"/>
      <color rgb="FFF0F2F6"/>
      <color rgb="FF9BA8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44450</xdr:rowOff>
    </xdr:from>
    <xdr:to>
      <xdr:col>0</xdr:col>
      <xdr:colOff>1577848</xdr:colOff>
      <xdr:row>1</xdr:row>
      <xdr:rowOff>231108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93ED5879-ECD4-404A-A5A9-12719804F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0800" y="44450"/>
          <a:ext cx="1527048" cy="45335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31750</xdr:rowOff>
    </xdr:from>
    <xdr:to>
      <xdr:col>1</xdr:col>
      <xdr:colOff>66548</xdr:colOff>
      <xdr:row>1</xdr:row>
      <xdr:rowOff>218408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BE43B3FB-5D75-468F-8F29-BECEC0DBE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0800" y="31750"/>
          <a:ext cx="1527048" cy="45335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66842</xdr:colOff>
      <xdr:row>0</xdr:row>
      <xdr:rowOff>60158</xdr:rowOff>
    </xdr:from>
    <xdr:to>
      <xdr:col>1</xdr:col>
      <xdr:colOff>83258</xdr:colOff>
      <xdr:row>1</xdr:row>
      <xdr:rowOff>246148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C9E6B21C-3300-48D9-A05F-381AA5AC6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6842" y="60158"/>
          <a:ext cx="1527048" cy="45335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0</xdr:row>
      <xdr:rowOff>31750</xdr:rowOff>
    </xdr:from>
    <xdr:to>
      <xdr:col>1</xdr:col>
      <xdr:colOff>72898</xdr:colOff>
      <xdr:row>1</xdr:row>
      <xdr:rowOff>218408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625B9835-5268-4B09-8A07-58E343AF3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450" y="31750"/>
          <a:ext cx="1527048" cy="453358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50800</xdr:rowOff>
    </xdr:from>
    <xdr:to>
      <xdr:col>1</xdr:col>
      <xdr:colOff>91948</xdr:colOff>
      <xdr:row>1</xdr:row>
      <xdr:rowOff>237458</xdr:rowOff>
    </xdr:to>
    <xdr:pic>
      <xdr:nvPicPr>
        <xdr:cNvPr id="4" name="Graphic 2">
          <a:extLst>
            <a:ext uri="{FF2B5EF4-FFF2-40B4-BE49-F238E27FC236}">
              <a16:creationId xmlns:a16="http://schemas.microsoft.com/office/drawing/2014/main" id="{D74A69FE-C17B-44B5-836E-FA2F6794B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6200" y="50800"/>
          <a:ext cx="1527048" cy="453358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1</xdr:col>
      <xdr:colOff>53848</xdr:colOff>
      <xdr:row>1</xdr:row>
      <xdr:rowOff>243808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6F7D2CB6-B5EB-4C24-8EF9-D871795B43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8100" y="57150"/>
          <a:ext cx="1527048" cy="453358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50800</xdr:rowOff>
    </xdr:from>
    <xdr:to>
      <xdr:col>1</xdr:col>
      <xdr:colOff>72898</xdr:colOff>
      <xdr:row>1</xdr:row>
      <xdr:rowOff>237458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A53165BB-C936-470A-AD64-21E8FE61D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0" y="50800"/>
          <a:ext cx="1527048" cy="453358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184150</xdr:colOff>
      <xdr:row>0</xdr:row>
      <xdr:rowOff>63500</xdr:rowOff>
    </xdr:from>
    <xdr:to>
      <xdr:col>1</xdr:col>
      <xdr:colOff>199898</xdr:colOff>
      <xdr:row>1</xdr:row>
      <xdr:rowOff>250158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234C4D71-564E-4D78-B8C9-546EA753E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84150" y="63500"/>
          <a:ext cx="1527048" cy="453358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76200</xdr:rowOff>
    </xdr:from>
    <xdr:to>
      <xdr:col>1</xdr:col>
      <xdr:colOff>142748</xdr:colOff>
      <xdr:row>1</xdr:row>
      <xdr:rowOff>262858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E1C55029-8BEB-4898-B111-8B08CF0A9F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7000" y="76200"/>
          <a:ext cx="1527048" cy="453358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51837</xdr:colOff>
      <xdr:row>0</xdr:row>
      <xdr:rowOff>32398</xdr:rowOff>
    </xdr:from>
    <xdr:to>
      <xdr:col>1</xdr:col>
      <xdr:colOff>69140</xdr:colOff>
      <xdr:row>1</xdr:row>
      <xdr:rowOff>220093</xdr:rowOff>
    </xdr:to>
    <xdr:pic>
      <xdr:nvPicPr>
        <xdr:cNvPr id="4" name="Graphic 2">
          <a:extLst>
            <a:ext uri="{FF2B5EF4-FFF2-40B4-BE49-F238E27FC236}">
              <a16:creationId xmlns:a16="http://schemas.microsoft.com/office/drawing/2014/main" id="{8BE03D4F-1E3E-4752-91D5-36CD191B8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837" y="32398"/>
          <a:ext cx="1527048" cy="453358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69850</xdr:colOff>
      <xdr:row>0</xdr:row>
      <xdr:rowOff>50800</xdr:rowOff>
    </xdr:from>
    <xdr:to>
      <xdr:col>1</xdr:col>
      <xdr:colOff>91948</xdr:colOff>
      <xdr:row>1</xdr:row>
      <xdr:rowOff>237458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6C6D91A0-73BA-49F3-BDC4-2279C3576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9850" y="50800"/>
          <a:ext cx="1527048" cy="4533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61272</xdr:colOff>
      <xdr:row>0</xdr:row>
      <xdr:rowOff>50132</xdr:rowOff>
    </xdr:from>
    <xdr:to>
      <xdr:col>0</xdr:col>
      <xdr:colOff>1588320</xdr:colOff>
      <xdr:row>1</xdr:row>
      <xdr:rowOff>236122</xdr:rowOff>
    </xdr:to>
    <xdr:pic>
      <xdr:nvPicPr>
        <xdr:cNvPr id="4" name="Graphic 2">
          <a:extLst>
            <a:ext uri="{FF2B5EF4-FFF2-40B4-BE49-F238E27FC236}">
              <a16:creationId xmlns:a16="http://schemas.microsoft.com/office/drawing/2014/main" id="{7EE104E8-0F5F-4E35-BDB9-2A8F90D81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1272" y="50132"/>
          <a:ext cx="1527048" cy="453358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44450</xdr:rowOff>
    </xdr:from>
    <xdr:ext cx="1232691" cy="388016"/>
    <xdr:pic>
      <xdr:nvPicPr>
        <xdr:cNvPr id="2" name="صورة 1">
          <a:extLst>
            <a:ext uri="{FF2B5EF4-FFF2-40B4-BE49-F238E27FC236}">
              <a16:creationId xmlns:a16="http://schemas.microsoft.com/office/drawing/2014/main" id="{5B158924-E741-4552-A0DE-2654488261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61932184" y="47625"/>
          <a:ext cx="1232691" cy="388016"/>
        </a:xfrm>
        <a:prstGeom prst="rect">
          <a:avLst/>
        </a:prstGeom>
      </xdr:spPr>
    </xdr:pic>
    <xdr:clientData/>
  </xdr:oneCellAnchor>
  <xdr:twoCellAnchor editAs="oneCell">
    <xdr:from>
      <xdr:col>0</xdr:col>
      <xdr:colOff>69850</xdr:colOff>
      <xdr:row>2</xdr:row>
      <xdr:rowOff>31750</xdr:rowOff>
    </xdr:from>
    <xdr:to>
      <xdr:col>0</xdr:col>
      <xdr:colOff>1596898</xdr:colOff>
      <xdr:row>3</xdr:row>
      <xdr:rowOff>218408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AAA53A1A-07D2-457C-A7A7-7610A4494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69850" y="565150"/>
          <a:ext cx="1527048" cy="453358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63500</xdr:rowOff>
    </xdr:from>
    <xdr:to>
      <xdr:col>1</xdr:col>
      <xdr:colOff>72898</xdr:colOff>
      <xdr:row>1</xdr:row>
      <xdr:rowOff>250158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07F43459-ED27-4F13-868C-5D47814341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0" y="63500"/>
          <a:ext cx="1527048" cy="453358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82550</xdr:colOff>
      <xdr:row>0</xdr:row>
      <xdr:rowOff>31750</xdr:rowOff>
    </xdr:from>
    <xdr:to>
      <xdr:col>1</xdr:col>
      <xdr:colOff>98298</xdr:colOff>
      <xdr:row>1</xdr:row>
      <xdr:rowOff>218408</xdr:rowOff>
    </xdr:to>
    <xdr:pic>
      <xdr:nvPicPr>
        <xdr:cNvPr id="4" name="Graphic 2">
          <a:extLst>
            <a:ext uri="{FF2B5EF4-FFF2-40B4-BE49-F238E27FC236}">
              <a16:creationId xmlns:a16="http://schemas.microsoft.com/office/drawing/2014/main" id="{380064DE-1850-430C-982F-F9930E7366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2550" y="31750"/>
          <a:ext cx="1527048" cy="453358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0</xdr:row>
      <xdr:rowOff>57150</xdr:rowOff>
    </xdr:from>
    <xdr:to>
      <xdr:col>1</xdr:col>
      <xdr:colOff>60198</xdr:colOff>
      <xdr:row>1</xdr:row>
      <xdr:rowOff>243808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F570DA81-97DF-4F39-91DC-58B4A88CC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450" y="57150"/>
          <a:ext cx="1527048" cy="453358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38100</xdr:rowOff>
    </xdr:from>
    <xdr:to>
      <xdr:col>1</xdr:col>
      <xdr:colOff>72898</xdr:colOff>
      <xdr:row>1</xdr:row>
      <xdr:rowOff>224758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825D15D2-F3C7-4DE0-9774-C39BA8A25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0" y="38100"/>
          <a:ext cx="1527048" cy="4533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76200</xdr:rowOff>
    </xdr:from>
    <xdr:to>
      <xdr:col>1</xdr:col>
      <xdr:colOff>66548</xdr:colOff>
      <xdr:row>1</xdr:row>
      <xdr:rowOff>262858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281954CA-9364-4FC1-BB44-44466AEC29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0800" y="76200"/>
          <a:ext cx="1527048" cy="45335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67164</xdr:colOff>
      <xdr:row>0</xdr:row>
      <xdr:rowOff>61058</xdr:rowOff>
    </xdr:from>
    <xdr:to>
      <xdr:col>1</xdr:col>
      <xdr:colOff>79981</xdr:colOff>
      <xdr:row>1</xdr:row>
      <xdr:rowOff>245762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3AA1CD76-44ED-487C-B3C2-90BE32D860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7164" y="61058"/>
          <a:ext cx="1527048" cy="45335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41156</xdr:colOff>
      <xdr:row>0</xdr:row>
      <xdr:rowOff>35277</xdr:rowOff>
    </xdr:from>
    <xdr:to>
      <xdr:col>1</xdr:col>
      <xdr:colOff>57139</xdr:colOff>
      <xdr:row>1</xdr:row>
      <xdr:rowOff>224052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8AE3BED0-F51C-423C-A60F-B3B735E38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1156" y="35277"/>
          <a:ext cx="1527048" cy="45335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1</xdr:col>
      <xdr:colOff>91948</xdr:colOff>
      <xdr:row>1</xdr:row>
      <xdr:rowOff>262858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4B892B20-57F4-46AA-8DE5-1A2116533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6200" y="76200"/>
          <a:ext cx="1527048" cy="45335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19050</xdr:rowOff>
    </xdr:from>
    <xdr:to>
      <xdr:col>1</xdr:col>
      <xdr:colOff>91948</xdr:colOff>
      <xdr:row>1</xdr:row>
      <xdr:rowOff>205708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6D938DEF-A489-43F2-964A-042979CE3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6200" y="19050"/>
          <a:ext cx="1527048" cy="45335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0</xdr:row>
      <xdr:rowOff>63500</xdr:rowOff>
    </xdr:from>
    <xdr:to>
      <xdr:col>1</xdr:col>
      <xdr:colOff>60198</xdr:colOff>
      <xdr:row>1</xdr:row>
      <xdr:rowOff>250158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62AC55A7-7271-4242-BF6B-9B8D9F1CA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450" y="63500"/>
          <a:ext cx="1527048" cy="45335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0</xdr:row>
      <xdr:rowOff>0</xdr:rowOff>
    </xdr:from>
    <xdr:to>
      <xdr:col>1</xdr:col>
      <xdr:colOff>60198</xdr:colOff>
      <xdr:row>1</xdr:row>
      <xdr:rowOff>186658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E6895CCE-35AB-48D0-B3E5-C0788D656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450" y="0"/>
          <a:ext cx="1527048" cy="4533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نسق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4BAD7-9076-4034-A49D-834D4EF53763}">
  <sheetPr>
    <pageSetUpPr fitToPage="1"/>
  </sheetPr>
  <dimension ref="A1:C33"/>
  <sheetViews>
    <sheetView view="pageBreakPreview" zoomScaleNormal="146" zoomScaleSheetLayoutView="100" workbookViewId="0">
      <selection activeCell="E10" sqref="E10"/>
    </sheetView>
  </sheetViews>
  <sheetFormatPr defaultColWidth="8.4140625" defaultRowHeight="21" customHeight="1"/>
  <cols>
    <col min="1" max="1" width="127.83203125" style="18" customWidth="1"/>
    <col min="2" max="2" width="11.83203125" style="19" customWidth="1"/>
    <col min="3" max="16384" width="8.4140625" style="14"/>
  </cols>
  <sheetData>
    <row r="1" spans="1:3" ht="21" customHeight="1">
      <c r="A1" s="12"/>
      <c r="B1" s="13"/>
    </row>
    <row r="2" spans="1:3" ht="21" customHeight="1">
      <c r="A2" s="12"/>
      <c r="B2" s="13"/>
    </row>
    <row r="3" spans="1:3" ht="21" customHeight="1">
      <c r="A3" s="12"/>
      <c r="B3" s="13"/>
    </row>
    <row r="4" spans="1:3" s="15" customFormat="1" ht="21" customHeight="1">
      <c r="A4" s="12"/>
      <c r="B4" s="13"/>
    </row>
    <row r="5" spans="1:3" s="17" customFormat="1" ht="21" customHeight="1">
      <c r="A5" s="154" t="s">
        <v>0</v>
      </c>
      <c r="B5" s="155"/>
      <c r="C5" s="15"/>
    </row>
    <row r="6" spans="1:3" s="17" customFormat="1" ht="21" customHeight="1">
      <c r="A6" s="154" t="s">
        <v>1</v>
      </c>
      <c r="B6" s="155"/>
      <c r="C6" s="15"/>
    </row>
    <row r="7" spans="1:3" s="17" customFormat="1" ht="21" customHeight="1">
      <c r="A7" s="156" t="s">
        <v>2</v>
      </c>
      <c r="B7" s="157"/>
      <c r="C7" s="15"/>
    </row>
    <row r="8" spans="1:3" s="17" customFormat="1" ht="21" customHeight="1">
      <c r="A8" s="16" t="s">
        <v>3</v>
      </c>
      <c r="B8" s="16" t="s">
        <v>4</v>
      </c>
      <c r="C8" s="15"/>
    </row>
    <row r="9" spans="1:3" s="17" customFormat="1" ht="21" customHeight="1">
      <c r="A9" s="124" t="s">
        <v>234</v>
      </c>
      <c r="B9" s="107" t="s">
        <v>5</v>
      </c>
    </row>
    <row r="10" spans="1:3" s="17" customFormat="1" ht="21" customHeight="1">
      <c r="A10" s="123" t="s">
        <v>235</v>
      </c>
      <c r="B10" s="106" t="s">
        <v>6</v>
      </c>
    </row>
    <row r="11" spans="1:3" s="17" customFormat="1" ht="21" customHeight="1">
      <c r="A11" s="124" t="s">
        <v>236</v>
      </c>
      <c r="B11" s="107" t="s">
        <v>7</v>
      </c>
    </row>
    <row r="12" spans="1:3" s="17" customFormat="1" ht="21" customHeight="1">
      <c r="A12" s="123" t="s">
        <v>237</v>
      </c>
      <c r="B12" s="106" t="s">
        <v>8</v>
      </c>
    </row>
    <row r="13" spans="1:3" s="17" customFormat="1" ht="21" customHeight="1">
      <c r="A13" s="124" t="s">
        <v>238</v>
      </c>
      <c r="B13" s="107" t="s">
        <v>9</v>
      </c>
    </row>
    <row r="14" spans="1:3" s="17" customFormat="1" ht="21" customHeight="1">
      <c r="A14" s="123" t="s">
        <v>239</v>
      </c>
      <c r="B14" s="106" t="s">
        <v>11</v>
      </c>
    </row>
    <row r="15" spans="1:3" s="17" customFormat="1" ht="21" customHeight="1">
      <c r="A15" s="124" t="s">
        <v>10</v>
      </c>
      <c r="B15" s="107" t="s">
        <v>12</v>
      </c>
    </row>
    <row r="16" spans="1:3" s="17" customFormat="1" ht="21" customHeight="1">
      <c r="A16" s="123" t="s">
        <v>260</v>
      </c>
      <c r="B16" s="106" t="s">
        <v>13</v>
      </c>
    </row>
    <row r="17" spans="1:3" s="17" customFormat="1" ht="21" customHeight="1">
      <c r="A17" s="124" t="s">
        <v>240</v>
      </c>
      <c r="B17" s="107" t="s">
        <v>15</v>
      </c>
    </row>
    <row r="18" spans="1:3" s="17" customFormat="1" ht="21" customHeight="1">
      <c r="A18" s="123" t="s">
        <v>14</v>
      </c>
      <c r="B18" s="106" t="s">
        <v>233</v>
      </c>
    </row>
    <row r="19" spans="1:3" s="17" customFormat="1" ht="21" customHeight="1">
      <c r="A19" s="16" t="s">
        <v>16</v>
      </c>
      <c r="B19" s="16" t="s">
        <v>4</v>
      </c>
      <c r="C19" s="15"/>
    </row>
    <row r="20" spans="1:3" s="17" customFormat="1" ht="21" customHeight="1">
      <c r="A20" s="124" t="s">
        <v>17</v>
      </c>
      <c r="B20" s="107" t="s">
        <v>18</v>
      </c>
    </row>
    <row r="21" spans="1:3" ht="21" customHeight="1">
      <c r="A21" s="123" t="s">
        <v>241</v>
      </c>
      <c r="B21" s="106" t="s">
        <v>19</v>
      </c>
    </row>
    <row r="22" spans="1:3" ht="21" customHeight="1">
      <c r="A22" s="124" t="s">
        <v>242</v>
      </c>
      <c r="B22" s="107" t="s">
        <v>20</v>
      </c>
    </row>
    <row r="23" spans="1:3" ht="21" customHeight="1">
      <c r="A23" s="123" t="s">
        <v>172</v>
      </c>
      <c r="B23" s="106" t="s">
        <v>21</v>
      </c>
    </row>
    <row r="24" spans="1:3" ht="21" customHeight="1">
      <c r="A24" s="124" t="s">
        <v>22</v>
      </c>
      <c r="B24" s="107" t="s">
        <v>23</v>
      </c>
    </row>
    <row r="25" spans="1:3" s="17" customFormat="1" ht="21" customHeight="1">
      <c r="A25" s="16" t="s">
        <v>24</v>
      </c>
      <c r="B25" s="16" t="s">
        <v>4</v>
      </c>
      <c r="C25" s="15"/>
    </row>
    <row r="26" spans="1:3" ht="21" customHeight="1">
      <c r="A26" s="123" t="s">
        <v>25</v>
      </c>
      <c r="B26" s="106" t="s">
        <v>26</v>
      </c>
    </row>
    <row r="27" spans="1:3" ht="21" customHeight="1">
      <c r="A27" s="124" t="s">
        <v>243</v>
      </c>
      <c r="B27" s="107" t="s">
        <v>27</v>
      </c>
    </row>
    <row r="28" spans="1:3" ht="21" customHeight="1">
      <c r="A28" s="123" t="s">
        <v>244</v>
      </c>
      <c r="B28" s="106" t="s">
        <v>28</v>
      </c>
    </row>
    <row r="29" spans="1:3" ht="21" customHeight="1">
      <c r="A29" s="124" t="s">
        <v>29</v>
      </c>
      <c r="B29" s="107" t="s">
        <v>30</v>
      </c>
    </row>
    <row r="30" spans="1:3" ht="21" customHeight="1">
      <c r="A30" s="123" t="s">
        <v>31</v>
      </c>
      <c r="B30" s="106" t="s">
        <v>32</v>
      </c>
    </row>
    <row r="31" spans="1:3" s="17" customFormat="1" ht="21" customHeight="1">
      <c r="A31" s="16" t="s">
        <v>33</v>
      </c>
      <c r="B31" s="16" t="s">
        <v>4</v>
      </c>
      <c r="C31" s="15"/>
    </row>
    <row r="32" spans="1:3" ht="21" customHeight="1">
      <c r="A32" s="123" t="s">
        <v>245</v>
      </c>
      <c r="B32" s="21" t="s">
        <v>34</v>
      </c>
    </row>
    <row r="33" spans="1:2" ht="21" customHeight="1">
      <c r="A33" s="124" t="s">
        <v>246</v>
      </c>
      <c r="B33" s="22" t="s">
        <v>35</v>
      </c>
    </row>
  </sheetData>
  <mergeCells count="3">
    <mergeCell ref="A5:B5"/>
    <mergeCell ref="A6:B6"/>
    <mergeCell ref="A7:B7"/>
  </mergeCells>
  <phoneticPr fontId="28" type="noConversion"/>
  <hyperlinks>
    <hyperlink ref="A9" location="'1-1'!Print_Area" display="نسبة الاكتفاء الذاتي من المنتجات النباتية بالمملكة للعام 2023" xr:uid="{2C71C58C-5734-4644-8D14-385F8C1ED33B}"/>
    <hyperlink ref="A11" location="'1-3'!A1" display="Self-sufficiency rate of livestock products in the Kingdom   " xr:uid="{4B4CE915-7827-48D8-B988-3F8DC44159BB}"/>
    <hyperlink ref="A12" location="'1-4'!A1" display="Per capita share of total supply (available for consumption) of plant products in the Kingdom  " xr:uid="{E30964F7-9B5E-4C4C-A4A2-8B9C3E42327E}"/>
    <hyperlink ref="A20" location="'2-1'!Print_Area" display="اجمالي نصيب الفرد من الناتج المحلي الإجمالي لعام 2023" xr:uid="{45DCBA66-72E2-4CD0-B923-926D8BA0C2B5}"/>
    <hyperlink ref="A22" location="'2-3'!Print_Area" display="نسبة السكان الذين يستفيدون من خدمات مياه الشرب الأساسية على الأقل بالمملكة" xr:uid="{0B57D967-4249-46C4-825E-CB37F00E3859}"/>
    <hyperlink ref="A24" location="'2-5'!Print_Area" display="نسبة السكان الذين يستفيدون من خدمات الصرف الصحي الأساسية بالمملكة " xr:uid="{3D5FD6A1-599D-4371-B462-5CF90EB70941}"/>
    <hyperlink ref="A23" location="'2-4'!A1" display="نسبة السكان الذين يستفيدون من خدمات الصرف الصحي المدارة بأمان بالمملكة " xr:uid="{DFB651F0-DE9D-4122-994F-8342DA1C6C64}"/>
    <hyperlink ref="A13" location="'1-5'!A1" display="Per capita share of the total supply (available for consumption) of livestock products in the Kingdom " xr:uid="{2A2885D7-7CAB-4CC4-A7A4-1D7C11C36AB3}"/>
    <hyperlink ref="A14" location="'1-6'!A1" display="Agricultural orientation of government expenditures in the Kingdom " xr:uid="{96F8DA61-16AF-4F47-9489-4149F53D4E78}"/>
    <hyperlink ref="A15" location="'1-7 '!A1" display="Total quantity of imported wheat by country of origin " xr:uid="{7BBF04A2-83D3-4A42-9C6D-70885F0F1A11}"/>
    <hyperlink ref="A16" location="'1-8'!A1" display="Total wheat production quantity in the Kingdom " xr:uid="{D675BCF9-DF5D-44F6-ADE7-008FB838EA99}"/>
    <hyperlink ref="A26" location="'3-1'!Print_Area" display="قروض الخدمات الائتمانية الاستثمارية (مشاريع الأمن الغذائي) منذ إنشاء الصندوق وحتى العام المالي 2023" xr:uid="{F1E5E692-AB31-4BAA-8EC4-7E0643527A6D}"/>
    <hyperlink ref="A17" location="'1-9'!A1" display="Total exports and imports of food commodities (plant and livestock) in the Kingdom " xr:uid="{22B04CDF-ABD3-4FFB-8802-9721FC795E18}"/>
    <hyperlink ref="A27" location="'3-2'!Print_Area" display="نسبة الفقد والهدر من المنتجات الغذائية بالمملكة" xr:uid="{D30808B7-C27B-4DD1-B406-8F4E05F66395}"/>
    <hyperlink ref="A32" location="'4-1'!Print_Area" display="نسبة الأطفال دون عمر 5 سنوات اللذين يعانون من  زيادة الوزن حسب الجنس  بالمملكة لعام 2023" xr:uid="{50928C8C-B63C-42AF-BFB7-B34F909F42E2}"/>
    <hyperlink ref="A33" location="'4-2'!A1" display="نسبة السمنة لدى البالغين (15 سنة فأكبر) بحسب الجنس والجنسية على مستوى المناطق الإدارية بالمملكة لعام 2024" xr:uid="{4A075157-0FBD-4B4C-8A23-FCE5DE486078}"/>
    <hyperlink ref="A30" location="'3-5'!Print_Area" display="مفارقات أسعار الغذاء" xr:uid="{31038407-016B-4619-A95A-ADA82C472DD2}"/>
    <hyperlink ref="A18" location="'1-10'!A1" display="Total value of food production" xr:uid="{96ED2E55-79C4-44D3-A2A8-8538292EBE73}"/>
    <hyperlink ref="A6:B6" location="'Summary'!A1" display="الملخص" xr:uid="{B971E8BA-14D3-42B8-9E20-19354618D106}"/>
    <hyperlink ref="A21" location="'2-2'!Print_Area" display="نسبة السكان الذين يستفيدون من خدمات مياه الشرب المدارة بأمان بالمملكة" xr:uid="{843D6EC9-FBEA-4525-88EE-EF3EB3146A10}"/>
    <hyperlink ref="A29" location="'3-4'!Print_Area" display="نسبة الفقد والهدر من المنتجات الغذائية بالمملكة لعام 2019" xr:uid="{7CD4ED6E-DE86-44DD-AD7B-65E368188CBB}"/>
    <hyperlink ref="A28" location="'3-3'!Print_Area" display="حصة الفرد في الفقد والهدر الغذائي بالمملكة " xr:uid="{DD45734D-531E-4CE7-921C-DFEF50461202}"/>
    <hyperlink ref="A10" location="'1-2'!A1" display="Self-sufficiency rate of fruits in the Kingdom   " xr:uid="{C09C4073-E6E8-437F-B5B1-CB598D168D05}"/>
  </hyperlinks>
  <pageMargins left="0.7" right="0.7" top="0.75" bottom="0.75" header="0.3" footer="0.3"/>
  <pageSetup paperSize="9" scale="5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B0C76-53BA-4001-86D5-C150E4C1E767}">
  <dimension ref="A1:D21"/>
  <sheetViews>
    <sheetView view="pageBreakPreview" zoomScaleNormal="100" zoomScaleSheetLayoutView="100" workbookViewId="0">
      <selection activeCell="A3" sqref="A3:D3"/>
    </sheetView>
  </sheetViews>
  <sheetFormatPr defaultRowHeight="21" customHeight="1"/>
  <cols>
    <col min="1" max="9" width="21.6640625" customWidth="1"/>
  </cols>
  <sheetData>
    <row r="1" spans="1:4" ht="21" customHeight="1">
      <c r="A1" s="9"/>
      <c r="B1" s="9"/>
      <c r="C1" s="9"/>
      <c r="D1" s="9"/>
    </row>
    <row r="2" spans="1:4" ht="21" customHeight="1">
      <c r="A2" s="9"/>
      <c r="B2" s="9"/>
      <c r="C2" s="9"/>
      <c r="D2" s="9"/>
    </row>
    <row r="3" spans="1:4" ht="50" customHeight="1">
      <c r="A3" s="192" t="s">
        <v>260</v>
      </c>
      <c r="B3" s="193"/>
      <c r="C3" s="193"/>
      <c r="D3" s="193"/>
    </row>
    <row r="4" spans="1:4" ht="11" customHeight="1">
      <c r="A4" s="89"/>
      <c r="B4" s="44"/>
      <c r="C4" s="44"/>
      <c r="D4" s="44"/>
    </row>
    <row r="5" spans="1:4" ht="21" customHeight="1">
      <c r="A5" s="163" t="s">
        <v>132</v>
      </c>
      <c r="B5" s="163" t="s">
        <v>38</v>
      </c>
      <c r="C5" s="191" t="s">
        <v>45</v>
      </c>
      <c r="D5" s="191"/>
    </row>
    <row r="6" spans="1:4" ht="21" customHeight="1">
      <c r="A6" s="163"/>
      <c r="B6" s="163"/>
      <c r="C6" s="23">
        <v>2023</v>
      </c>
      <c r="D6" s="23">
        <v>2024</v>
      </c>
    </row>
    <row r="7" spans="1:4" ht="21" customHeight="1">
      <c r="A7" s="23" t="s">
        <v>133</v>
      </c>
      <c r="B7" s="161" t="s">
        <v>120</v>
      </c>
      <c r="C7" s="24">
        <v>304087.49671144306</v>
      </c>
      <c r="D7" s="24">
        <v>225967.37333908901</v>
      </c>
    </row>
    <row r="8" spans="1:4" ht="21" customHeight="1">
      <c r="A8" s="23" t="s">
        <v>134</v>
      </c>
      <c r="B8" s="169"/>
      <c r="C8" s="25">
        <v>18374.936427976809</v>
      </c>
      <c r="D8" s="25">
        <v>18380.859351676201</v>
      </c>
    </row>
    <row r="9" spans="1:4" ht="21" customHeight="1">
      <c r="A9" s="23" t="s">
        <v>135</v>
      </c>
      <c r="B9" s="169"/>
      <c r="C9" s="24">
        <v>3949.0600752890446</v>
      </c>
      <c r="D9" s="24">
        <v>4020.0915287913199</v>
      </c>
    </row>
    <row r="10" spans="1:4" ht="21" customHeight="1">
      <c r="A10" s="23" t="s">
        <v>136</v>
      </c>
      <c r="B10" s="169"/>
      <c r="C10" s="25">
        <v>215975.55919322756</v>
      </c>
      <c r="D10" s="25">
        <v>178589.270427968</v>
      </c>
    </row>
    <row r="11" spans="1:4" ht="21" customHeight="1">
      <c r="A11" s="23" t="s">
        <v>137</v>
      </c>
      <c r="B11" s="169"/>
      <c r="C11" s="24">
        <v>36829.772764512149</v>
      </c>
      <c r="D11" s="24">
        <v>108882.052990137</v>
      </c>
    </row>
    <row r="12" spans="1:4" ht="21" customHeight="1">
      <c r="A12" s="23" t="s">
        <v>138</v>
      </c>
      <c r="B12" s="169"/>
      <c r="C12" s="25">
        <v>41305.877998732656</v>
      </c>
      <c r="D12" s="25">
        <v>41449.173246716397</v>
      </c>
    </row>
    <row r="13" spans="1:4" ht="21" customHeight="1">
      <c r="A13" s="23" t="s">
        <v>139</v>
      </c>
      <c r="B13" s="169"/>
      <c r="C13" s="24">
        <v>94016.33039688952</v>
      </c>
      <c r="D13" s="24">
        <v>72990.679757488106</v>
      </c>
    </row>
    <row r="14" spans="1:4" ht="21" customHeight="1">
      <c r="A14" s="23" t="s">
        <v>140</v>
      </c>
      <c r="B14" s="169"/>
      <c r="C14" s="25">
        <v>180723.40293432985</v>
      </c>
      <c r="D14" s="25">
        <v>186276.46674878799</v>
      </c>
    </row>
    <row r="15" spans="1:4" ht="21" customHeight="1">
      <c r="A15" s="23" t="s">
        <v>141</v>
      </c>
      <c r="B15" s="169"/>
      <c r="C15" s="24">
        <v>3.7286799999999998</v>
      </c>
      <c r="D15" s="24">
        <v>3.88</v>
      </c>
    </row>
    <row r="16" spans="1:4" ht="21" customHeight="1">
      <c r="A16" s="23" t="s">
        <v>142</v>
      </c>
      <c r="B16" s="169"/>
      <c r="C16" s="25">
        <v>61466.800132099146</v>
      </c>
      <c r="D16" s="25">
        <v>63000.936787558399</v>
      </c>
    </row>
    <row r="17" spans="1:4" ht="21" customHeight="1">
      <c r="A17" s="23" t="s">
        <v>143</v>
      </c>
      <c r="B17" s="169"/>
      <c r="C17" s="24">
        <v>1571.5896392551238</v>
      </c>
      <c r="D17" s="24">
        <v>2036.4333594416</v>
      </c>
    </row>
    <row r="18" spans="1:4" ht="21" customHeight="1">
      <c r="A18" s="23" t="s">
        <v>144</v>
      </c>
      <c r="B18" s="169"/>
      <c r="C18" s="25">
        <v>1774.5413097303845</v>
      </c>
      <c r="D18" s="25">
        <v>1816.0266880347399</v>
      </c>
    </row>
    <row r="19" spans="1:4" ht="21" customHeight="1">
      <c r="A19" s="23" t="s">
        <v>145</v>
      </c>
      <c r="B19" s="169"/>
      <c r="C19" s="24">
        <v>354348.01077710598</v>
      </c>
      <c r="D19" s="24">
        <v>283139.26499645598</v>
      </c>
    </row>
    <row r="20" spans="1:4" ht="21" customHeight="1">
      <c r="A20" s="23" t="s">
        <v>146</v>
      </c>
      <c r="B20" s="162"/>
      <c r="C20" s="78">
        <v>1314427.1070405911</v>
      </c>
      <c r="D20" s="43">
        <v>1186552.5092221447</v>
      </c>
    </row>
    <row r="21" spans="1:4" ht="21" customHeight="1">
      <c r="A21" s="135" t="s">
        <v>147</v>
      </c>
      <c r="B21" s="26"/>
      <c r="C21" s="26"/>
      <c r="D21" s="132" t="s">
        <v>43</v>
      </c>
    </row>
  </sheetData>
  <mergeCells count="5">
    <mergeCell ref="A5:A6"/>
    <mergeCell ref="A3:D3"/>
    <mergeCell ref="C5:D5"/>
    <mergeCell ref="B7:B20"/>
    <mergeCell ref="B5:B6"/>
  </mergeCells>
  <hyperlinks>
    <hyperlink ref="D21" location="'Index'!A1" display="العودة إلى الفهرس" xr:uid="{09779C18-F1F4-4277-96CB-21B4A0903045}"/>
  </hyperlinks>
  <pageMargins left="0.7" right="0.7" top="0.75" bottom="0.75" header="0.3" footer="0.3"/>
  <pageSetup scale="96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A8391-85AC-44A5-9E91-32BED05CBEC8}">
  <sheetPr>
    <pageSetUpPr fitToPage="1"/>
  </sheetPr>
  <dimension ref="A4:G26"/>
  <sheetViews>
    <sheetView view="pageBreakPreview" topLeftCell="A4" zoomScale="95" zoomScaleNormal="107" zoomScaleSheetLayoutView="95" workbookViewId="0">
      <selection activeCell="H11" sqref="H11"/>
    </sheetView>
  </sheetViews>
  <sheetFormatPr defaultColWidth="8.75" defaultRowHeight="21" customHeight="1"/>
  <cols>
    <col min="1" max="9" width="21.6640625" style="9" customWidth="1"/>
    <col min="10" max="16384" width="8.75" style="9"/>
  </cols>
  <sheetData>
    <row r="4" spans="1:7" ht="50" customHeight="1">
      <c r="A4" s="167" t="s">
        <v>240</v>
      </c>
      <c r="B4" s="168"/>
      <c r="C4" s="168"/>
      <c r="D4" s="168"/>
      <c r="E4" s="168"/>
      <c r="F4" s="168"/>
      <c r="G4" s="168"/>
    </row>
    <row r="5" spans="1:7" ht="21" customHeight="1">
      <c r="A5" s="181" t="s">
        <v>230</v>
      </c>
      <c r="B5" s="182"/>
      <c r="C5" s="161" t="s">
        <v>38</v>
      </c>
      <c r="D5" s="178">
        <v>2023</v>
      </c>
      <c r="E5" s="179"/>
      <c r="F5" s="178">
        <v>2024</v>
      </c>
      <c r="G5" s="179"/>
    </row>
    <row r="6" spans="1:7" ht="21" customHeight="1">
      <c r="A6" s="183"/>
      <c r="B6" s="184"/>
      <c r="C6" s="162"/>
      <c r="D6" s="28" t="s">
        <v>148</v>
      </c>
      <c r="E6" s="28" t="s">
        <v>149</v>
      </c>
      <c r="F6" s="28" t="s">
        <v>148</v>
      </c>
      <c r="G6" s="28" t="s">
        <v>149</v>
      </c>
    </row>
    <row r="7" spans="1:7" ht="21" customHeight="1">
      <c r="A7" s="178" t="s">
        <v>232</v>
      </c>
      <c r="B7" s="180"/>
      <c r="C7" s="161" t="s">
        <v>120</v>
      </c>
      <c r="D7" s="81">
        <v>2305.1819999999998</v>
      </c>
      <c r="E7" s="81">
        <v>354894.005</v>
      </c>
      <c r="F7" s="81">
        <v>2652.7890000000002</v>
      </c>
      <c r="G7" s="81">
        <v>390052.826</v>
      </c>
    </row>
    <row r="8" spans="1:7" ht="21" customHeight="1">
      <c r="A8" s="178" t="s">
        <v>150</v>
      </c>
      <c r="B8" s="180"/>
      <c r="C8" s="169"/>
      <c r="D8" s="82">
        <v>49800.074000000001</v>
      </c>
      <c r="E8" s="82">
        <v>767638.57499999995</v>
      </c>
      <c r="F8" s="82">
        <v>63593.336000000003</v>
      </c>
      <c r="G8" s="82">
        <v>866747.03899999999</v>
      </c>
    </row>
    <row r="9" spans="1:7" ht="21" customHeight="1">
      <c r="A9" s="178" t="s">
        <v>151</v>
      </c>
      <c r="B9" s="180"/>
      <c r="C9" s="169"/>
      <c r="D9" s="81">
        <v>41101.925999999999</v>
      </c>
      <c r="E9" s="81">
        <v>162503.15900000001</v>
      </c>
      <c r="F9" s="81">
        <v>46682.307999999997</v>
      </c>
      <c r="G9" s="81">
        <v>179967.14499999999</v>
      </c>
    </row>
    <row r="10" spans="1:7" ht="21" customHeight="1">
      <c r="A10" s="178" t="s">
        <v>152</v>
      </c>
      <c r="B10" s="180"/>
      <c r="C10" s="169"/>
      <c r="D10" s="82">
        <v>751077.04200000002</v>
      </c>
      <c r="E10" s="82">
        <v>652996.90300000005</v>
      </c>
      <c r="F10" s="82">
        <v>858240.67299999995</v>
      </c>
      <c r="G10" s="82">
        <v>700402.20700000005</v>
      </c>
    </row>
    <row r="11" spans="1:7" ht="21" customHeight="1">
      <c r="A11" s="178" t="s">
        <v>153</v>
      </c>
      <c r="B11" s="180"/>
      <c r="C11" s="169"/>
      <c r="D11" s="81">
        <v>78811.482999999993</v>
      </c>
      <c r="E11" s="81">
        <v>1206600.2649999999</v>
      </c>
      <c r="F11" s="81">
        <v>79866.782999999996</v>
      </c>
      <c r="G11" s="81">
        <v>1053315.784</v>
      </c>
    </row>
    <row r="12" spans="1:7" ht="21" customHeight="1">
      <c r="A12" s="178" t="s">
        <v>154</v>
      </c>
      <c r="B12" s="180"/>
      <c r="C12" s="169"/>
      <c r="D12" s="82">
        <v>314605.56199999998</v>
      </c>
      <c r="E12" s="82">
        <v>1779913.1359999999</v>
      </c>
      <c r="F12" s="82">
        <v>364375.266</v>
      </c>
      <c r="G12" s="82">
        <v>1998862.9669999999</v>
      </c>
    </row>
    <row r="13" spans="1:7" ht="21" customHeight="1">
      <c r="A13" s="178" t="s">
        <v>155</v>
      </c>
      <c r="B13" s="180"/>
      <c r="C13" s="169"/>
      <c r="D13" s="81">
        <v>10009.436</v>
      </c>
      <c r="E13" s="81">
        <v>259864.32000000001</v>
      </c>
      <c r="F13" s="81">
        <v>16856.756000000001</v>
      </c>
      <c r="G13" s="81">
        <v>316715.45699999999</v>
      </c>
    </row>
    <row r="14" spans="1:7" ht="21" customHeight="1">
      <c r="A14" s="178" t="s">
        <v>82</v>
      </c>
      <c r="B14" s="180"/>
      <c r="C14" s="169"/>
      <c r="D14" s="82">
        <v>299.08300000000003</v>
      </c>
      <c r="E14" s="82">
        <v>11650102.856000001</v>
      </c>
      <c r="F14" s="82">
        <v>140.50899999999999</v>
      </c>
      <c r="G14" s="82">
        <v>13532470.539000001</v>
      </c>
    </row>
    <row r="15" spans="1:7" ht="21" customHeight="1">
      <c r="A15" s="178" t="s">
        <v>156</v>
      </c>
      <c r="B15" s="180"/>
      <c r="C15" s="169"/>
      <c r="D15" s="81">
        <v>34497.11</v>
      </c>
      <c r="E15" s="81">
        <v>250568.22700000001</v>
      </c>
      <c r="F15" s="81">
        <v>38510.343999999997</v>
      </c>
      <c r="G15" s="81">
        <v>259836.98499999999</v>
      </c>
    </row>
    <row r="16" spans="1:7" ht="21" customHeight="1">
      <c r="A16" s="178" t="s">
        <v>157</v>
      </c>
      <c r="B16" s="180"/>
      <c r="C16" s="169"/>
      <c r="D16" s="82">
        <v>265263.26899999997</v>
      </c>
      <c r="E16" s="82">
        <v>1130864.4709999999</v>
      </c>
      <c r="F16" s="82">
        <v>273242.179</v>
      </c>
      <c r="G16" s="82">
        <v>1254115.7860000001</v>
      </c>
    </row>
    <row r="17" spans="1:7" ht="21" customHeight="1">
      <c r="A17" s="178" t="s">
        <v>158</v>
      </c>
      <c r="B17" s="180"/>
      <c r="C17" s="169"/>
      <c r="D17" s="81">
        <v>51616.444000000003</v>
      </c>
      <c r="E17" s="81">
        <v>131739.06099999999</v>
      </c>
      <c r="F17" s="81">
        <v>25350.953000000001</v>
      </c>
      <c r="G17" s="81">
        <v>132192.492</v>
      </c>
    </row>
    <row r="18" spans="1:7" ht="21" customHeight="1">
      <c r="A18" s="178" t="s">
        <v>159</v>
      </c>
      <c r="B18" s="180"/>
      <c r="C18" s="169"/>
      <c r="D18" s="82">
        <v>768995.09499999997</v>
      </c>
      <c r="E18" s="82">
        <v>1852219.3770000001</v>
      </c>
      <c r="F18" s="82">
        <v>949060.902</v>
      </c>
      <c r="G18" s="82">
        <v>2314200.0499999998</v>
      </c>
    </row>
    <row r="19" spans="1:7" ht="21" customHeight="1">
      <c r="A19" s="178" t="s">
        <v>160</v>
      </c>
      <c r="B19" s="180"/>
      <c r="C19" s="169"/>
      <c r="D19" s="81">
        <v>10468.157999999999</v>
      </c>
      <c r="E19" s="81">
        <v>124987.52499999999</v>
      </c>
      <c r="F19" s="81">
        <v>10397.424999999999</v>
      </c>
      <c r="G19" s="81">
        <v>139353.073</v>
      </c>
    </row>
    <row r="20" spans="1:7" ht="21" customHeight="1">
      <c r="A20" s="178" t="s">
        <v>161</v>
      </c>
      <c r="B20" s="180"/>
      <c r="C20" s="169"/>
      <c r="D20" s="82">
        <v>357157.24900000001</v>
      </c>
      <c r="E20" s="82">
        <v>412626.28600000002</v>
      </c>
      <c r="F20" s="82">
        <v>380740.22600000002</v>
      </c>
      <c r="G20" s="82">
        <v>485937.92499999999</v>
      </c>
    </row>
    <row r="21" spans="1:7" ht="21" customHeight="1">
      <c r="A21" s="178" t="s">
        <v>162</v>
      </c>
      <c r="B21" s="180"/>
      <c r="C21" s="169"/>
      <c r="D21" s="81">
        <v>381004.47700000001</v>
      </c>
      <c r="E21" s="81">
        <v>871825.89899999998</v>
      </c>
      <c r="F21" s="81">
        <v>399537.924</v>
      </c>
      <c r="G21" s="81">
        <v>928299.16700000002</v>
      </c>
    </row>
    <row r="22" spans="1:7" ht="21" customHeight="1">
      <c r="A22" s="178" t="s">
        <v>163</v>
      </c>
      <c r="B22" s="180"/>
      <c r="C22" s="169"/>
      <c r="D22" s="82">
        <v>61611.627999999997</v>
      </c>
      <c r="E22" s="82">
        <v>336872.41899999999</v>
      </c>
      <c r="F22" s="82">
        <v>77130.009000000005</v>
      </c>
      <c r="G22" s="82">
        <v>360242.23599999998</v>
      </c>
    </row>
    <row r="23" spans="1:7" ht="21" customHeight="1">
      <c r="A23" s="178" t="s">
        <v>164</v>
      </c>
      <c r="B23" s="180"/>
      <c r="C23" s="169"/>
      <c r="D23" s="81">
        <v>303559.30099999998</v>
      </c>
      <c r="E23" s="81">
        <v>208710.09599999999</v>
      </c>
      <c r="F23" s="81">
        <v>460286.342</v>
      </c>
      <c r="G23" s="81">
        <v>217842.14199999999</v>
      </c>
    </row>
    <row r="24" spans="1:7" ht="21" customHeight="1">
      <c r="A24" s="163" t="s">
        <v>129</v>
      </c>
      <c r="B24" s="163"/>
      <c r="C24" s="162"/>
      <c r="D24" s="64">
        <f>SUM(D7:D23)</f>
        <v>3482182.5189999999</v>
      </c>
      <c r="E24" s="64">
        <f>SUM(E7:E23)</f>
        <v>22154926.580000002</v>
      </c>
      <c r="F24" s="64">
        <f>SUM(F7:F23)</f>
        <v>4046664.7240000004</v>
      </c>
      <c r="G24" s="64">
        <f t="shared" ref="G24" si="0">SUM(G7:G23)</f>
        <v>25130553.82</v>
      </c>
    </row>
    <row r="25" spans="1:7" ht="21" customHeight="1">
      <c r="A25" s="133" t="s">
        <v>147</v>
      </c>
      <c r="B25" s="126"/>
      <c r="C25" s="42"/>
      <c r="E25" s="101"/>
    </row>
    <row r="26" spans="1:7" ht="21" customHeight="1">
      <c r="A26" s="188" t="s">
        <v>165</v>
      </c>
      <c r="B26" s="170"/>
      <c r="C26" s="42"/>
      <c r="G26" s="134" t="s">
        <v>43</v>
      </c>
    </row>
  </sheetData>
  <mergeCells count="25">
    <mergeCell ref="A24:B24"/>
    <mergeCell ref="A26:B26"/>
    <mergeCell ref="C5:C6"/>
    <mergeCell ref="C7:C24"/>
    <mergeCell ref="A23:B23"/>
    <mergeCell ref="A18:B18"/>
    <mergeCell ref="A19:B19"/>
    <mergeCell ref="A20:B20"/>
    <mergeCell ref="A21:B21"/>
    <mergeCell ref="A22:B22"/>
    <mergeCell ref="A14:B14"/>
    <mergeCell ref="A15:B15"/>
    <mergeCell ref="A16:B16"/>
    <mergeCell ref="A17:B17"/>
    <mergeCell ref="A10:B10"/>
    <mergeCell ref="A11:B11"/>
    <mergeCell ref="A12:B12"/>
    <mergeCell ref="A13:B13"/>
    <mergeCell ref="A4:G4"/>
    <mergeCell ref="A7:B7"/>
    <mergeCell ref="A8:B8"/>
    <mergeCell ref="A9:B9"/>
    <mergeCell ref="D5:E5"/>
    <mergeCell ref="F5:G5"/>
    <mergeCell ref="A5:B6"/>
  </mergeCells>
  <phoneticPr fontId="28" type="noConversion"/>
  <hyperlinks>
    <hyperlink ref="G26" location="'Index'!A1" display="العودة إلى الفهرس" xr:uid="{340E0AC1-3C06-4D29-B984-DF2451779179}"/>
  </hyperlinks>
  <pageMargins left="0.7" right="0.7" top="0.75" bottom="0.75" header="0.3" footer="0.3"/>
  <pageSetup paperSize="9" scale="53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43C52-01B7-4170-B56B-09A00132D3B3}">
  <dimension ref="A1:E12"/>
  <sheetViews>
    <sheetView view="pageBreakPreview" zoomScaleNormal="100" zoomScaleSheetLayoutView="100" workbookViewId="0"/>
  </sheetViews>
  <sheetFormatPr defaultRowHeight="21" customHeight="1"/>
  <cols>
    <col min="1" max="2" width="21.4140625" customWidth="1"/>
    <col min="3" max="4" width="21.6640625" customWidth="1"/>
    <col min="5" max="5" width="35.4140625" customWidth="1"/>
    <col min="6" max="9" width="21.6640625" customWidth="1"/>
  </cols>
  <sheetData>
    <row r="1" spans="1:5" ht="21" customHeight="1">
      <c r="A1" s="9"/>
      <c r="B1" s="9"/>
      <c r="C1" s="9"/>
      <c r="D1" s="9"/>
    </row>
    <row r="2" spans="1:5" ht="21" customHeight="1">
      <c r="A2" s="9"/>
      <c r="B2" s="9"/>
      <c r="C2" s="9"/>
      <c r="D2" s="9"/>
    </row>
    <row r="3" spans="1:5" ht="21" customHeight="1">
      <c r="A3" s="9"/>
      <c r="B3" s="9"/>
      <c r="C3" s="9"/>
      <c r="D3" s="9"/>
    </row>
    <row r="4" spans="1:5" ht="50" customHeight="1">
      <c r="A4" s="171" t="s">
        <v>166</v>
      </c>
      <c r="B4" s="171"/>
      <c r="C4" s="171"/>
      <c r="D4" s="171"/>
    </row>
    <row r="5" spans="1:5" ht="21" customHeight="1">
      <c r="A5" s="62"/>
      <c r="B5" s="62"/>
      <c r="C5" s="62"/>
      <c r="D5" s="103"/>
    </row>
    <row r="6" spans="1:5" ht="21" customHeight="1">
      <c r="A6" s="163" t="s">
        <v>105</v>
      </c>
      <c r="B6" s="163" t="s">
        <v>38</v>
      </c>
      <c r="C6" s="163" t="s">
        <v>45</v>
      </c>
      <c r="D6" s="163"/>
    </row>
    <row r="7" spans="1:5" ht="21" customHeight="1">
      <c r="A7" s="163"/>
      <c r="B7" s="163"/>
      <c r="C7" s="23">
        <v>2023</v>
      </c>
      <c r="D7" s="23" t="s">
        <v>167</v>
      </c>
    </row>
    <row r="8" spans="1:5" ht="21" customHeight="1">
      <c r="A8" s="87" t="s">
        <v>14</v>
      </c>
      <c r="B8" s="87" t="s">
        <v>168</v>
      </c>
      <c r="C8" s="25">
        <v>282349567</v>
      </c>
      <c r="D8" s="25">
        <v>296531670.99325478</v>
      </c>
      <c r="E8" s="102"/>
    </row>
    <row r="9" spans="1:5" ht="21" customHeight="1">
      <c r="A9" s="135" t="s">
        <v>147</v>
      </c>
      <c r="B9" s="26"/>
      <c r="C9" s="26"/>
    </row>
    <row r="10" spans="1:5" s="9" customFormat="1" ht="21" customHeight="1">
      <c r="A10" s="135" t="s">
        <v>231</v>
      </c>
      <c r="D10" s="132" t="s">
        <v>43</v>
      </c>
    </row>
    <row r="11" spans="1:5" ht="21" customHeight="1">
      <c r="C11" s="116"/>
      <c r="D11" s="116"/>
    </row>
    <row r="12" spans="1:5" ht="21" customHeight="1">
      <c r="C12" s="117"/>
      <c r="D12" s="117"/>
    </row>
  </sheetData>
  <mergeCells count="4">
    <mergeCell ref="A4:D4"/>
    <mergeCell ref="C6:D6"/>
    <mergeCell ref="B6:B7"/>
    <mergeCell ref="A6:A7"/>
  </mergeCells>
  <hyperlinks>
    <hyperlink ref="D10" location="'Index'!A1" display="العودة إلى الفهرس" xr:uid="{A51831D2-B054-4BCE-A8F8-A9F293B22FFF}"/>
  </hyperlinks>
  <pageMargins left="0.7" right="0.7" top="0.75" bottom="0.75" header="0.3" footer="0.3"/>
  <pageSetup scale="64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38A1B-835B-4790-8BDD-6642E1A28263}">
  <sheetPr>
    <pageSetUpPr fitToPage="1"/>
  </sheetPr>
  <dimension ref="A4:I11"/>
  <sheetViews>
    <sheetView view="pageBreakPreview" zoomScaleNormal="100" zoomScaleSheetLayoutView="100" workbookViewId="0"/>
  </sheetViews>
  <sheetFormatPr defaultColWidth="31.4140625" defaultRowHeight="21" customHeight="1"/>
  <cols>
    <col min="1" max="10" width="21.6640625" style="4" customWidth="1"/>
    <col min="11" max="16384" width="31.4140625" style="4"/>
  </cols>
  <sheetData>
    <row r="4" spans="1:9" ht="50" customHeight="1">
      <c r="A4" s="194" t="s">
        <v>17</v>
      </c>
      <c r="B4" s="195"/>
      <c r="C4" s="195"/>
      <c r="D4" s="195"/>
      <c r="E4" s="195"/>
    </row>
    <row r="5" spans="1:9" ht="21" customHeight="1">
      <c r="A5" s="181" t="s">
        <v>105</v>
      </c>
      <c r="B5" s="182"/>
      <c r="C5" s="161" t="s">
        <v>38</v>
      </c>
      <c r="D5" s="178" t="s">
        <v>45</v>
      </c>
      <c r="E5" s="179"/>
    </row>
    <row r="6" spans="1:9" ht="21" customHeight="1">
      <c r="A6" s="183"/>
      <c r="B6" s="184"/>
      <c r="C6" s="162"/>
      <c r="D6" s="35">
        <v>2023</v>
      </c>
      <c r="E6" s="35">
        <v>2024</v>
      </c>
      <c r="F6" s="65"/>
      <c r="G6" s="65"/>
      <c r="H6" s="65"/>
      <c r="I6" s="65"/>
    </row>
    <row r="7" spans="1:9" ht="21" customHeight="1">
      <c r="A7" s="181" t="s">
        <v>169</v>
      </c>
      <c r="B7" s="182"/>
      <c r="C7" s="110" t="s">
        <v>170</v>
      </c>
      <c r="D7" s="25">
        <v>135588.21093756467</v>
      </c>
      <c r="E7" s="25">
        <v>133229.22651038461</v>
      </c>
      <c r="F7" s="66"/>
      <c r="G7" s="67"/>
      <c r="H7" s="66"/>
      <c r="I7" s="67"/>
    </row>
    <row r="8" spans="1:9" s="5" customFormat="1" ht="21" customHeight="1">
      <c r="A8" s="125" t="s">
        <v>147</v>
      </c>
      <c r="B8" s="42"/>
      <c r="C8" s="42"/>
      <c r="D8" s="42"/>
      <c r="E8" s="128" t="s">
        <v>43</v>
      </c>
    </row>
    <row r="9" spans="1:9" ht="21" customHeight="1">
      <c r="A9" s="7"/>
      <c r="B9" s="7"/>
      <c r="C9" s="7"/>
      <c r="D9" s="7"/>
      <c r="E9" s="8"/>
    </row>
    <row r="10" spans="1:9" ht="21" customHeight="1">
      <c r="A10" s="8"/>
      <c r="B10" s="8"/>
      <c r="C10" s="8"/>
      <c r="D10" s="8"/>
      <c r="E10" s="8"/>
    </row>
    <row r="11" spans="1:9" ht="21" customHeight="1">
      <c r="G11" s="104"/>
    </row>
  </sheetData>
  <mergeCells count="5">
    <mergeCell ref="A4:E4"/>
    <mergeCell ref="A7:B7"/>
    <mergeCell ref="D5:E5"/>
    <mergeCell ref="A5:B6"/>
    <mergeCell ref="C5:C6"/>
  </mergeCells>
  <phoneticPr fontId="28" type="noConversion"/>
  <hyperlinks>
    <hyperlink ref="E8" location="'Index'!A1" display="العودة إلى الفهرس" xr:uid="{679F7EBB-BF9E-4D8B-807B-E9E5A52C396F}"/>
  </hyperlinks>
  <pageMargins left="0.7" right="0.7" top="0.75" bottom="0.75" header="0.3" footer="0.3"/>
  <pageSetup paperSize="9" scale="74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F125B-446E-4BED-8791-815374F60E27}">
  <sheetPr>
    <pageSetUpPr fitToPage="1"/>
  </sheetPr>
  <dimension ref="A1:E11"/>
  <sheetViews>
    <sheetView view="pageBreakPreview" zoomScaleNormal="76" zoomScaleSheetLayoutView="100" workbookViewId="0">
      <selection activeCell="D17" sqref="D17"/>
    </sheetView>
  </sheetViews>
  <sheetFormatPr defaultRowHeight="21" customHeight="1"/>
  <cols>
    <col min="1" max="5" width="21.6640625" customWidth="1"/>
  </cols>
  <sheetData>
    <row r="1" spans="1:5" ht="21" customHeight="1">
      <c r="A1" s="9"/>
      <c r="B1" s="9"/>
      <c r="C1" s="9"/>
      <c r="D1" s="9"/>
      <c r="E1" s="9"/>
    </row>
    <row r="2" spans="1:5" ht="21" customHeight="1">
      <c r="A2" s="9"/>
      <c r="B2" s="9"/>
      <c r="C2" s="9"/>
      <c r="D2" s="9"/>
      <c r="E2" s="9"/>
    </row>
    <row r="3" spans="1:5" ht="21" customHeight="1">
      <c r="A3" s="9"/>
      <c r="B3" s="9"/>
      <c r="C3" s="9"/>
      <c r="D3" s="9"/>
      <c r="E3" s="9"/>
    </row>
    <row r="4" spans="1:5" ht="50" customHeight="1">
      <c r="A4" s="174" t="s">
        <v>241</v>
      </c>
      <c r="B4" s="171"/>
      <c r="C4" s="171"/>
      <c r="D4" s="171"/>
      <c r="E4" s="171"/>
    </row>
    <row r="5" spans="1:5" s="4" customFormat="1" ht="21" customHeight="1">
      <c r="A5" s="172" t="s">
        <v>105</v>
      </c>
      <c r="B5" s="197"/>
      <c r="C5" s="199" t="s">
        <v>38</v>
      </c>
      <c r="D5" s="178" t="s">
        <v>45</v>
      </c>
      <c r="E5" s="179"/>
    </row>
    <row r="6" spans="1:5" ht="21" customHeight="1">
      <c r="A6" s="183"/>
      <c r="B6" s="198"/>
      <c r="C6" s="184"/>
      <c r="D6" s="23">
        <v>2023</v>
      </c>
      <c r="E6" s="23">
        <v>2024</v>
      </c>
    </row>
    <row r="7" spans="1:5" ht="24" customHeight="1">
      <c r="A7" s="178" t="s">
        <v>241</v>
      </c>
      <c r="B7" s="180"/>
      <c r="C7" s="88" t="s">
        <v>40</v>
      </c>
      <c r="D7" s="30">
        <v>0.99751914965999544</v>
      </c>
      <c r="E7" s="30">
        <v>0.99860000000000004</v>
      </c>
    </row>
    <row r="8" spans="1:5" s="9" customFormat="1" ht="21" customHeight="1">
      <c r="A8" s="125" t="s">
        <v>147</v>
      </c>
      <c r="B8" s="126"/>
      <c r="C8" s="42"/>
    </row>
    <row r="9" spans="1:5" ht="21" customHeight="1">
      <c r="A9" s="200" t="s">
        <v>171</v>
      </c>
      <c r="B9" s="166"/>
      <c r="C9" s="9"/>
      <c r="D9" s="196" t="s">
        <v>43</v>
      </c>
      <c r="E9" s="196"/>
    </row>
    <row r="10" spans="1:5" ht="21" customHeight="1">
      <c r="D10" s="122"/>
      <c r="E10" s="122"/>
    </row>
    <row r="11" spans="1:5" ht="21" customHeight="1">
      <c r="A11" s="53"/>
      <c r="B11" s="53"/>
      <c r="C11" s="53"/>
    </row>
  </sheetData>
  <mergeCells count="7">
    <mergeCell ref="D9:E9"/>
    <mergeCell ref="A4:E4"/>
    <mergeCell ref="A7:B7"/>
    <mergeCell ref="D5:E5"/>
    <mergeCell ref="A5:B6"/>
    <mergeCell ref="C5:C6"/>
    <mergeCell ref="A9:B9"/>
  </mergeCells>
  <hyperlinks>
    <hyperlink ref="D9" location="'Index'!A1" display="العودة إلى الفهرس" xr:uid="{15E49A9E-FEE6-42A8-AB85-E96F685A948F}"/>
  </hyperlinks>
  <pageMargins left="0.7" right="0.7" top="0.75" bottom="0.75" header="0.3" footer="0.3"/>
  <pageSetup paperSize="9" scale="74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0CE51-970E-42CF-A5CB-5F697D0709A8}">
  <sheetPr>
    <pageSetUpPr fitToPage="1"/>
  </sheetPr>
  <dimension ref="A1:E11"/>
  <sheetViews>
    <sheetView view="pageBreakPreview" zoomScaleNormal="76" zoomScaleSheetLayoutView="100" workbookViewId="0">
      <selection activeCell="D17" sqref="D17"/>
    </sheetView>
  </sheetViews>
  <sheetFormatPr defaultRowHeight="21" customHeight="1"/>
  <cols>
    <col min="1" max="5" width="21.6640625" customWidth="1"/>
  </cols>
  <sheetData>
    <row r="1" spans="1:5" ht="21" customHeight="1">
      <c r="A1" s="9"/>
      <c r="B1" s="9"/>
      <c r="C1" s="9"/>
      <c r="D1" s="9"/>
      <c r="E1" s="9"/>
    </row>
    <row r="2" spans="1:5" ht="21" customHeight="1">
      <c r="A2" s="9"/>
      <c r="B2" s="9"/>
      <c r="C2" s="9"/>
      <c r="D2" s="9"/>
      <c r="E2" s="9"/>
    </row>
    <row r="3" spans="1:5" ht="21" customHeight="1">
      <c r="A3" s="9"/>
      <c r="B3" s="9"/>
      <c r="C3" s="9"/>
      <c r="D3" s="9"/>
      <c r="E3" s="9"/>
    </row>
    <row r="4" spans="1:5" ht="50" customHeight="1">
      <c r="A4" s="174" t="s">
        <v>242</v>
      </c>
      <c r="B4" s="171"/>
      <c r="C4" s="171"/>
      <c r="D4" s="171"/>
      <c r="E4" s="171"/>
    </row>
    <row r="5" spans="1:5" s="4" customFormat="1" ht="21" customHeight="1">
      <c r="A5" s="172" t="s">
        <v>105</v>
      </c>
      <c r="B5" s="197"/>
      <c r="C5" s="199" t="s">
        <v>38</v>
      </c>
      <c r="D5" s="178" t="s">
        <v>45</v>
      </c>
      <c r="E5" s="179"/>
    </row>
    <row r="6" spans="1:5" ht="21" customHeight="1">
      <c r="A6" s="183"/>
      <c r="B6" s="198"/>
      <c r="C6" s="184"/>
      <c r="D6" s="23">
        <v>2023</v>
      </c>
      <c r="E6" s="23">
        <v>2024</v>
      </c>
    </row>
    <row r="7" spans="1:5" ht="24" customHeight="1">
      <c r="A7" s="178" t="s">
        <v>248</v>
      </c>
      <c r="B7" s="180"/>
      <c r="C7" s="88" t="s">
        <v>40</v>
      </c>
      <c r="D7" s="30">
        <v>0.99919999999999998</v>
      </c>
      <c r="E7" s="30">
        <v>0.99980000000000002</v>
      </c>
    </row>
    <row r="8" spans="1:5" s="9" customFormat="1" ht="21" customHeight="1">
      <c r="A8" s="125" t="s">
        <v>147</v>
      </c>
      <c r="B8" s="126"/>
      <c r="C8" s="42"/>
    </row>
    <row r="9" spans="1:5" s="9" customFormat="1" ht="21" customHeight="1">
      <c r="A9" s="188" t="s">
        <v>171</v>
      </c>
      <c r="B9" s="170"/>
      <c r="C9" s="42"/>
      <c r="D9" s="196" t="s">
        <v>43</v>
      </c>
      <c r="E9" s="196"/>
    </row>
    <row r="11" spans="1:5" ht="21" customHeight="1">
      <c r="A11" s="53"/>
      <c r="B11" s="53"/>
      <c r="C11" s="53"/>
    </row>
  </sheetData>
  <mergeCells count="7">
    <mergeCell ref="A4:E4"/>
    <mergeCell ref="A7:B7"/>
    <mergeCell ref="D9:E9"/>
    <mergeCell ref="D5:E5"/>
    <mergeCell ref="C5:C6"/>
    <mergeCell ref="A5:B6"/>
    <mergeCell ref="A9:B9"/>
  </mergeCells>
  <hyperlinks>
    <hyperlink ref="D9" location="'Index'!A1" display="العودة إلى الفهرس" xr:uid="{FE588609-4C84-4AC0-8D45-39CA1A0A63AF}"/>
  </hyperlinks>
  <pageMargins left="0.7" right="0.7" top="0.75" bottom="0.75" header="0.3" footer="0.3"/>
  <pageSetup paperSize="9" scale="74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E80E6-0C3E-4B89-93BE-77F7332FFDB4}">
  <sheetPr>
    <pageSetUpPr fitToPage="1"/>
  </sheetPr>
  <dimension ref="A1:F11"/>
  <sheetViews>
    <sheetView view="pageBreakPreview" zoomScaleNormal="225" zoomScaleSheetLayoutView="100" workbookViewId="0">
      <selection activeCell="C15" sqref="C15"/>
    </sheetView>
  </sheetViews>
  <sheetFormatPr defaultRowHeight="21" customHeight="1"/>
  <cols>
    <col min="1" max="9" width="21.6640625" customWidth="1"/>
  </cols>
  <sheetData>
    <row r="1" spans="1:6" s="9" customFormat="1" ht="21" customHeight="1">
      <c r="A1" s="59"/>
    </row>
    <row r="2" spans="1:6" s="9" customFormat="1" ht="21" customHeight="1"/>
    <row r="3" spans="1:6" s="9" customFormat="1" ht="21" customHeight="1"/>
    <row r="4" spans="1:6" s="9" customFormat="1" ht="50" customHeight="1">
      <c r="A4" s="194" t="s">
        <v>249</v>
      </c>
      <c r="B4" s="195"/>
      <c r="C4" s="195"/>
      <c r="D4" s="195"/>
      <c r="E4" s="195"/>
      <c r="F4" s="195"/>
    </row>
    <row r="5" spans="1:6" s="4" customFormat="1" ht="21" customHeight="1">
      <c r="A5" s="163" t="s">
        <v>105</v>
      </c>
      <c r="B5" s="163"/>
      <c r="C5" s="163"/>
      <c r="D5" s="163" t="s">
        <v>38</v>
      </c>
      <c r="E5" s="178" t="s">
        <v>45</v>
      </c>
      <c r="F5" s="179"/>
    </row>
    <row r="6" spans="1:6" ht="21" customHeight="1">
      <c r="A6" s="163"/>
      <c r="B6" s="163"/>
      <c r="C6" s="163"/>
      <c r="D6" s="163"/>
      <c r="E6" s="23">
        <v>2023</v>
      </c>
      <c r="F6" s="23">
        <v>2024</v>
      </c>
    </row>
    <row r="7" spans="1:6" ht="21" customHeight="1">
      <c r="A7" s="178" t="s">
        <v>172</v>
      </c>
      <c r="B7" s="179"/>
      <c r="C7" s="180"/>
      <c r="D7" s="88" t="s">
        <v>40</v>
      </c>
      <c r="E7" s="30">
        <v>0.80840000000000001</v>
      </c>
      <c r="F7" s="30">
        <v>0.89480000000000004</v>
      </c>
    </row>
    <row r="8" spans="1:6" s="9" customFormat="1" ht="21" customHeight="1">
      <c r="A8" s="185" t="s">
        <v>147</v>
      </c>
      <c r="B8" s="173"/>
      <c r="C8" s="173"/>
      <c r="D8" s="42"/>
      <c r="E8" s="77"/>
    </row>
    <row r="9" spans="1:6" s="9" customFormat="1" ht="21" customHeight="1">
      <c r="A9" s="200" t="s">
        <v>173</v>
      </c>
      <c r="B9" s="166"/>
      <c r="C9" s="136"/>
      <c r="D9"/>
      <c r="F9" s="128" t="s">
        <v>43</v>
      </c>
    </row>
    <row r="11" spans="1:6" ht="21" customHeight="1">
      <c r="D11" s="53"/>
    </row>
  </sheetData>
  <mergeCells count="7">
    <mergeCell ref="A7:C7"/>
    <mergeCell ref="A8:C8"/>
    <mergeCell ref="A4:F4"/>
    <mergeCell ref="A9:B9"/>
    <mergeCell ref="E5:F5"/>
    <mergeCell ref="D5:D6"/>
    <mergeCell ref="A5:C6"/>
  </mergeCells>
  <hyperlinks>
    <hyperlink ref="F9" location="'Index'!A1" display="العودة إلى الفهرس" xr:uid="{C9CC5240-F303-4583-BE95-DF0DEE1C5C3E}"/>
  </hyperlinks>
  <pageMargins left="0.7" right="0.7" top="0.75" bottom="0.75" header="0.3" footer="0.3"/>
  <pageSetup paperSize="9" scale="62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C9BCA-28BF-4C53-BEC6-258D10A26202}">
  <sheetPr>
    <pageSetUpPr fitToPage="1"/>
  </sheetPr>
  <dimension ref="A1:F11"/>
  <sheetViews>
    <sheetView view="pageBreakPreview" zoomScaleNormal="170" zoomScaleSheetLayoutView="100" workbookViewId="0">
      <selection activeCell="E15" sqref="E15"/>
    </sheetView>
  </sheetViews>
  <sheetFormatPr defaultRowHeight="21" customHeight="1"/>
  <cols>
    <col min="1" max="9" width="21.6640625" customWidth="1"/>
  </cols>
  <sheetData>
    <row r="1" spans="1:6" s="9" customFormat="1" ht="21" customHeight="1"/>
    <row r="2" spans="1:6" s="9" customFormat="1" ht="21" customHeight="1"/>
    <row r="3" spans="1:6" s="9" customFormat="1" ht="21" customHeight="1"/>
    <row r="4" spans="1:6" s="9" customFormat="1" ht="50" customHeight="1">
      <c r="A4" s="194" t="s">
        <v>174</v>
      </c>
      <c r="B4" s="195"/>
      <c r="C4" s="195"/>
      <c r="D4" s="195"/>
      <c r="E4" s="195"/>
      <c r="F4" s="195"/>
    </row>
    <row r="5" spans="1:6" s="4" customFormat="1" ht="21" customHeight="1">
      <c r="A5" s="172" t="s">
        <v>105</v>
      </c>
      <c r="B5" s="197"/>
      <c r="C5" s="197"/>
      <c r="D5" s="199" t="s">
        <v>38</v>
      </c>
      <c r="E5" s="178" t="s">
        <v>45</v>
      </c>
      <c r="F5" s="179"/>
    </row>
    <row r="6" spans="1:6" ht="21" customHeight="1">
      <c r="A6" s="183"/>
      <c r="B6" s="198"/>
      <c r="C6" s="198"/>
      <c r="D6" s="184"/>
      <c r="E6" s="23">
        <v>2023</v>
      </c>
      <c r="F6" s="23">
        <v>2024</v>
      </c>
    </row>
    <row r="7" spans="1:6" ht="21" customHeight="1">
      <c r="A7" s="178" t="s">
        <v>250</v>
      </c>
      <c r="B7" s="179"/>
      <c r="C7" s="180"/>
      <c r="D7" s="88" t="s">
        <v>40</v>
      </c>
      <c r="E7" s="30">
        <v>0.997</v>
      </c>
      <c r="F7" s="30">
        <v>0.99919999999999998</v>
      </c>
    </row>
    <row r="8" spans="1:6" s="9" customFormat="1" ht="21" customHeight="1">
      <c r="A8" s="185" t="s">
        <v>147</v>
      </c>
      <c r="B8" s="173"/>
      <c r="D8" s="42"/>
    </row>
    <row r="9" spans="1:6" ht="21" customHeight="1">
      <c r="A9" s="200" t="s">
        <v>173</v>
      </c>
      <c r="B9" s="166"/>
      <c r="C9" s="9"/>
      <c r="D9" s="9"/>
      <c r="E9" s="9"/>
      <c r="F9" s="128" t="s">
        <v>43</v>
      </c>
    </row>
    <row r="11" spans="1:6" ht="21" customHeight="1">
      <c r="D11" s="53"/>
    </row>
  </sheetData>
  <mergeCells count="7">
    <mergeCell ref="A7:C7"/>
    <mergeCell ref="A8:B8"/>
    <mergeCell ref="A4:F4"/>
    <mergeCell ref="A9:B9"/>
    <mergeCell ref="E5:F5"/>
    <mergeCell ref="A5:C6"/>
    <mergeCell ref="D5:D6"/>
  </mergeCells>
  <hyperlinks>
    <hyperlink ref="F9" location="'Index'!A1" display="العودة إلى الفهرس" xr:uid="{4220628A-0C68-4ACD-9B81-52607CC029C1}"/>
  </hyperlinks>
  <pageMargins left="0.7" right="0.7" top="0.75" bottom="0.75" header="0.3" footer="0.3"/>
  <pageSetup paperSize="9" scale="62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C640C-8326-4A22-B70F-1F59B990C5E6}">
  <sheetPr>
    <pageSetUpPr fitToPage="1"/>
  </sheetPr>
  <dimension ref="A4:O25"/>
  <sheetViews>
    <sheetView view="pageBreakPreview" zoomScale="98" zoomScaleNormal="100" zoomScaleSheetLayoutView="98" workbookViewId="0">
      <selection activeCell="F3" sqref="F3"/>
    </sheetView>
  </sheetViews>
  <sheetFormatPr defaultColWidth="8.4140625" defaultRowHeight="21" customHeight="1"/>
  <cols>
    <col min="1" max="5" width="21.6640625" style="5" customWidth="1"/>
    <col min="6" max="6" width="29.1640625" style="5" customWidth="1"/>
    <col min="7" max="10" width="21.6640625" style="5" customWidth="1"/>
    <col min="11" max="11" width="27.83203125" style="5" customWidth="1"/>
    <col min="12" max="12" width="21.6640625" style="5" customWidth="1"/>
    <col min="13" max="16384" width="8.4140625" style="5"/>
  </cols>
  <sheetData>
    <row r="4" spans="1:15" ht="50" customHeight="1">
      <c r="A4" s="194" t="s">
        <v>25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</row>
    <row r="5" spans="1:15" ht="21" customHeight="1">
      <c r="A5" s="181" t="s">
        <v>175</v>
      </c>
      <c r="B5" s="178">
        <v>2023</v>
      </c>
      <c r="C5" s="179"/>
      <c r="D5" s="179"/>
      <c r="E5" s="179"/>
      <c r="F5" s="179"/>
      <c r="G5" s="178">
        <v>2024</v>
      </c>
      <c r="H5" s="179"/>
      <c r="I5" s="179"/>
      <c r="J5" s="179"/>
      <c r="K5" s="179"/>
    </row>
    <row r="6" spans="1:15" ht="21" customHeight="1">
      <c r="A6" s="183"/>
      <c r="B6" s="35" t="s">
        <v>176</v>
      </c>
      <c r="C6" s="35" t="s">
        <v>177</v>
      </c>
      <c r="D6" s="35" t="s">
        <v>38</v>
      </c>
      <c r="E6" s="35" t="s">
        <v>269</v>
      </c>
      <c r="F6" s="35" t="s">
        <v>270</v>
      </c>
      <c r="G6" s="35" t="s">
        <v>176</v>
      </c>
      <c r="H6" s="35" t="s">
        <v>177</v>
      </c>
      <c r="I6" s="35" t="s">
        <v>38</v>
      </c>
      <c r="J6" s="35" t="s">
        <v>269</v>
      </c>
      <c r="K6" s="35" t="s">
        <v>270</v>
      </c>
    </row>
    <row r="7" spans="1:15" ht="21" customHeight="1">
      <c r="A7" s="35" t="s">
        <v>178</v>
      </c>
      <c r="B7" s="48">
        <v>1033</v>
      </c>
      <c r="C7" s="48">
        <v>10881628</v>
      </c>
      <c r="D7" s="48" t="s">
        <v>179</v>
      </c>
      <c r="E7" s="48">
        <v>4363112428</v>
      </c>
      <c r="F7" s="111">
        <v>0.33728570597940777</v>
      </c>
      <c r="G7" s="48">
        <v>1064</v>
      </c>
      <c r="H7" s="48">
        <v>10907929</v>
      </c>
      <c r="I7" s="48" t="s">
        <v>179</v>
      </c>
      <c r="J7" s="48">
        <v>4793536243</v>
      </c>
      <c r="K7" s="111">
        <v>0.33426068694058164</v>
      </c>
      <c r="L7" s="109"/>
      <c r="M7" s="109"/>
      <c r="N7" s="109"/>
      <c r="O7" s="109"/>
    </row>
    <row r="8" spans="1:15" ht="21" customHeight="1">
      <c r="A8" s="35" t="s">
        <v>180</v>
      </c>
      <c r="B8" s="49">
        <v>496</v>
      </c>
      <c r="C8" s="49">
        <v>1408339</v>
      </c>
      <c r="D8" s="49" t="s">
        <v>181</v>
      </c>
      <c r="E8" s="49">
        <v>3534697410</v>
      </c>
      <c r="F8" s="112">
        <v>0.27324597544279328</v>
      </c>
      <c r="G8" s="49">
        <v>510</v>
      </c>
      <c r="H8" s="49">
        <v>1419585</v>
      </c>
      <c r="I8" s="49" t="s">
        <v>181</v>
      </c>
      <c r="J8" s="49">
        <v>3669750097</v>
      </c>
      <c r="K8" s="112">
        <v>0.25589734303454315</v>
      </c>
      <c r="L8" s="109"/>
    </row>
    <row r="9" spans="1:15" ht="21" customHeight="1">
      <c r="A9" s="35" t="s">
        <v>182</v>
      </c>
      <c r="B9" s="48">
        <v>300</v>
      </c>
      <c r="C9" s="48">
        <v>109464154</v>
      </c>
      <c r="D9" s="48" t="s">
        <v>183</v>
      </c>
      <c r="E9" s="48">
        <v>1196184147</v>
      </c>
      <c r="F9" s="111">
        <v>9.2469726865876373E-2</v>
      </c>
      <c r="G9" s="48">
        <v>312</v>
      </c>
      <c r="H9" s="48">
        <v>110741650</v>
      </c>
      <c r="I9" s="48" t="s">
        <v>184</v>
      </c>
      <c r="J9" s="48">
        <v>1819976605</v>
      </c>
      <c r="K9" s="111">
        <v>0.12690978003795342</v>
      </c>
      <c r="L9" s="109"/>
    </row>
    <row r="10" spans="1:15" ht="21" customHeight="1">
      <c r="A10" s="35" t="s">
        <v>185</v>
      </c>
      <c r="B10" s="24">
        <v>3</v>
      </c>
      <c r="C10" s="24">
        <v>957364</v>
      </c>
      <c r="D10" s="24" t="s">
        <v>181</v>
      </c>
      <c r="E10" s="24">
        <v>925467000</v>
      </c>
      <c r="F10" s="142">
        <v>7.1542229453557551E-2</v>
      </c>
      <c r="G10" s="24">
        <v>3</v>
      </c>
      <c r="H10" s="24">
        <v>957364</v>
      </c>
      <c r="I10" s="24" t="s">
        <v>181</v>
      </c>
      <c r="J10" s="24">
        <v>925467000</v>
      </c>
      <c r="K10" s="112">
        <v>6.4534243506050262E-2</v>
      </c>
      <c r="L10" s="109"/>
    </row>
    <row r="11" spans="1:15" ht="21" customHeight="1">
      <c r="A11" s="35" t="s">
        <v>186</v>
      </c>
      <c r="B11" s="25">
        <v>170</v>
      </c>
      <c r="C11" s="25">
        <v>315343</v>
      </c>
      <c r="D11" s="25" t="s">
        <v>187</v>
      </c>
      <c r="E11" s="25">
        <v>879703117</v>
      </c>
      <c r="F11" s="143">
        <v>6.8004501778479165E-2</v>
      </c>
      <c r="G11" s="25">
        <v>172</v>
      </c>
      <c r="H11" s="25">
        <v>317983</v>
      </c>
      <c r="I11" s="25" t="s">
        <v>188</v>
      </c>
      <c r="J11" s="25">
        <v>893448564</v>
      </c>
      <c r="K11" s="111">
        <v>6.2301548503951976E-2</v>
      </c>
      <c r="L11" s="109"/>
    </row>
    <row r="12" spans="1:15" ht="21" customHeight="1">
      <c r="A12" s="35" t="s">
        <v>189</v>
      </c>
      <c r="B12" s="24">
        <v>71</v>
      </c>
      <c r="C12" s="24">
        <v>37450</v>
      </c>
      <c r="D12" s="24" t="s">
        <v>190</v>
      </c>
      <c r="E12" s="24">
        <v>748148231</v>
      </c>
      <c r="F12" s="142">
        <v>5.7834793036893997E-2</v>
      </c>
      <c r="G12" s="24">
        <v>72</v>
      </c>
      <c r="H12" s="24">
        <v>40990</v>
      </c>
      <c r="I12" s="24" t="s">
        <v>190</v>
      </c>
      <c r="J12" s="24">
        <v>765648309</v>
      </c>
      <c r="K12" s="112">
        <v>5.3389839305995362E-2</v>
      </c>
      <c r="L12" s="109"/>
    </row>
    <row r="13" spans="1:15" ht="21" customHeight="1">
      <c r="A13" s="35" t="s">
        <v>191</v>
      </c>
      <c r="B13" s="25">
        <v>22</v>
      </c>
      <c r="C13" s="25">
        <v>127898</v>
      </c>
      <c r="D13" s="25" t="s">
        <v>181</v>
      </c>
      <c r="E13" s="25">
        <v>794194800</v>
      </c>
      <c r="F13" s="143">
        <v>6.1394373448672129E-2</v>
      </c>
      <c r="G13" s="25">
        <v>22</v>
      </c>
      <c r="H13" s="25">
        <v>127898</v>
      </c>
      <c r="I13" s="25" t="s">
        <v>181</v>
      </c>
      <c r="J13" s="25">
        <v>794194800</v>
      </c>
      <c r="K13" s="111">
        <v>5.5380430220028247E-2</v>
      </c>
      <c r="L13" s="109"/>
    </row>
    <row r="14" spans="1:15" ht="21" customHeight="1">
      <c r="A14" s="35" t="s">
        <v>192</v>
      </c>
      <c r="B14" s="24">
        <v>3</v>
      </c>
      <c r="C14" s="24">
        <v>25300</v>
      </c>
      <c r="D14" s="24" t="s">
        <v>181</v>
      </c>
      <c r="E14" s="24">
        <v>190563983</v>
      </c>
      <c r="F14" s="142">
        <v>1.4731343416210237E-2</v>
      </c>
      <c r="G14" s="24">
        <v>3</v>
      </c>
      <c r="H14" s="24">
        <v>25300</v>
      </c>
      <c r="I14" s="24" t="s">
        <v>181</v>
      </c>
      <c r="J14" s="24">
        <v>190563983</v>
      </c>
      <c r="K14" s="112">
        <v>1.328832090437025E-2</v>
      </c>
      <c r="L14" s="109"/>
    </row>
    <row r="15" spans="1:15" ht="21" customHeight="1">
      <c r="A15" s="35" t="s">
        <v>193</v>
      </c>
      <c r="B15" s="25">
        <v>41</v>
      </c>
      <c r="C15" s="25">
        <v>8536</v>
      </c>
      <c r="D15" s="25" t="s">
        <v>181</v>
      </c>
      <c r="E15" s="25">
        <v>190543991</v>
      </c>
      <c r="F15" s="143">
        <v>1.4729797956187098E-2</v>
      </c>
      <c r="G15" s="25">
        <v>55</v>
      </c>
      <c r="H15" s="25">
        <v>10876</v>
      </c>
      <c r="I15" s="25" t="s">
        <v>181</v>
      </c>
      <c r="J15" s="25">
        <v>257584150</v>
      </c>
      <c r="K15" s="111">
        <v>1.7961740677300189E-2</v>
      </c>
      <c r="L15" s="109"/>
    </row>
    <row r="16" spans="1:15" ht="21" customHeight="1">
      <c r="A16" s="35" t="s">
        <v>194</v>
      </c>
      <c r="B16" s="24">
        <v>16</v>
      </c>
      <c r="C16" s="24">
        <v>47600</v>
      </c>
      <c r="D16" s="24" t="s">
        <v>259</v>
      </c>
      <c r="E16" s="24">
        <v>79085583</v>
      </c>
      <c r="F16" s="142">
        <v>6.113625796980735E-3</v>
      </c>
      <c r="G16" s="24">
        <v>16</v>
      </c>
      <c r="H16" s="24">
        <v>47600</v>
      </c>
      <c r="I16" s="24" t="s">
        <v>259</v>
      </c>
      <c r="J16" s="24">
        <v>79085583</v>
      </c>
      <c r="K16" s="112">
        <v>5.5147598684123248E-3</v>
      </c>
      <c r="L16" s="109"/>
    </row>
    <row r="17" spans="1:12" ht="21" customHeight="1">
      <c r="A17" s="35" t="s">
        <v>195</v>
      </c>
      <c r="B17" s="25">
        <v>2</v>
      </c>
      <c r="C17" s="25">
        <v>420</v>
      </c>
      <c r="D17" s="25" t="s">
        <v>181</v>
      </c>
      <c r="E17" s="25">
        <v>15254490</v>
      </c>
      <c r="F17" s="143">
        <v>1.1792319161860975E-3</v>
      </c>
      <c r="G17" s="25">
        <v>2</v>
      </c>
      <c r="H17" s="25">
        <v>420</v>
      </c>
      <c r="I17" s="25" t="s">
        <v>181</v>
      </c>
      <c r="J17" s="25">
        <v>15254490</v>
      </c>
      <c r="K17" s="111">
        <v>1.0637191517586348E-3</v>
      </c>
      <c r="L17" s="109"/>
    </row>
    <row r="18" spans="1:12" ht="21" customHeight="1">
      <c r="A18" s="35" t="s">
        <v>196</v>
      </c>
      <c r="B18" s="24">
        <v>5</v>
      </c>
      <c r="C18" s="24">
        <v>645</v>
      </c>
      <c r="D18" s="24" t="s">
        <v>181</v>
      </c>
      <c r="E18" s="24">
        <v>11119280</v>
      </c>
      <c r="F18" s="142">
        <v>8.5956396188989275E-4</v>
      </c>
      <c r="G18" s="24">
        <v>5</v>
      </c>
      <c r="H18" s="24">
        <v>645</v>
      </c>
      <c r="I18" s="24" t="s">
        <v>181</v>
      </c>
      <c r="J18" s="24">
        <v>11119280</v>
      </c>
      <c r="K18" s="112">
        <v>7.7536457067832183E-4</v>
      </c>
      <c r="L18" s="109"/>
    </row>
    <row r="19" spans="1:12" ht="21" customHeight="1">
      <c r="A19" s="35" t="s">
        <v>197</v>
      </c>
      <c r="B19" s="25">
        <v>7</v>
      </c>
      <c r="C19" s="25">
        <v>2161</v>
      </c>
      <c r="D19" s="25" t="s">
        <v>181</v>
      </c>
      <c r="E19" s="25">
        <v>7879690</v>
      </c>
      <c r="F19" s="143">
        <v>6.0913094686563954E-4</v>
      </c>
      <c r="G19" s="25">
        <v>7</v>
      </c>
      <c r="H19" s="25">
        <v>2161</v>
      </c>
      <c r="I19" s="25" t="s">
        <v>181</v>
      </c>
      <c r="J19" s="25">
        <v>7879690</v>
      </c>
      <c r="K19" s="111">
        <v>5.4946295568852172E-4</v>
      </c>
      <c r="L19" s="109"/>
    </row>
    <row r="20" spans="1:12" ht="21" customHeight="1">
      <c r="A20" s="35" t="s">
        <v>80</v>
      </c>
      <c r="B20" s="24" t="s">
        <v>198</v>
      </c>
      <c r="C20" s="24" t="s">
        <v>198</v>
      </c>
      <c r="D20" s="24" t="s">
        <v>198</v>
      </c>
      <c r="E20" s="24" t="s">
        <v>198</v>
      </c>
      <c r="F20" s="24" t="s">
        <v>67</v>
      </c>
      <c r="G20" s="24">
        <v>1</v>
      </c>
      <c r="H20" s="24" t="s">
        <v>198</v>
      </c>
      <c r="I20" s="24" t="s">
        <v>198</v>
      </c>
      <c r="J20" s="24">
        <v>117203202</v>
      </c>
      <c r="K20" s="112">
        <v>8.1727603226876763E-3</v>
      </c>
      <c r="L20" s="109"/>
    </row>
    <row r="21" spans="1:12" ht="21" customHeight="1">
      <c r="A21" s="35" t="s">
        <v>129</v>
      </c>
      <c r="B21" s="36">
        <v>2169</v>
      </c>
      <c r="C21" s="36" t="s">
        <v>199</v>
      </c>
      <c r="D21" s="36" t="s">
        <v>199</v>
      </c>
      <c r="E21" s="36">
        <v>12935954150</v>
      </c>
      <c r="F21" s="113">
        <v>1</v>
      </c>
      <c r="G21" s="36">
        <f>SUM(G7:G20)</f>
        <v>2244</v>
      </c>
      <c r="H21" s="36" t="s">
        <v>199</v>
      </c>
      <c r="I21" s="36" t="s">
        <v>199</v>
      </c>
      <c r="J21" s="36">
        <f>SUM(J7:J20)</f>
        <v>14340711996</v>
      </c>
      <c r="K21" s="113">
        <f t="shared" ref="K21" si="0">SUM(K7:K20)</f>
        <v>0.99999999999999989</v>
      </c>
      <c r="L21" s="108"/>
    </row>
    <row r="22" spans="1:12" ht="21" customHeight="1">
      <c r="A22" s="204" t="s">
        <v>200</v>
      </c>
      <c r="B22" s="204"/>
      <c r="C22" s="137"/>
      <c r="D22" s="79"/>
      <c r="E22" s="115"/>
      <c r="F22" s="114"/>
      <c r="G22" s="80"/>
      <c r="H22" s="6"/>
      <c r="I22" s="6"/>
      <c r="J22" s="10"/>
    </row>
    <row r="23" spans="1:12" ht="21" customHeight="1">
      <c r="A23" s="201" t="s">
        <v>74</v>
      </c>
      <c r="B23" s="202"/>
      <c r="C23" s="203"/>
      <c r="K23" s="128" t="s">
        <v>43</v>
      </c>
    </row>
    <row r="25" spans="1:12" ht="21" customHeight="1">
      <c r="E25" s="118"/>
    </row>
  </sheetData>
  <mergeCells count="6">
    <mergeCell ref="A4:K4"/>
    <mergeCell ref="A5:A6"/>
    <mergeCell ref="B5:F5"/>
    <mergeCell ref="G5:K5"/>
    <mergeCell ref="A23:C23"/>
    <mergeCell ref="A22:B22"/>
  </mergeCells>
  <hyperlinks>
    <hyperlink ref="K23" location="'Index'!A1" display="العودة إلى الفهرس" xr:uid="{8DBFA752-60AE-4F09-9FC1-D00E37E705C5}"/>
  </hyperlinks>
  <pageMargins left="0.7" right="0.7" top="0.75" bottom="0.75" header="0.3" footer="0.3"/>
  <pageSetup paperSize="9" scale="31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8917F-643E-458D-AECC-8ED97EB8BF33}">
  <sheetPr>
    <pageSetUpPr fitToPage="1"/>
  </sheetPr>
  <dimension ref="A1:F10"/>
  <sheetViews>
    <sheetView view="pageBreakPreview" zoomScaleNormal="100" zoomScaleSheetLayoutView="100" workbookViewId="0">
      <selection activeCell="D12" sqref="D12"/>
    </sheetView>
  </sheetViews>
  <sheetFormatPr defaultColWidth="8.4140625" defaultRowHeight="21" customHeight="1"/>
  <cols>
    <col min="1" max="4" width="21.5" style="3" customWidth="1"/>
    <col min="5" max="7" width="21.6640625" style="3" customWidth="1"/>
    <col min="8" max="16384" width="8.4140625" style="3"/>
  </cols>
  <sheetData>
    <row r="1" spans="1:6" s="5" customFormat="1" ht="21" customHeight="1">
      <c r="C1" s="20"/>
      <c r="D1" s="20"/>
    </row>
    <row r="2" spans="1:6" s="5" customFormat="1" ht="21" customHeight="1">
      <c r="C2" s="20"/>
      <c r="D2" s="20"/>
    </row>
    <row r="3" spans="1:6" s="5" customFormat="1" ht="21" customHeight="1">
      <c r="C3" s="20"/>
      <c r="D3" s="20"/>
    </row>
    <row r="4" spans="1:6" s="5" customFormat="1" ht="50" customHeight="1">
      <c r="A4" s="174" t="s">
        <v>251</v>
      </c>
      <c r="B4" s="171"/>
      <c r="C4" s="171"/>
      <c r="D4" s="171"/>
    </row>
    <row r="5" spans="1:6" s="4" customFormat="1" ht="21" customHeight="1">
      <c r="A5" s="163" t="s">
        <v>201</v>
      </c>
      <c r="B5" s="163"/>
      <c r="C5" s="23" t="s">
        <v>38</v>
      </c>
      <c r="D5" s="23">
        <v>2019</v>
      </c>
    </row>
    <row r="6" spans="1:6" s="2" customFormat="1" ht="21" customHeight="1">
      <c r="A6" s="205" t="s">
        <v>252</v>
      </c>
      <c r="B6" s="205"/>
      <c r="C6" s="163" t="s">
        <v>40</v>
      </c>
      <c r="D6" s="29">
        <v>0.14199999999999999</v>
      </c>
      <c r="E6" s="85"/>
      <c r="F6" s="86"/>
    </row>
    <row r="7" spans="1:6" s="2" customFormat="1" ht="21" customHeight="1">
      <c r="A7" s="205" t="s">
        <v>253</v>
      </c>
      <c r="B7" s="205"/>
      <c r="C7" s="163"/>
      <c r="D7" s="141">
        <v>0.18899999999999997</v>
      </c>
      <c r="E7" s="33"/>
      <c r="F7" s="32"/>
    </row>
    <row r="8" spans="1:6" s="2" customFormat="1" ht="21" customHeight="1">
      <c r="A8" s="205" t="s">
        <v>202</v>
      </c>
      <c r="B8" s="205"/>
      <c r="C8" s="163"/>
      <c r="D8" s="29">
        <v>0.33100000000000002</v>
      </c>
      <c r="E8" s="33"/>
      <c r="F8" s="32"/>
    </row>
    <row r="9" spans="1:6" s="5" customFormat="1" ht="21" customHeight="1">
      <c r="A9" s="138" t="s">
        <v>130</v>
      </c>
      <c r="B9" s="138"/>
      <c r="C9" s="139"/>
    </row>
    <row r="10" spans="1:6" s="5" customFormat="1" ht="21" customHeight="1">
      <c r="A10" s="200" t="s">
        <v>203</v>
      </c>
      <c r="B10" s="166"/>
      <c r="C10" s="166"/>
      <c r="D10" s="128" t="s">
        <v>43</v>
      </c>
    </row>
  </sheetData>
  <mergeCells count="7">
    <mergeCell ref="A10:C10"/>
    <mergeCell ref="A4:D4"/>
    <mergeCell ref="C6:C8"/>
    <mergeCell ref="A6:B6"/>
    <mergeCell ref="A7:B7"/>
    <mergeCell ref="A8:B8"/>
    <mergeCell ref="A5:B5"/>
  </mergeCells>
  <hyperlinks>
    <hyperlink ref="D10" location="'Index'!A1" display="العودة إلى الفهرس" xr:uid="{8099E906-122C-4C68-988A-559DD1730460}"/>
  </hyperlinks>
  <pageMargins left="0.7" right="0.7" top="0.75" bottom="0.75" header="0.3" footer="0.3"/>
  <pageSetup paperSize="9" scale="9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E9320-35E9-4561-BCE3-49E70706F907}">
  <sheetPr>
    <pageSetUpPr fitToPage="1"/>
  </sheetPr>
  <dimension ref="A1:G16"/>
  <sheetViews>
    <sheetView tabSelected="1" view="pageBreakPreview" zoomScale="114" zoomScaleNormal="98" zoomScaleSheetLayoutView="100" workbookViewId="0">
      <selection activeCell="D16" sqref="D16"/>
    </sheetView>
  </sheetViews>
  <sheetFormatPr defaultColWidth="8.4140625" defaultRowHeight="21" customHeight="1"/>
  <cols>
    <col min="1" max="1" width="58" style="2" customWidth="1"/>
    <col min="2" max="8" width="21.6640625" style="2" customWidth="1"/>
    <col min="9" max="16384" width="8.4140625" style="2"/>
  </cols>
  <sheetData>
    <row r="1" spans="1:7" s="4" customFormat="1" ht="21" customHeight="1"/>
    <row r="2" spans="1:7" s="4" customFormat="1" ht="21" customHeight="1"/>
    <row r="3" spans="1:7" s="4" customFormat="1" ht="21" customHeight="1"/>
    <row r="4" spans="1:7" ht="50" customHeight="1">
      <c r="A4" s="160" t="s">
        <v>36</v>
      </c>
      <c r="B4" s="160"/>
      <c r="C4" s="160"/>
      <c r="D4" s="160"/>
    </row>
    <row r="5" spans="1:7" ht="21" customHeight="1">
      <c r="A5" s="46"/>
      <c r="B5" s="44"/>
      <c r="C5" s="44"/>
      <c r="D5" s="52"/>
    </row>
    <row r="6" spans="1:7" ht="21" customHeight="1">
      <c r="A6" s="161" t="s">
        <v>37</v>
      </c>
      <c r="B6" s="161" t="s">
        <v>38</v>
      </c>
      <c r="C6" s="163" t="s">
        <v>39</v>
      </c>
      <c r="D6" s="163"/>
    </row>
    <row r="7" spans="1:7" ht="21" customHeight="1">
      <c r="A7" s="162"/>
      <c r="B7" s="162"/>
      <c r="C7" s="23">
        <v>2023</v>
      </c>
      <c r="D7" s="23">
        <v>2024</v>
      </c>
      <c r="G7" s="38"/>
    </row>
    <row r="8" spans="1:7" ht="21" customHeight="1">
      <c r="A8" s="57" t="s">
        <v>272</v>
      </c>
      <c r="B8" s="57" t="s">
        <v>40</v>
      </c>
      <c r="C8" s="150">
        <v>1.19</v>
      </c>
      <c r="D8" s="150">
        <v>1.21</v>
      </c>
      <c r="G8" s="38"/>
    </row>
    <row r="9" spans="1:7" ht="21" customHeight="1">
      <c r="A9" s="23" t="s">
        <v>262</v>
      </c>
      <c r="B9" s="23" t="s">
        <v>40</v>
      </c>
      <c r="C9" s="151">
        <v>0.76</v>
      </c>
      <c r="D9" s="151">
        <v>0.83</v>
      </c>
      <c r="F9" s="32"/>
    </row>
    <row r="10" spans="1:7" ht="21" customHeight="1">
      <c r="A10" s="23" t="s">
        <v>256</v>
      </c>
      <c r="B10" s="23" t="s">
        <v>40</v>
      </c>
      <c r="C10" s="150">
        <v>0.51</v>
      </c>
      <c r="D10" s="150">
        <v>0.72</v>
      </c>
      <c r="E10" s="85"/>
      <c r="F10" s="85"/>
    </row>
    <row r="11" spans="1:7" ht="21" customHeight="1">
      <c r="A11" s="23" t="s">
        <v>273</v>
      </c>
      <c r="B11" s="23" t="s">
        <v>40</v>
      </c>
      <c r="C11" s="151">
        <v>1</v>
      </c>
      <c r="D11" s="151">
        <v>1.03</v>
      </c>
      <c r="E11" s="85"/>
      <c r="F11" s="85"/>
    </row>
    <row r="12" spans="1:7" ht="21" customHeight="1">
      <c r="A12" s="23" t="s">
        <v>263</v>
      </c>
      <c r="B12" s="23" t="s">
        <v>40</v>
      </c>
      <c r="C12" s="150">
        <v>0.71</v>
      </c>
      <c r="D12" s="150">
        <v>0.72</v>
      </c>
      <c r="E12" s="85"/>
      <c r="F12" s="85"/>
    </row>
    <row r="13" spans="1:7" ht="21" customHeight="1">
      <c r="A13" s="23" t="s">
        <v>264</v>
      </c>
      <c r="B13" s="23" t="s">
        <v>40</v>
      </c>
      <c r="C13" s="151">
        <v>0.48</v>
      </c>
      <c r="D13" s="151">
        <v>0.52</v>
      </c>
      <c r="E13" s="33"/>
      <c r="F13" s="32"/>
    </row>
    <row r="14" spans="1:7" ht="21" customHeight="1">
      <c r="A14" s="23" t="s">
        <v>265</v>
      </c>
      <c r="B14" s="23" t="s">
        <v>41</v>
      </c>
      <c r="C14" s="84">
        <v>45.770778612303353</v>
      </c>
      <c r="D14" s="84">
        <v>52.132620398478402</v>
      </c>
      <c r="E14" s="33"/>
      <c r="F14" s="32"/>
    </row>
    <row r="15" spans="1:7" ht="21" customHeight="1">
      <c r="A15" s="23" t="s">
        <v>261</v>
      </c>
      <c r="B15" s="23" t="s">
        <v>42</v>
      </c>
      <c r="C15" s="83">
        <v>70.19</v>
      </c>
      <c r="D15" s="83">
        <v>70.263770311776796</v>
      </c>
      <c r="E15" s="158"/>
      <c r="F15" s="159"/>
    </row>
    <row r="16" spans="1:7" s="4" customFormat="1" ht="21" customHeight="1">
      <c r="D16" s="128" t="s">
        <v>43</v>
      </c>
      <c r="E16" s="2"/>
      <c r="F16" s="2"/>
    </row>
  </sheetData>
  <mergeCells count="5">
    <mergeCell ref="E15:F15"/>
    <mergeCell ref="A4:D4"/>
    <mergeCell ref="A6:A7"/>
    <mergeCell ref="B6:B7"/>
    <mergeCell ref="C6:D6"/>
  </mergeCells>
  <hyperlinks>
    <hyperlink ref="D16" location="'Index'!A1" display="العودة إلى الفهرس" xr:uid="{1A26DD10-5207-4DEF-A323-008C608B2F72}"/>
  </hyperlinks>
  <pageMargins left="0.7" right="0.7" top="0.75" bottom="0.75" header="0.3" footer="0.3"/>
  <pageSetup paperSize="9" scale="65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8C558-85E6-44D4-ABA7-BFFAC40FAEBF}">
  <sheetPr>
    <pageSetUpPr fitToPage="1"/>
  </sheetPr>
  <dimension ref="A1:E10"/>
  <sheetViews>
    <sheetView view="pageBreakPreview" topLeftCell="A3" zoomScaleNormal="100" zoomScaleSheetLayoutView="100" workbookViewId="0">
      <selection activeCell="B15" sqref="B15"/>
    </sheetView>
  </sheetViews>
  <sheetFormatPr defaultColWidth="8.4140625" defaultRowHeight="21" customHeight="1"/>
  <cols>
    <col min="1" max="1" width="30.33203125" style="3" bestFit="1" customWidth="1"/>
    <col min="2" max="6" width="21.6640625" style="3" customWidth="1"/>
    <col min="7" max="16384" width="8.4140625" style="3"/>
  </cols>
  <sheetData>
    <row r="1" spans="1:5" s="5" customFormat="1" ht="21" customHeight="1">
      <c r="B1" s="20"/>
      <c r="C1" s="20"/>
    </row>
    <row r="2" spans="1:5" s="5" customFormat="1" ht="21" customHeight="1">
      <c r="B2" s="20"/>
      <c r="C2" s="20"/>
    </row>
    <row r="3" spans="1:5" s="5" customFormat="1" ht="21" customHeight="1">
      <c r="B3" s="20"/>
      <c r="C3" s="20"/>
    </row>
    <row r="4" spans="1:5" s="5" customFormat="1" ht="50" customHeight="1">
      <c r="A4" s="174" t="s">
        <v>244</v>
      </c>
      <c r="B4" s="171"/>
      <c r="C4" s="171"/>
    </row>
    <row r="5" spans="1:5" s="4" customFormat="1" ht="21" customHeight="1">
      <c r="A5" s="23" t="s">
        <v>201</v>
      </c>
      <c r="B5" s="23" t="s">
        <v>38</v>
      </c>
      <c r="C5" s="23">
        <v>2019</v>
      </c>
    </row>
    <row r="6" spans="1:5" s="2" customFormat="1" ht="21" customHeight="1">
      <c r="A6" s="23" t="s">
        <v>204</v>
      </c>
      <c r="B6" s="206" t="s">
        <v>205</v>
      </c>
      <c r="C6" s="83">
        <v>79</v>
      </c>
      <c r="D6" s="85"/>
      <c r="E6" s="86"/>
    </row>
    <row r="7" spans="1:5" s="2" customFormat="1" ht="21" customHeight="1">
      <c r="A7" s="23" t="s">
        <v>206</v>
      </c>
      <c r="B7" s="197"/>
      <c r="C7" s="84">
        <v>105</v>
      </c>
      <c r="D7" s="33"/>
      <c r="E7" s="32"/>
    </row>
    <row r="8" spans="1:5" s="2" customFormat="1" ht="21" customHeight="1">
      <c r="A8" s="23" t="s">
        <v>207</v>
      </c>
      <c r="B8" s="197"/>
      <c r="C8" s="83">
        <v>184</v>
      </c>
      <c r="D8" s="33"/>
      <c r="E8" s="32"/>
    </row>
    <row r="9" spans="1:5" s="5" customFormat="1" ht="21" customHeight="1">
      <c r="A9" s="138" t="s">
        <v>130</v>
      </c>
      <c r="B9" s="139"/>
    </row>
    <row r="10" spans="1:5" s="5" customFormat="1" ht="21" customHeight="1">
      <c r="A10" s="200" t="s">
        <v>203</v>
      </c>
      <c r="B10" s="166"/>
      <c r="C10" s="128" t="s">
        <v>43</v>
      </c>
    </row>
  </sheetData>
  <mergeCells count="3">
    <mergeCell ref="A10:B10"/>
    <mergeCell ref="A4:C4"/>
    <mergeCell ref="B6:B8"/>
  </mergeCells>
  <hyperlinks>
    <hyperlink ref="C10" location="'Index'!A1" display="العودة إلى الفهرس" xr:uid="{6374B7D6-4929-4A18-B679-4F1B90F10790}"/>
  </hyperlink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3A332-48B4-42A7-8D7B-771E9EF35897}">
  <sheetPr>
    <pageSetUpPr fitToPage="1"/>
  </sheetPr>
  <dimension ref="A1:D28"/>
  <sheetViews>
    <sheetView view="pageBreakPreview" topLeftCell="A4" zoomScaleNormal="100" zoomScaleSheetLayoutView="100" workbookViewId="0">
      <selection activeCell="G15" sqref="G15"/>
    </sheetView>
  </sheetViews>
  <sheetFormatPr defaultColWidth="8.4140625" defaultRowHeight="21" customHeight="1"/>
  <cols>
    <col min="1" max="8" width="21.6640625" style="3" customWidth="1"/>
    <col min="9" max="16384" width="8.4140625" style="3"/>
  </cols>
  <sheetData>
    <row r="1" spans="1:4" s="5" customFormat="1" ht="21" customHeight="1">
      <c r="C1" s="20"/>
      <c r="D1" s="20"/>
    </row>
    <row r="2" spans="1:4" s="5" customFormat="1" ht="21" customHeight="1">
      <c r="C2" s="20"/>
      <c r="D2" s="20"/>
    </row>
    <row r="3" spans="1:4" s="5" customFormat="1" ht="21" customHeight="1">
      <c r="C3" s="20"/>
      <c r="D3" s="20"/>
    </row>
    <row r="4" spans="1:4" ht="50" customHeight="1">
      <c r="A4" s="194" t="s">
        <v>255</v>
      </c>
      <c r="B4" s="195"/>
      <c r="C4" s="195"/>
      <c r="D4" s="195"/>
    </row>
    <row r="5" spans="1:4" ht="21" customHeight="1">
      <c r="A5" s="46"/>
      <c r="B5" s="54"/>
      <c r="C5" s="47"/>
      <c r="D5" s="47"/>
    </row>
    <row r="6" spans="1:4" ht="21" customHeight="1">
      <c r="A6" s="181" t="s">
        <v>208</v>
      </c>
      <c r="B6" s="161" t="s">
        <v>38</v>
      </c>
      <c r="C6" s="178">
        <v>2019</v>
      </c>
      <c r="D6" s="179"/>
    </row>
    <row r="7" spans="1:4" ht="21" customHeight="1">
      <c r="A7" s="183"/>
      <c r="B7" s="162"/>
      <c r="C7" s="23" t="s">
        <v>209</v>
      </c>
      <c r="D7" s="23" t="s">
        <v>210</v>
      </c>
    </row>
    <row r="8" spans="1:4" ht="21" customHeight="1">
      <c r="A8" s="35" t="s">
        <v>211</v>
      </c>
      <c r="B8" s="161" t="s">
        <v>40</v>
      </c>
      <c r="C8" s="29">
        <v>0.05</v>
      </c>
      <c r="D8" s="29">
        <v>0.25</v>
      </c>
    </row>
    <row r="9" spans="1:4" ht="21" customHeight="1">
      <c r="A9" s="35" t="s">
        <v>83</v>
      </c>
      <c r="B9" s="169"/>
      <c r="C9" s="141">
        <v>0.03</v>
      </c>
      <c r="D9" s="141">
        <v>0.31</v>
      </c>
    </row>
    <row r="10" spans="1:4" ht="21" customHeight="1">
      <c r="A10" s="35" t="s">
        <v>51</v>
      </c>
      <c r="B10" s="169"/>
      <c r="C10" s="29">
        <v>0.32</v>
      </c>
      <c r="D10" s="29">
        <v>0.09</v>
      </c>
    </row>
    <row r="11" spans="1:4" ht="21" customHeight="1">
      <c r="A11" s="35" t="s">
        <v>50</v>
      </c>
      <c r="B11" s="169"/>
      <c r="C11" s="141">
        <v>0.26</v>
      </c>
      <c r="D11" s="141">
        <v>0.15</v>
      </c>
    </row>
    <row r="12" spans="1:4" ht="21" customHeight="1">
      <c r="A12" s="35" t="s">
        <v>49</v>
      </c>
      <c r="B12" s="169"/>
      <c r="C12" s="29">
        <v>0.26</v>
      </c>
      <c r="D12" s="29">
        <v>0.17</v>
      </c>
    </row>
    <row r="13" spans="1:4" ht="21" customHeight="1">
      <c r="A13" s="35" t="s">
        <v>56</v>
      </c>
      <c r="B13" s="169"/>
      <c r="C13" s="141">
        <v>0.16</v>
      </c>
      <c r="D13" s="141">
        <v>0.15</v>
      </c>
    </row>
    <row r="14" spans="1:4" ht="21" customHeight="1">
      <c r="A14" s="35" t="s">
        <v>268</v>
      </c>
      <c r="B14" s="169"/>
      <c r="C14" s="29">
        <v>0.23</v>
      </c>
      <c r="D14" s="29">
        <v>0.17</v>
      </c>
    </row>
    <row r="15" spans="1:4" ht="21" customHeight="1">
      <c r="A15" s="35" t="s">
        <v>57</v>
      </c>
      <c r="B15" s="169"/>
      <c r="C15" s="141">
        <v>8.5000000000000006E-2</v>
      </c>
      <c r="D15" s="141">
        <v>0.17499999999999999</v>
      </c>
    </row>
    <row r="16" spans="1:4" ht="21" customHeight="1">
      <c r="A16" s="35" t="s">
        <v>212</v>
      </c>
      <c r="B16" s="169"/>
      <c r="C16" s="29">
        <v>0.28000000000000003</v>
      </c>
      <c r="D16" s="29">
        <v>0.14000000000000001</v>
      </c>
    </row>
    <row r="17" spans="1:4" ht="21" customHeight="1">
      <c r="A17" s="35" t="s">
        <v>62</v>
      </c>
      <c r="B17" s="169"/>
      <c r="C17" s="141">
        <v>0.17</v>
      </c>
      <c r="D17" s="141">
        <v>0.09</v>
      </c>
    </row>
    <row r="18" spans="1:4" ht="21" customHeight="1">
      <c r="A18" s="35" t="s">
        <v>68</v>
      </c>
      <c r="B18" s="169"/>
      <c r="C18" s="29">
        <v>0.14499999999999999</v>
      </c>
      <c r="D18" s="29">
        <v>0.13500000000000001</v>
      </c>
    </row>
    <row r="19" spans="1:4" ht="21" customHeight="1">
      <c r="A19" s="35" t="s">
        <v>59</v>
      </c>
      <c r="B19" s="169"/>
      <c r="C19" s="141">
        <v>0.16</v>
      </c>
      <c r="D19" s="141">
        <v>5.5E-2</v>
      </c>
    </row>
    <row r="20" spans="1:4" ht="21" customHeight="1">
      <c r="A20" s="35" t="s">
        <v>213</v>
      </c>
      <c r="B20" s="169"/>
      <c r="C20" s="29">
        <v>7.0000000000000007E-2</v>
      </c>
      <c r="D20" s="29">
        <v>0.08</v>
      </c>
    </row>
    <row r="21" spans="1:4" ht="21" customHeight="1">
      <c r="A21" s="35" t="s">
        <v>214</v>
      </c>
      <c r="B21" s="169"/>
      <c r="C21" s="141">
        <v>0.14499999999999999</v>
      </c>
      <c r="D21" s="141">
        <v>0.19500000000000001</v>
      </c>
    </row>
    <row r="22" spans="1:4" ht="21" customHeight="1">
      <c r="A22" s="35" t="s">
        <v>215</v>
      </c>
      <c r="B22" s="169"/>
      <c r="C22" s="29">
        <v>0.13</v>
      </c>
      <c r="D22" s="29">
        <v>0.16</v>
      </c>
    </row>
    <row r="23" spans="1:4" ht="21" customHeight="1">
      <c r="A23" s="35" t="s">
        <v>193</v>
      </c>
      <c r="B23" s="169"/>
      <c r="C23" s="141">
        <v>0.185</v>
      </c>
      <c r="D23" s="141">
        <v>0.14499999999999999</v>
      </c>
    </row>
    <row r="24" spans="1:4" ht="21" customHeight="1">
      <c r="A24" s="35" t="s">
        <v>216</v>
      </c>
      <c r="B24" s="169"/>
      <c r="C24" s="29">
        <v>0.24</v>
      </c>
      <c r="D24" s="29">
        <v>0.19</v>
      </c>
    </row>
    <row r="25" spans="1:4" ht="21" customHeight="1">
      <c r="A25" s="35" t="s">
        <v>217</v>
      </c>
      <c r="B25" s="169"/>
      <c r="C25" s="141">
        <v>0.22500000000000001</v>
      </c>
      <c r="D25" s="141">
        <v>0.17499999999999999</v>
      </c>
    </row>
    <row r="26" spans="1:4" ht="21" customHeight="1">
      <c r="A26" s="35" t="s">
        <v>218</v>
      </c>
      <c r="B26" s="169"/>
      <c r="C26" s="29">
        <v>0.27500000000000002</v>
      </c>
      <c r="D26" s="29">
        <v>0.16500000000000001</v>
      </c>
    </row>
    <row r="27" spans="1:4" ht="21" customHeight="1">
      <c r="A27" s="138" t="s">
        <v>130</v>
      </c>
      <c r="B27" s="138"/>
      <c r="C27" s="139"/>
      <c r="D27" s="5"/>
    </row>
    <row r="28" spans="1:4" ht="21" customHeight="1">
      <c r="A28" s="200" t="s">
        <v>203</v>
      </c>
      <c r="B28" s="166"/>
      <c r="C28" s="166"/>
      <c r="D28" s="128" t="s">
        <v>43</v>
      </c>
    </row>
  </sheetData>
  <mergeCells count="6">
    <mergeCell ref="A4:D4"/>
    <mergeCell ref="C6:D6"/>
    <mergeCell ref="A6:A7"/>
    <mergeCell ref="A28:C28"/>
    <mergeCell ref="B6:B7"/>
    <mergeCell ref="B8:B26"/>
  </mergeCells>
  <hyperlinks>
    <hyperlink ref="D28" location="'Index'!A1" display="العودة إلى الفهرس" xr:uid="{B96E5C44-F85E-41FA-AA9C-F05B96B390C0}"/>
  </hyperlinks>
  <pageMargins left="0.7" right="0.7" top="0.75" bottom="0.75" header="0.3" footer="0.3"/>
  <pageSetup paperSize="9" scale="93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DC4A4-AB33-4269-8876-0CBF343C1282}">
  <sheetPr>
    <pageSetUpPr fitToPage="1"/>
  </sheetPr>
  <dimension ref="A1:P15"/>
  <sheetViews>
    <sheetView view="pageBreakPreview" topLeftCell="F1" zoomScaleNormal="100" zoomScaleSheetLayoutView="100" workbookViewId="0">
      <selection activeCell="L7" sqref="L7"/>
    </sheetView>
  </sheetViews>
  <sheetFormatPr defaultRowHeight="21" customHeight="1"/>
  <cols>
    <col min="1" max="6" width="21.6640625" customWidth="1"/>
    <col min="7" max="7" width="24.4140625" customWidth="1"/>
    <col min="8" max="8" width="21.6640625" customWidth="1"/>
    <col min="9" max="12" width="24.4140625" customWidth="1"/>
  </cols>
  <sheetData>
    <row r="1" spans="1:16" s="9" customFormat="1" ht="21" customHeight="1"/>
    <row r="2" spans="1:16" s="9" customFormat="1" ht="21" customHeight="1"/>
    <row r="3" spans="1:16" s="9" customFormat="1" ht="21" customHeight="1"/>
    <row r="4" spans="1:16" ht="50" customHeight="1">
      <c r="A4" s="208" t="s">
        <v>219</v>
      </c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</row>
    <row r="5" spans="1:16" ht="21" customHeight="1">
      <c r="A5" s="46"/>
      <c r="B5" s="54"/>
      <c r="C5" s="45"/>
      <c r="D5" s="52"/>
      <c r="E5" s="52"/>
      <c r="F5" s="45"/>
      <c r="G5" s="52"/>
      <c r="H5" s="45"/>
      <c r="I5" s="52"/>
      <c r="J5" s="45"/>
      <c r="K5" s="52"/>
      <c r="L5" s="45"/>
    </row>
    <row r="6" spans="1:16" ht="21" customHeight="1">
      <c r="A6" s="210"/>
      <c r="B6" s="211"/>
      <c r="C6" s="207">
        <v>2020</v>
      </c>
      <c r="D6" s="207"/>
      <c r="E6" s="207">
        <v>2021</v>
      </c>
      <c r="F6" s="207"/>
      <c r="G6" s="207">
        <v>2022</v>
      </c>
      <c r="H6" s="207"/>
      <c r="I6" s="207">
        <v>2023</v>
      </c>
      <c r="J6" s="207"/>
      <c r="K6" s="207">
        <v>2024</v>
      </c>
      <c r="L6" s="207"/>
    </row>
    <row r="7" spans="1:16" ht="21" customHeight="1">
      <c r="A7" s="212"/>
      <c r="B7" s="213"/>
      <c r="C7" s="40" t="s">
        <v>220</v>
      </c>
      <c r="D7" s="40" t="s">
        <v>271</v>
      </c>
      <c r="E7" s="40" t="s">
        <v>220</v>
      </c>
      <c r="F7" s="40" t="s">
        <v>271</v>
      </c>
      <c r="G7" s="40" t="s">
        <v>220</v>
      </c>
      <c r="H7" s="40" t="s">
        <v>271</v>
      </c>
      <c r="I7" s="40" t="s">
        <v>220</v>
      </c>
      <c r="J7" s="40" t="s">
        <v>271</v>
      </c>
      <c r="K7" s="40" t="s">
        <v>220</v>
      </c>
      <c r="L7" s="40" t="s">
        <v>271</v>
      </c>
    </row>
    <row r="8" spans="1:16" ht="21" customHeight="1">
      <c r="A8" s="207" t="s">
        <v>221</v>
      </c>
      <c r="B8" s="207"/>
      <c r="C8" s="55">
        <v>89.259348701425793</v>
      </c>
      <c r="D8" s="144">
        <v>8.8632051928616284E-2</v>
      </c>
      <c r="E8" s="55">
        <v>94.121734261238956</v>
      </c>
      <c r="F8" s="144">
        <v>5.4474804382428771E-2</v>
      </c>
      <c r="G8" s="55">
        <v>98.467467766363157</v>
      </c>
      <c r="H8" s="144">
        <v>4.6171413427874626E-2</v>
      </c>
      <c r="I8" s="55">
        <v>100</v>
      </c>
      <c r="J8" s="144">
        <v>1.5579086506875513E-2</v>
      </c>
      <c r="K8" s="55">
        <v>100.70623490368003</v>
      </c>
      <c r="L8" s="144">
        <v>7.0472336122206517E-3</v>
      </c>
    </row>
    <row r="9" spans="1:16" ht="21" customHeight="1">
      <c r="A9" s="207" t="s">
        <v>222</v>
      </c>
      <c r="B9" s="207"/>
      <c r="C9" s="56">
        <v>113</v>
      </c>
      <c r="D9" s="145">
        <v>0.125</v>
      </c>
      <c r="E9" s="56">
        <v>122.3</v>
      </c>
      <c r="F9" s="145">
        <v>8.199999999999999E-2</v>
      </c>
      <c r="G9" s="56">
        <v>139</v>
      </c>
      <c r="H9" s="145">
        <v>0.1366</v>
      </c>
      <c r="I9" s="56">
        <v>139.1</v>
      </c>
      <c r="J9" s="145">
        <v>7.1942446043166792E-4</v>
      </c>
      <c r="K9" s="56">
        <v>139.80000000000001</v>
      </c>
      <c r="L9" s="145">
        <v>5.0323508267436524E-3</v>
      </c>
    </row>
    <row r="10" spans="1:16" s="9" customFormat="1" ht="21" customHeight="1">
      <c r="A10" s="140" t="s">
        <v>147</v>
      </c>
      <c r="B10" s="140"/>
      <c r="C10" s="51"/>
      <c r="D10" s="27"/>
      <c r="E10" s="27"/>
      <c r="F10" s="51"/>
      <c r="G10" s="105"/>
      <c r="H10" s="51"/>
      <c r="I10" s="27"/>
      <c r="J10" s="51"/>
      <c r="L10" s="51"/>
      <c r="M10" s="37"/>
      <c r="N10" s="37"/>
      <c r="O10" s="37"/>
      <c r="P10" s="37"/>
    </row>
    <row r="11" spans="1:16" s="9" customFormat="1" ht="21" customHeight="1">
      <c r="A11" s="200" t="s">
        <v>223</v>
      </c>
      <c r="B11" s="166"/>
      <c r="L11" s="128" t="s">
        <v>43</v>
      </c>
    </row>
    <row r="12" spans="1:16" s="9" customFormat="1" ht="21" customHeight="1"/>
    <row r="15" spans="1:16" ht="21" customHeight="1">
      <c r="D15" s="119"/>
    </row>
  </sheetData>
  <mergeCells count="10">
    <mergeCell ref="A11:B11"/>
    <mergeCell ref="A8:B8"/>
    <mergeCell ref="A9:B9"/>
    <mergeCell ref="A4:L4"/>
    <mergeCell ref="K6:L6"/>
    <mergeCell ref="I6:J6"/>
    <mergeCell ref="G6:H6"/>
    <mergeCell ref="E6:F6"/>
    <mergeCell ref="C6:D6"/>
    <mergeCell ref="A6:B7"/>
  </mergeCells>
  <hyperlinks>
    <hyperlink ref="L11" location="'Index'!A1" display="العودة إلى الفهرس" xr:uid="{517942FC-3B01-4013-8CDF-F317B1A3C388}"/>
  </hyperlinks>
  <pageMargins left="0.7" right="0.7" top="0.75" bottom="0.75" header="0.3" footer="0.3"/>
  <pageSetup paperSize="9" scale="29" orientation="portrait" r:id="rId1"/>
  <colBreaks count="1" manualBreakCount="1">
    <brk id="12" max="8" man="1"/>
  </col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54223-565F-4CE7-B17E-25185A8FB4C3}">
  <sheetPr>
    <pageSetUpPr fitToPage="1"/>
  </sheetPr>
  <dimension ref="A1:F11"/>
  <sheetViews>
    <sheetView view="pageBreakPreview" zoomScaleNormal="100" zoomScaleSheetLayoutView="100" workbookViewId="0">
      <selection activeCell="C13" sqref="C13"/>
    </sheetView>
  </sheetViews>
  <sheetFormatPr defaultRowHeight="21" customHeight="1"/>
  <cols>
    <col min="1" max="4" width="21.6640625" customWidth="1"/>
    <col min="5" max="5" width="21.6640625" style="9" customWidth="1"/>
    <col min="6" max="9" width="21.6640625" customWidth="1"/>
  </cols>
  <sheetData>
    <row r="1" spans="1:6" s="9" customFormat="1" ht="21" customHeight="1"/>
    <row r="2" spans="1:6" s="9" customFormat="1" ht="21" customHeight="1"/>
    <row r="3" spans="1:6" s="9" customFormat="1" ht="21" customHeight="1"/>
    <row r="4" spans="1:6" ht="50" customHeight="1">
      <c r="A4" s="194" t="s">
        <v>245</v>
      </c>
      <c r="B4" s="195"/>
      <c r="C4" s="195"/>
      <c r="D4" s="195"/>
      <c r="E4" s="11"/>
    </row>
    <row r="5" spans="1:6" ht="21" customHeight="1">
      <c r="A5" s="46"/>
      <c r="B5" s="46"/>
      <c r="C5" s="46"/>
      <c r="D5" s="52"/>
      <c r="E5" s="11"/>
    </row>
    <row r="6" spans="1:6" ht="21" customHeight="1">
      <c r="A6" s="161" t="s">
        <v>224</v>
      </c>
      <c r="B6" s="161" t="s">
        <v>38</v>
      </c>
      <c r="C6" s="163" t="s">
        <v>225</v>
      </c>
      <c r="D6" s="163"/>
    </row>
    <row r="7" spans="1:6" ht="21" customHeight="1">
      <c r="A7" s="162"/>
      <c r="B7" s="162"/>
      <c r="C7" s="23">
        <v>2023</v>
      </c>
      <c r="D7" s="23">
        <v>2024</v>
      </c>
    </row>
    <row r="8" spans="1:6" ht="21" customHeight="1">
      <c r="A8" s="35" t="s">
        <v>226</v>
      </c>
      <c r="B8" s="161" t="s">
        <v>40</v>
      </c>
      <c r="C8" s="146">
        <v>0.16365555140062715</v>
      </c>
      <c r="D8" s="146">
        <v>0.221007413258347</v>
      </c>
      <c r="F8" s="9"/>
    </row>
    <row r="9" spans="1:6" ht="21" customHeight="1">
      <c r="A9" s="35" t="s">
        <v>227</v>
      </c>
      <c r="B9" s="169"/>
      <c r="C9" s="147">
        <v>0.15167391442563161</v>
      </c>
      <c r="D9" s="147">
        <v>0.22422207025591986</v>
      </c>
      <c r="F9" s="9"/>
    </row>
    <row r="10" spans="1:6" ht="21" customHeight="1">
      <c r="A10" s="35" t="s">
        <v>129</v>
      </c>
      <c r="B10" s="169"/>
      <c r="C10" s="148">
        <v>0.15780276009236055</v>
      </c>
      <c r="D10" s="148">
        <v>0.22257203798468483</v>
      </c>
      <c r="F10" s="9"/>
    </row>
    <row r="11" spans="1:6" ht="21" customHeight="1">
      <c r="A11" s="1" t="s">
        <v>147</v>
      </c>
      <c r="B11" s="1"/>
      <c r="C11" s="1"/>
      <c r="D11" s="128" t="s">
        <v>43</v>
      </c>
      <c r="F11" s="9"/>
    </row>
  </sheetData>
  <mergeCells count="5">
    <mergeCell ref="A4:D4"/>
    <mergeCell ref="C6:D6"/>
    <mergeCell ref="A6:A7"/>
    <mergeCell ref="B6:B7"/>
    <mergeCell ref="B8:B10"/>
  </mergeCells>
  <hyperlinks>
    <hyperlink ref="D11" location="'Index'!A1" display="العودة إلى الفهرس" xr:uid="{AE85DA66-F486-4C06-884C-8FE5AD6738EF}"/>
  </hyperlinks>
  <pageMargins left="0.7" right="0.7" top="0.75" bottom="0.75" header="0.3" footer="0.3"/>
  <pageSetup paperSize="9" scale="93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43280-3002-476C-A259-3220F3F19B27}">
  <sheetPr>
    <pageSetUpPr fitToPage="1"/>
  </sheetPr>
  <dimension ref="A1:H22"/>
  <sheetViews>
    <sheetView view="pageBreakPreview" zoomScaleNormal="120" zoomScaleSheetLayoutView="100" workbookViewId="0">
      <selection activeCell="A4" sqref="A4:H4"/>
    </sheetView>
  </sheetViews>
  <sheetFormatPr defaultRowHeight="21" customHeight="1"/>
  <cols>
    <col min="1" max="8" width="21.6640625" customWidth="1"/>
  </cols>
  <sheetData>
    <row r="1" spans="1:8" s="9" customFormat="1" ht="21" customHeight="1"/>
    <row r="2" spans="1:8" s="9" customFormat="1" ht="21" customHeight="1"/>
    <row r="3" spans="1:8" s="9" customFormat="1" ht="21" customHeight="1"/>
    <row r="4" spans="1:8" ht="50" customHeight="1">
      <c r="A4" s="194" t="s">
        <v>254</v>
      </c>
      <c r="B4" s="195"/>
      <c r="C4" s="195"/>
      <c r="D4" s="195"/>
      <c r="E4" s="195"/>
      <c r="F4" s="195"/>
      <c r="G4" s="195"/>
      <c r="H4" s="195"/>
    </row>
    <row r="5" spans="1:8" s="9" customFormat="1" ht="21" customHeight="1">
      <c r="A5" s="46"/>
      <c r="B5" s="54"/>
      <c r="C5" s="45"/>
      <c r="D5" s="45"/>
      <c r="E5" s="52"/>
      <c r="F5" s="45"/>
      <c r="G5" s="45"/>
      <c r="H5" s="52"/>
    </row>
    <row r="6" spans="1:8" s="9" customFormat="1" ht="21" customHeight="1">
      <c r="A6" s="215" t="s">
        <v>132</v>
      </c>
      <c r="B6" s="219" t="s">
        <v>38</v>
      </c>
      <c r="C6" s="217">
        <v>2023</v>
      </c>
      <c r="D6" s="217"/>
      <c r="E6" s="218"/>
      <c r="F6" s="217">
        <v>2024</v>
      </c>
      <c r="G6" s="217"/>
      <c r="H6" s="218"/>
    </row>
    <row r="7" spans="1:8" ht="21" customHeight="1">
      <c r="A7" s="216"/>
      <c r="B7" s="220"/>
      <c r="C7" s="50" t="s">
        <v>228</v>
      </c>
      <c r="D7" s="50" t="s">
        <v>229</v>
      </c>
      <c r="E7" s="50" t="s">
        <v>129</v>
      </c>
      <c r="F7" s="50" t="s">
        <v>228</v>
      </c>
      <c r="G7" s="50" t="s">
        <v>229</v>
      </c>
      <c r="H7" s="50" t="s">
        <v>129</v>
      </c>
    </row>
    <row r="8" spans="1:8" ht="21" customHeight="1">
      <c r="A8" s="50" t="s">
        <v>133</v>
      </c>
      <c r="B8" s="219" t="s">
        <v>40</v>
      </c>
      <c r="C8" s="145">
        <v>0.2158000747798702</v>
      </c>
      <c r="D8" s="145">
        <v>0.22151194149808817</v>
      </c>
      <c r="E8" s="149">
        <v>0.21768610526110727</v>
      </c>
      <c r="F8" s="145">
        <v>0.23930891408859656</v>
      </c>
      <c r="G8" s="145">
        <v>0.2164735127618399</v>
      </c>
      <c r="H8" s="149">
        <v>0.23173318410676566</v>
      </c>
    </row>
    <row r="9" spans="1:8" ht="21" customHeight="1">
      <c r="A9" s="50" t="s">
        <v>134</v>
      </c>
      <c r="B9" s="221"/>
      <c r="C9" s="144">
        <v>0.2625775928265412</v>
      </c>
      <c r="D9" s="144">
        <v>0.2658918772021357</v>
      </c>
      <c r="E9" s="149">
        <v>0.26374561795611484</v>
      </c>
      <c r="F9" s="144">
        <v>0.21331869685958849</v>
      </c>
      <c r="G9" s="144">
        <v>0.21932097650173937</v>
      </c>
      <c r="H9" s="149">
        <v>0.21545028229290303</v>
      </c>
    </row>
    <row r="10" spans="1:8" ht="21" customHeight="1">
      <c r="A10" s="50" t="s">
        <v>135</v>
      </c>
      <c r="B10" s="221"/>
      <c r="C10" s="145">
        <v>0.23520191826679862</v>
      </c>
      <c r="D10" s="145">
        <v>0.22379549221851472</v>
      </c>
      <c r="E10" s="149">
        <v>0.23109483667600414</v>
      </c>
      <c r="F10" s="145">
        <v>0.21825602713198214</v>
      </c>
      <c r="G10" s="145">
        <v>0.2288588634099338</v>
      </c>
      <c r="H10" s="149">
        <v>0.22206559164757422</v>
      </c>
    </row>
    <row r="11" spans="1:8" ht="21" customHeight="1">
      <c r="A11" s="50" t="s">
        <v>136</v>
      </c>
      <c r="B11" s="221"/>
      <c r="C11" s="144">
        <v>0.17864501844909556</v>
      </c>
      <c r="D11" s="144">
        <v>0.27635545743657347</v>
      </c>
      <c r="E11" s="149">
        <v>0.21441487499790021</v>
      </c>
      <c r="F11" s="144">
        <v>0.26303305106567398</v>
      </c>
      <c r="G11" s="144">
        <v>0.3100451602600115</v>
      </c>
      <c r="H11" s="149">
        <v>0.2804609611054481</v>
      </c>
    </row>
    <row r="12" spans="1:8" ht="21" customHeight="1">
      <c r="A12" s="50" t="s">
        <v>137</v>
      </c>
      <c r="B12" s="221"/>
      <c r="C12" s="145">
        <v>0.28640834484478689</v>
      </c>
      <c r="D12" s="145">
        <v>0.23813073140482394</v>
      </c>
      <c r="E12" s="149">
        <v>0.27132063712060217</v>
      </c>
      <c r="F12" s="145">
        <v>0.26642334840964971</v>
      </c>
      <c r="G12" s="145">
        <v>0.26935936546958711</v>
      </c>
      <c r="H12" s="149">
        <v>0.26734204960926239</v>
      </c>
    </row>
    <row r="13" spans="1:8" ht="21" customHeight="1">
      <c r="A13" s="50" t="s">
        <v>138</v>
      </c>
      <c r="B13" s="221"/>
      <c r="C13" s="144">
        <v>0.22261458306841175</v>
      </c>
      <c r="D13" s="144">
        <v>0.20547369798486634</v>
      </c>
      <c r="E13" s="149">
        <v>0.21625952828142092</v>
      </c>
      <c r="F13" s="144">
        <v>0.23013931434575394</v>
      </c>
      <c r="G13" s="144">
        <v>0.28158161470984439</v>
      </c>
      <c r="H13" s="149">
        <v>0.24862758040757577</v>
      </c>
    </row>
    <row r="14" spans="1:8" ht="21" customHeight="1">
      <c r="A14" s="50" t="s">
        <v>139</v>
      </c>
      <c r="B14" s="221"/>
      <c r="C14" s="145">
        <v>0.18489055628277368</v>
      </c>
      <c r="D14" s="145">
        <v>0.23950849058828466</v>
      </c>
      <c r="E14" s="149">
        <v>0.20423546001255036</v>
      </c>
      <c r="F14" s="145">
        <v>0.17849661255611232</v>
      </c>
      <c r="G14" s="145">
        <v>0.27111913559955636</v>
      </c>
      <c r="H14" s="149">
        <v>0.21163209438310951</v>
      </c>
    </row>
    <row r="15" spans="1:8" ht="21" customHeight="1">
      <c r="A15" s="50" t="s">
        <v>140</v>
      </c>
      <c r="B15" s="221"/>
      <c r="C15" s="144">
        <v>0.19182072414303555</v>
      </c>
      <c r="D15" s="144">
        <v>0.20307040770857332</v>
      </c>
      <c r="E15" s="149">
        <v>0.1959387799993918</v>
      </c>
      <c r="F15" s="144">
        <v>0.17385376500101268</v>
      </c>
      <c r="G15" s="144">
        <v>0.29135455345276856</v>
      </c>
      <c r="H15" s="149">
        <v>0.21609666184439599</v>
      </c>
    </row>
    <row r="16" spans="1:8" ht="21" customHeight="1">
      <c r="A16" s="50" t="s">
        <v>141</v>
      </c>
      <c r="B16" s="221"/>
      <c r="C16" s="145">
        <v>0.25669244314314088</v>
      </c>
      <c r="D16" s="145">
        <v>0.22947411520707789</v>
      </c>
      <c r="E16" s="149">
        <v>0.24640487188893881</v>
      </c>
      <c r="F16" s="145">
        <v>0.16878627996910214</v>
      </c>
      <c r="G16" s="145">
        <v>0.26775059424044512</v>
      </c>
      <c r="H16" s="149">
        <v>0.20689072282086352</v>
      </c>
    </row>
    <row r="17" spans="1:8" ht="21" customHeight="1">
      <c r="A17" s="50" t="s">
        <v>142</v>
      </c>
      <c r="B17" s="221"/>
      <c r="C17" s="144">
        <v>0.20757684298534701</v>
      </c>
      <c r="D17" s="144">
        <v>0.18288011345723232</v>
      </c>
      <c r="E17" s="149">
        <v>0.19761684820063258</v>
      </c>
      <c r="F17" s="144">
        <v>0.19531713301696774</v>
      </c>
      <c r="G17" s="144">
        <v>0.18477784429853716</v>
      </c>
      <c r="H17" s="149">
        <v>0.19111095882519358</v>
      </c>
    </row>
    <row r="18" spans="1:8" ht="21" customHeight="1">
      <c r="A18" s="50" t="s">
        <v>143</v>
      </c>
      <c r="B18" s="221"/>
      <c r="C18" s="145">
        <v>0.17581340800249831</v>
      </c>
      <c r="D18" s="145">
        <v>0.21830902916761336</v>
      </c>
      <c r="E18" s="149">
        <v>0.19081973261675575</v>
      </c>
      <c r="F18" s="145">
        <v>0.14835593020007642</v>
      </c>
      <c r="G18" s="145">
        <v>9.476696586017129E-2</v>
      </c>
      <c r="H18" s="149">
        <v>0.13037253791621842</v>
      </c>
    </row>
    <row r="19" spans="1:8" ht="21" customHeight="1">
      <c r="A19" s="50" t="s">
        <v>144</v>
      </c>
      <c r="B19" s="221"/>
      <c r="C19" s="144">
        <v>0.20882461337195354</v>
      </c>
      <c r="D19" s="144">
        <v>0.20257722230839081</v>
      </c>
      <c r="E19" s="149">
        <v>0.20643079638666462</v>
      </c>
      <c r="F19" s="144">
        <v>0.17803589986224855</v>
      </c>
      <c r="G19" s="144">
        <v>0.20880053080945282</v>
      </c>
      <c r="H19" s="149">
        <v>0.19037759062555948</v>
      </c>
    </row>
    <row r="20" spans="1:8" ht="21" customHeight="1">
      <c r="A20" s="50" t="s">
        <v>145</v>
      </c>
      <c r="B20" s="221"/>
      <c r="C20" s="145">
        <v>0.26622608510428197</v>
      </c>
      <c r="D20" s="145">
        <v>0.21787093892477216</v>
      </c>
      <c r="E20" s="149">
        <v>0.24873879010563671</v>
      </c>
      <c r="F20" s="145">
        <v>0.18433214678113349</v>
      </c>
      <c r="G20" s="145">
        <v>0.24388631482729864</v>
      </c>
      <c r="H20" s="149">
        <v>0.20658068442183949</v>
      </c>
    </row>
    <row r="21" spans="1:8" ht="21" customHeight="1">
      <c r="A21" s="50" t="s">
        <v>129</v>
      </c>
      <c r="B21" s="220"/>
      <c r="C21" s="149">
        <v>0.23872207162342629</v>
      </c>
      <c r="D21" s="149">
        <v>0.23506635075474414</v>
      </c>
      <c r="E21" s="149">
        <v>0.23746126580431393</v>
      </c>
      <c r="F21" s="149">
        <v>0.22832842064145306</v>
      </c>
      <c r="G21" s="149">
        <v>0.23467014189212881</v>
      </c>
      <c r="H21" s="149">
        <v>0.23051974464412339</v>
      </c>
    </row>
    <row r="22" spans="1:8" s="9" customFormat="1" ht="21" customHeight="1">
      <c r="A22" s="214" t="s">
        <v>147</v>
      </c>
      <c r="B22" s="214"/>
      <c r="C22" s="214"/>
      <c r="D22" s="214"/>
      <c r="E22" s="214"/>
      <c r="F22" s="214"/>
      <c r="G22" s="63"/>
      <c r="H22" s="128" t="s">
        <v>43</v>
      </c>
    </row>
  </sheetData>
  <mergeCells count="7">
    <mergeCell ref="A4:H4"/>
    <mergeCell ref="A22:F22"/>
    <mergeCell ref="A6:A7"/>
    <mergeCell ref="C6:E6"/>
    <mergeCell ref="F6:H6"/>
    <mergeCell ref="B6:B7"/>
    <mergeCell ref="B8:B21"/>
  </mergeCells>
  <hyperlinks>
    <hyperlink ref="H22" location="'Index'!A1" display="العودة إلى الفهرس" xr:uid="{1F794469-BE83-42A3-9F7C-032FEA570C89}"/>
    <hyperlink ref="E22" location="'Index'!A1" display="العودة إلى الفهرس" xr:uid="{F2BFE95C-B1DF-409C-8B6A-447F56E101CD}"/>
  </hyperlinks>
  <pageMargins left="0.7" right="0.7" top="0.75" bottom="0.75" header="0.3" footer="0.3"/>
  <pageSetup paperSize="9" scale="4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6EE33-808C-4773-A536-3BF3247F5E1D}">
  <sheetPr>
    <pageSetUpPr fitToPage="1"/>
  </sheetPr>
  <dimension ref="A1:I22"/>
  <sheetViews>
    <sheetView view="pageBreakPreview" zoomScaleNormal="98" zoomScaleSheetLayoutView="100" workbookViewId="0">
      <selection activeCell="F9" sqref="F9"/>
    </sheetView>
  </sheetViews>
  <sheetFormatPr defaultColWidth="8.4140625" defaultRowHeight="21" customHeight="1"/>
  <cols>
    <col min="1" max="8" width="21.6640625" style="2" customWidth="1"/>
    <col min="9" max="16384" width="8.4140625" style="2"/>
  </cols>
  <sheetData>
    <row r="1" spans="1:9" s="4" customFormat="1" ht="21" customHeight="1"/>
    <row r="2" spans="1:9" s="4" customFormat="1" ht="21" customHeight="1"/>
    <row r="3" spans="1:9" s="4" customFormat="1" ht="21" customHeight="1"/>
    <row r="4" spans="1:9" ht="50" customHeight="1">
      <c r="A4" s="160" t="s">
        <v>234</v>
      </c>
      <c r="B4" s="160"/>
      <c r="C4" s="160"/>
      <c r="D4" s="160"/>
    </row>
    <row r="5" spans="1:9" ht="21" customHeight="1">
      <c r="A5" s="44"/>
      <c r="B5" s="44"/>
      <c r="C5" s="44"/>
      <c r="D5" s="52"/>
    </row>
    <row r="6" spans="1:9" ht="21" customHeight="1">
      <c r="A6" s="161" t="s">
        <v>44</v>
      </c>
      <c r="B6" s="161" t="s">
        <v>38</v>
      </c>
      <c r="C6" s="163" t="s">
        <v>45</v>
      </c>
      <c r="D6" s="163"/>
    </row>
    <row r="7" spans="1:9" ht="21" customHeight="1">
      <c r="A7" s="162"/>
      <c r="B7" s="162"/>
      <c r="C7" s="23">
        <v>2023</v>
      </c>
      <c r="D7" s="23">
        <v>2024</v>
      </c>
      <c r="G7" s="38"/>
    </row>
    <row r="8" spans="1:9" ht="21" customHeight="1">
      <c r="A8" s="23" t="s">
        <v>47</v>
      </c>
      <c r="B8" s="164" t="s">
        <v>40</v>
      </c>
      <c r="C8" s="150">
        <v>1.07</v>
      </c>
      <c r="D8" s="150">
        <v>1.0516372665361449</v>
      </c>
      <c r="F8" s="32"/>
    </row>
    <row r="9" spans="1:9" ht="21" customHeight="1">
      <c r="A9" s="23" t="s">
        <v>48</v>
      </c>
      <c r="B9" s="165"/>
      <c r="C9" s="151">
        <v>1.06</v>
      </c>
      <c r="D9" s="151">
        <v>1.02</v>
      </c>
      <c r="F9" s="32"/>
    </row>
    <row r="10" spans="1:9" ht="21" customHeight="1">
      <c r="A10" s="23" t="s">
        <v>49</v>
      </c>
      <c r="B10" s="165"/>
      <c r="C10" s="150">
        <v>1.02</v>
      </c>
      <c r="D10" s="150">
        <v>1.01</v>
      </c>
      <c r="F10" s="32"/>
    </row>
    <row r="11" spans="1:9" ht="21" customHeight="1">
      <c r="A11" s="23" t="s">
        <v>50</v>
      </c>
      <c r="B11" s="165"/>
      <c r="C11" s="151">
        <v>1</v>
      </c>
      <c r="D11" s="151">
        <v>1</v>
      </c>
      <c r="F11" s="32"/>
    </row>
    <row r="12" spans="1:9" ht="21" customHeight="1">
      <c r="A12" s="23" t="s">
        <v>51</v>
      </c>
      <c r="B12" s="165"/>
      <c r="C12" s="150">
        <v>0.98</v>
      </c>
      <c r="D12" s="150">
        <v>0.98</v>
      </c>
      <c r="E12" s="93"/>
      <c r="F12" s="32"/>
    </row>
    <row r="13" spans="1:9" ht="21" customHeight="1">
      <c r="A13" s="23" t="s">
        <v>52</v>
      </c>
      <c r="B13" s="165"/>
      <c r="C13" s="151">
        <v>0.95</v>
      </c>
      <c r="D13" s="151">
        <v>0.94</v>
      </c>
      <c r="E13" s="94"/>
      <c r="F13" s="92"/>
      <c r="G13" s="91"/>
      <c r="H13" s="95"/>
      <c r="I13" s="96"/>
    </row>
    <row r="14" spans="1:9" ht="21" customHeight="1">
      <c r="A14" s="23" t="s">
        <v>53</v>
      </c>
      <c r="B14" s="165"/>
      <c r="C14" s="150">
        <v>0.87</v>
      </c>
      <c r="D14" s="150">
        <v>0.93</v>
      </c>
      <c r="F14" s="32"/>
    </row>
    <row r="15" spans="1:9" ht="21" customHeight="1">
      <c r="A15" s="23" t="s">
        <v>54</v>
      </c>
      <c r="B15" s="165"/>
      <c r="C15" s="151">
        <v>0.83</v>
      </c>
      <c r="D15" s="151">
        <v>0.78</v>
      </c>
      <c r="F15" s="32"/>
    </row>
    <row r="16" spans="1:9" ht="21" customHeight="1">
      <c r="A16" s="23" t="s">
        <v>55</v>
      </c>
      <c r="B16" s="165"/>
      <c r="C16" s="150">
        <v>0.8</v>
      </c>
      <c r="D16" s="150">
        <v>0.66</v>
      </c>
      <c r="F16" s="32"/>
    </row>
    <row r="17" spans="1:6" ht="21" customHeight="1">
      <c r="A17" s="23" t="s">
        <v>268</v>
      </c>
      <c r="B17" s="165"/>
      <c r="C17" s="151">
        <v>0.76</v>
      </c>
      <c r="D17" s="151">
        <v>0.83</v>
      </c>
      <c r="F17" s="32"/>
    </row>
    <row r="18" spans="1:6" ht="21" customHeight="1">
      <c r="A18" s="23" t="s">
        <v>56</v>
      </c>
      <c r="B18" s="165"/>
      <c r="C18" s="150">
        <v>0.6</v>
      </c>
      <c r="D18" s="150">
        <v>0.6</v>
      </c>
      <c r="F18" s="32"/>
    </row>
    <row r="19" spans="1:6" ht="21" customHeight="1">
      <c r="A19" s="23" t="s">
        <v>266</v>
      </c>
      <c r="B19" s="165"/>
      <c r="C19" s="151">
        <v>0.51</v>
      </c>
      <c r="D19" s="151">
        <v>0.72</v>
      </c>
      <c r="F19" s="32"/>
    </row>
    <row r="20" spans="1:6" s="4" customFormat="1" ht="21" customHeight="1">
      <c r="A20" s="125" t="s">
        <v>72</v>
      </c>
      <c r="B20" s="127"/>
      <c r="C20" s="129"/>
      <c r="E20" s="2"/>
      <c r="F20" s="2"/>
    </row>
    <row r="21" spans="1:6" s="4" customFormat="1" ht="21" customHeight="1">
      <c r="A21" s="166" t="s">
        <v>73</v>
      </c>
      <c r="B21" s="166"/>
      <c r="C21" s="166"/>
      <c r="D21" s="166"/>
      <c r="E21" s="2"/>
      <c r="F21" s="2"/>
    </row>
    <row r="22" spans="1:6" ht="21" customHeight="1">
      <c r="A22" s="130"/>
      <c r="B22" s="130"/>
      <c r="C22" s="127"/>
      <c r="D22" s="128" t="s">
        <v>43</v>
      </c>
    </row>
  </sheetData>
  <mergeCells count="6">
    <mergeCell ref="A4:D4"/>
    <mergeCell ref="B8:B19"/>
    <mergeCell ref="A21:D21"/>
    <mergeCell ref="A6:A7"/>
    <mergeCell ref="C6:D6"/>
    <mergeCell ref="B6:B7"/>
  </mergeCells>
  <hyperlinks>
    <hyperlink ref="D22" location="'Index'!A1" display="العودة إلى الفهرس" xr:uid="{20CDBD46-5A0D-434B-B3FD-DA85196F8EFC}"/>
  </hyperlinks>
  <pageMargins left="0.7" right="0.7" top="0.75" bottom="0.75" header="0.3" footer="0.3"/>
  <pageSetup paperSize="9" scale="9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FDDC6-2E11-4390-A155-6DB8D197493B}">
  <dimension ref="A1:J22"/>
  <sheetViews>
    <sheetView view="pageBreakPreview" zoomScale="104" zoomScaleNormal="100" zoomScaleSheetLayoutView="104" workbookViewId="0">
      <selection activeCell="E8" sqref="E8"/>
    </sheetView>
  </sheetViews>
  <sheetFormatPr defaultColWidth="8.4140625" defaultRowHeight="21" customHeight="1"/>
  <cols>
    <col min="1" max="8" width="21.6640625" style="2" customWidth="1"/>
    <col min="9" max="16384" width="8.4140625" style="2"/>
  </cols>
  <sheetData>
    <row r="1" spans="1:9" s="4" customFormat="1" ht="21" customHeight="1"/>
    <row r="2" spans="1:9" s="4" customFormat="1" ht="21" customHeight="1"/>
    <row r="3" spans="1:9" s="4" customFormat="1" ht="21" customHeight="1"/>
    <row r="4" spans="1:9" ht="50" customHeight="1">
      <c r="A4" s="160" t="s">
        <v>235</v>
      </c>
      <c r="B4" s="160"/>
      <c r="C4" s="160"/>
      <c r="D4" s="160"/>
    </row>
    <row r="5" spans="1:9" ht="21" customHeight="1">
      <c r="A5" s="44"/>
      <c r="B5" s="44"/>
      <c r="C5" s="44"/>
      <c r="D5" s="52"/>
    </row>
    <row r="6" spans="1:9" ht="21" customHeight="1">
      <c r="A6" s="161" t="s">
        <v>44</v>
      </c>
      <c r="B6" s="161" t="s">
        <v>38</v>
      </c>
      <c r="C6" s="163" t="s">
        <v>45</v>
      </c>
      <c r="D6" s="163"/>
    </row>
    <row r="7" spans="1:9" ht="21" customHeight="1">
      <c r="A7" s="162"/>
      <c r="B7" s="162"/>
      <c r="C7" s="23">
        <v>2023</v>
      </c>
      <c r="D7" s="23">
        <v>2024</v>
      </c>
      <c r="G7" s="38"/>
    </row>
    <row r="8" spans="1:9" ht="21" customHeight="1">
      <c r="A8" s="23" t="s">
        <v>59</v>
      </c>
      <c r="B8" s="165" t="s">
        <v>40</v>
      </c>
      <c r="C8" s="150">
        <v>1.19</v>
      </c>
      <c r="D8" s="150">
        <v>1.21</v>
      </c>
    </row>
    <row r="9" spans="1:9" ht="21" customHeight="1">
      <c r="A9" s="23" t="s">
        <v>60</v>
      </c>
      <c r="B9" s="165"/>
      <c r="C9" s="151">
        <v>1.07</v>
      </c>
      <c r="D9" s="151">
        <v>0.99</v>
      </c>
    </row>
    <row r="10" spans="1:9" ht="21" customHeight="1">
      <c r="A10" s="23" t="s">
        <v>61</v>
      </c>
      <c r="B10" s="165"/>
      <c r="C10" s="150">
        <v>0.66</v>
      </c>
      <c r="D10" s="150">
        <v>0.65</v>
      </c>
    </row>
    <row r="11" spans="1:9" ht="21" customHeight="1">
      <c r="A11" s="23" t="s">
        <v>62</v>
      </c>
      <c r="B11" s="165"/>
      <c r="C11" s="151">
        <v>0.54</v>
      </c>
      <c r="D11" s="151">
        <v>0.55000000000000004</v>
      </c>
    </row>
    <row r="12" spans="1:9" ht="21" customHeight="1">
      <c r="A12" s="23" t="s">
        <v>63</v>
      </c>
      <c r="B12" s="165"/>
      <c r="C12" s="150">
        <v>0.49</v>
      </c>
      <c r="D12" s="150">
        <v>0.43</v>
      </c>
      <c r="H12" s="95"/>
      <c r="I12" s="96"/>
    </row>
    <row r="13" spans="1:9" ht="21" customHeight="1">
      <c r="A13" s="23" t="s">
        <v>64</v>
      </c>
      <c r="B13" s="165"/>
      <c r="C13" s="151">
        <v>0.45</v>
      </c>
      <c r="D13" s="151">
        <v>0.46</v>
      </c>
    </row>
    <row r="14" spans="1:9" ht="21" customHeight="1">
      <c r="A14" s="23" t="s">
        <v>65</v>
      </c>
      <c r="B14" s="165"/>
      <c r="C14" s="150">
        <v>0.35</v>
      </c>
      <c r="D14" s="150">
        <v>0.42</v>
      </c>
    </row>
    <row r="15" spans="1:9" ht="21" customHeight="1">
      <c r="A15" s="23" t="s">
        <v>66</v>
      </c>
      <c r="B15" s="165"/>
      <c r="C15" s="151">
        <v>0.21</v>
      </c>
      <c r="D15" s="152">
        <v>0.245</v>
      </c>
      <c r="E15" s="120"/>
    </row>
    <row r="16" spans="1:9" ht="21" customHeight="1">
      <c r="A16" s="23" t="s">
        <v>68</v>
      </c>
      <c r="B16" s="165"/>
      <c r="C16" s="150">
        <v>0.1</v>
      </c>
      <c r="D16" s="153">
        <v>0.08</v>
      </c>
      <c r="E16" s="121"/>
      <c r="H16" s="95"/>
      <c r="I16" s="96"/>
    </row>
    <row r="17" spans="1:10" ht="21" customHeight="1">
      <c r="A17" s="23" t="s">
        <v>69</v>
      </c>
      <c r="B17" s="165"/>
      <c r="C17" s="151">
        <v>0.08</v>
      </c>
      <c r="D17" s="152">
        <v>7.0000000000000007E-2</v>
      </c>
      <c r="E17" s="121"/>
      <c r="J17" s="38"/>
    </row>
    <row r="18" spans="1:10" ht="21" customHeight="1">
      <c r="A18" s="23" t="s">
        <v>70</v>
      </c>
      <c r="B18" s="165"/>
      <c r="C18" s="150">
        <v>0.01</v>
      </c>
      <c r="D18" s="153">
        <v>0.01</v>
      </c>
      <c r="E18" s="120"/>
      <c r="J18" s="38"/>
    </row>
    <row r="19" spans="1:10" ht="21" customHeight="1">
      <c r="A19" s="23" t="s">
        <v>71</v>
      </c>
      <c r="B19" s="165"/>
      <c r="C19" s="151">
        <v>0.02</v>
      </c>
      <c r="D19" s="152" t="s">
        <v>258</v>
      </c>
      <c r="E19" s="120"/>
      <c r="J19" s="38"/>
    </row>
    <row r="20" spans="1:10" s="4" customFormat="1" ht="21" customHeight="1">
      <c r="A20" s="125" t="s">
        <v>72</v>
      </c>
      <c r="B20" s="127"/>
      <c r="C20" s="129"/>
      <c r="E20" s="2"/>
      <c r="F20" s="2"/>
    </row>
    <row r="21" spans="1:10" s="4" customFormat="1" ht="21" customHeight="1">
      <c r="A21" s="166" t="s">
        <v>73</v>
      </c>
      <c r="B21" s="166"/>
      <c r="C21" s="166"/>
      <c r="D21" s="166"/>
      <c r="E21" s="2"/>
      <c r="F21" s="2"/>
    </row>
    <row r="22" spans="1:10" ht="21" customHeight="1">
      <c r="A22" s="166" t="s">
        <v>74</v>
      </c>
      <c r="B22" s="166"/>
      <c r="C22" s="127"/>
      <c r="D22" s="128" t="s">
        <v>43</v>
      </c>
    </row>
  </sheetData>
  <mergeCells count="7">
    <mergeCell ref="A21:D21"/>
    <mergeCell ref="A4:D4"/>
    <mergeCell ref="A22:B22"/>
    <mergeCell ref="A6:A7"/>
    <mergeCell ref="B6:B7"/>
    <mergeCell ref="C6:D6"/>
    <mergeCell ref="B8:B19"/>
  </mergeCells>
  <hyperlinks>
    <hyperlink ref="D22" location="'Index'!A1" display="العودة إلى الفهرس" xr:uid="{F38630A2-D209-44AC-8F04-A1B0551CF4A5}"/>
  </hyperlinks>
  <pageMargins left="0.7" right="0.7" top="0.75" bottom="0.75" header="0.3" footer="0.3"/>
  <pageSetup scale="7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8E4B9-E29B-4EB8-B195-75F7439563FF}">
  <sheetPr>
    <pageSetUpPr fitToPage="1"/>
  </sheetPr>
  <dimension ref="A1:E16"/>
  <sheetViews>
    <sheetView view="pageBreakPreview" zoomScale="108" zoomScaleNormal="100" zoomScaleSheetLayoutView="108" workbookViewId="0">
      <selection activeCell="C8" sqref="C8:D13"/>
    </sheetView>
  </sheetViews>
  <sheetFormatPr defaultColWidth="31.4140625" defaultRowHeight="21" customHeight="1"/>
  <cols>
    <col min="1" max="9" width="21.6640625" style="2" customWidth="1"/>
    <col min="10" max="16384" width="31.4140625" style="2"/>
  </cols>
  <sheetData>
    <row r="1" spans="1:5" s="4" customFormat="1" ht="21" customHeight="1"/>
    <row r="2" spans="1:5" s="4" customFormat="1" ht="21" customHeight="1"/>
    <row r="3" spans="1:5" s="4" customFormat="1" ht="21" customHeight="1"/>
    <row r="4" spans="1:5" ht="50" customHeight="1">
      <c r="A4" s="167" t="s">
        <v>247</v>
      </c>
      <c r="B4" s="168"/>
      <c r="C4" s="168"/>
      <c r="D4" s="168"/>
    </row>
    <row r="5" spans="1:5" ht="21" customHeight="1">
      <c r="A5" s="46"/>
      <c r="B5" s="46"/>
      <c r="C5" s="46"/>
      <c r="D5" s="52"/>
    </row>
    <row r="6" spans="1:5" ht="21" customHeight="1">
      <c r="A6" s="161" t="s">
        <v>75</v>
      </c>
      <c r="B6" s="161" t="s">
        <v>38</v>
      </c>
      <c r="C6" s="163" t="s">
        <v>45</v>
      </c>
      <c r="D6" s="163"/>
    </row>
    <row r="7" spans="1:5" ht="21" customHeight="1">
      <c r="A7" s="162"/>
      <c r="B7" s="162"/>
      <c r="C7" s="23">
        <v>2023</v>
      </c>
      <c r="D7" s="23">
        <v>2024</v>
      </c>
    </row>
    <row r="8" spans="1:5" ht="21" customHeight="1">
      <c r="A8" s="23" t="s">
        <v>76</v>
      </c>
      <c r="B8" s="161" t="s">
        <v>40</v>
      </c>
      <c r="C8" s="150">
        <v>1.47</v>
      </c>
      <c r="D8" s="150">
        <v>1.49</v>
      </c>
      <c r="E8" s="68"/>
    </row>
    <row r="9" spans="1:5" ht="21" customHeight="1">
      <c r="A9" s="23" t="s">
        <v>77</v>
      </c>
      <c r="B9" s="169"/>
      <c r="C9" s="151">
        <v>1.29</v>
      </c>
      <c r="D9" s="151">
        <v>1.31</v>
      </c>
      <c r="E9" s="68"/>
    </row>
    <row r="10" spans="1:5" ht="21" customHeight="1">
      <c r="A10" s="23" t="s">
        <v>78</v>
      </c>
      <c r="B10" s="169"/>
      <c r="C10" s="150">
        <v>1</v>
      </c>
      <c r="D10" s="150">
        <v>1.03</v>
      </c>
      <c r="E10" s="68"/>
    </row>
    <row r="11" spans="1:5" ht="21" customHeight="1">
      <c r="A11" s="23" t="s">
        <v>79</v>
      </c>
      <c r="B11" s="169"/>
      <c r="C11" s="151">
        <v>0.71</v>
      </c>
      <c r="D11" s="151">
        <v>0.72</v>
      </c>
      <c r="E11" s="68"/>
    </row>
    <row r="12" spans="1:5" ht="21" customHeight="1">
      <c r="A12" s="23" t="s">
        <v>80</v>
      </c>
      <c r="B12" s="169"/>
      <c r="C12" s="150">
        <v>0.61</v>
      </c>
      <c r="D12" s="150">
        <v>0.62</v>
      </c>
      <c r="E12" s="68"/>
    </row>
    <row r="13" spans="1:5" ht="21" customHeight="1">
      <c r="A13" s="23" t="s">
        <v>257</v>
      </c>
      <c r="B13" s="162"/>
      <c r="C13" s="151">
        <v>0.48</v>
      </c>
      <c r="D13" s="151">
        <v>0.51928300000000005</v>
      </c>
      <c r="E13" s="68"/>
    </row>
    <row r="14" spans="1:5" ht="21" customHeight="1">
      <c r="A14" s="125" t="s">
        <v>72</v>
      </c>
      <c r="B14" s="126"/>
      <c r="C14" s="126"/>
      <c r="D14" s="127"/>
    </row>
    <row r="15" spans="1:5" ht="21" customHeight="1">
      <c r="A15" s="166" t="s">
        <v>73</v>
      </c>
      <c r="B15" s="166"/>
      <c r="C15" s="166"/>
      <c r="D15" s="166"/>
    </row>
    <row r="16" spans="1:5" ht="21" customHeight="1">
      <c r="A16" s="127"/>
      <c r="B16" s="127"/>
      <c r="C16" s="127"/>
      <c r="D16" s="128" t="s">
        <v>43</v>
      </c>
    </row>
  </sheetData>
  <mergeCells count="6">
    <mergeCell ref="A4:D4"/>
    <mergeCell ref="A6:A7"/>
    <mergeCell ref="A15:D15"/>
    <mergeCell ref="C6:D6"/>
    <mergeCell ref="B6:B7"/>
    <mergeCell ref="B8:B13"/>
  </mergeCells>
  <hyperlinks>
    <hyperlink ref="D16" location="'Index'!A1" display="العودة إلى الفهرس" xr:uid="{09E44F7A-4751-4065-81D8-5DE720FEC2DE}"/>
  </hyperlinks>
  <pageMargins left="0.7" right="0.7" top="0.75" bottom="0.75" header="0.3" footer="0.3"/>
  <pageSetup paperSize="9" scale="9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8AE9E-84E2-46ED-98B2-A6118B390E53}">
  <sheetPr>
    <pageSetUpPr fitToPage="1"/>
  </sheetPr>
  <dimension ref="A1:E40"/>
  <sheetViews>
    <sheetView view="pageBreakPreview" topLeftCell="A5" zoomScaleNormal="90" zoomScaleSheetLayoutView="100" workbookViewId="0">
      <selection activeCell="C8" sqref="C8:C39"/>
    </sheetView>
  </sheetViews>
  <sheetFormatPr defaultRowHeight="21" customHeight="1"/>
  <cols>
    <col min="1" max="5" width="21.6640625" customWidth="1"/>
  </cols>
  <sheetData>
    <row r="1" spans="1:5" ht="21" customHeight="1">
      <c r="A1" s="9"/>
      <c r="B1" s="9"/>
      <c r="C1" s="9"/>
      <c r="D1" s="11"/>
      <c r="E1" s="11"/>
    </row>
    <row r="2" spans="1:5" ht="21" customHeight="1">
      <c r="A2" s="9"/>
      <c r="B2" s="9"/>
      <c r="C2" s="9"/>
      <c r="D2" s="11"/>
      <c r="E2" s="11"/>
    </row>
    <row r="3" spans="1:5" ht="21" customHeight="1">
      <c r="A3" s="9"/>
      <c r="B3" s="9"/>
      <c r="C3" s="9"/>
      <c r="D3" s="11"/>
      <c r="E3" s="11"/>
    </row>
    <row r="4" spans="1:5" ht="50" customHeight="1">
      <c r="A4" s="171" t="s">
        <v>237</v>
      </c>
      <c r="B4" s="171"/>
      <c r="C4" s="171"/>
      <c r="D4" s="171"/>
      <c r="E4" s="171"/>
    </row>
    <row r="5" spans="1:5" ht="21" customHeight="1">
      <c r="A5" s="58"/>
      <c r="B5" s="60"/>
      <c r="C5" s="60"/>
      <c r="D5" s="60"/>
      <c r="E5" s="52"/>
    </row>
    <row r="6" spans="1:5" ht="21" customHeight="1">
      <c r="A6" s="163" t="s">
        <v>81</v>
      </c>
      <c r="B6" s="163"/>
      <c r="C6" s="163" t="s">
        <v>38</v>
      </c>
      <c r="D6" s="163" t="s">
        <v>45</v>
      </c>
      <c r="E6" s="163"/>
    </row>
    <row r="7" spans="1:5" ht="21" customHeight="1">
      <c r="A7" s="163"/>
      <c r="B7" s="163"/>
      <c r="C7" s="163"/>
      <c r="D7" s="23">
        <v>2023</v>
      </c>
      <c r="E7" s="23">
        <v>2024</v>
      </c>
    </row>
    <row r="8" spans="1:5" ht="21" customHeight="1">
      <c r="A8" s="169" t="s">
        <v>82</v>
      </c>
      <c r="B8" s="57" t="s">
        <v>83</v>
      </c>
      <c r="C8" s="161" t="s">
        <v>41</v>
      </c>
      <c r="D8" s="73">
        <v>45.770778612303353</v>
      </c>
      <c r="E8" s="74">
        <v>52.132620398478402</v>
      </c>
    </row>
    <row r="9" spans="1:5" ht="21" customHeight="1">
      <c r="A9" s="169"/>
      <c r="B9" s="23" t="s">
        <v>84</v>
      </c>
      <c r="C9" s="169"/>
      <c r="D9" s="69">
        <v>2.0476986496078244</v>
      </c>
      <c r="E9" s="70">
        <v>1.8558978882790931</v>
      </c>
    </row>
    <row r="10" spans="1:5" ht="21" customHeight="1">
      <c r="A10" s="162"/>
      <c r="B10" s="23" t="s">
        <v>85</v>
      </c>
      <c r="C10" s="169"/>
      <c r="D10" s="71">
        <v>0.51363576481265205</v>
      </c>
      <c r="E10" s="72">
        <v>0.41819360601868649</v>
      </c>
    </row>
    <row r="11" spans="1:5" ht="21" customHeight="1">
      <c r="A11" s="161" t="s">
        <v>46</v>
      </c>
      <c r="B11" s="23" t="s">
        <v>267</v>
      </c>
      <c r="C11" s="169"/>
      <c r="D11" s="69">
        <v>22.251423779277708</v>
      </c>
      <c r="E11" s="70">
        <v>19.563863962851631</v>
      </c>
    </row>
    <row r="12" spans="1:5" ht="21" customHeight="1">
      <c r="A12" s="169"/>
      <c r="B12" s="23" t="s">
        <v>266</v>
      </c>
      <c r="C12" s="169"/>
      <c r="D12" s="71">
        <v>17.51704809915849</v>
      </c>
      <c r="E12" s="72">
        <v>20.524488445651301</v>
      </c>
    </row>
    <row r="13" spans="1:5" ht="21" customHeight="1">
      <c r="A13" s="169"/>
      <c r="B13" s="23" t="s">
        <v>53</v>
      </c>
      <c r="C13" s="169"/>
      <c r="D13" s="69">
        <v>16.077027110948364</v>
      </c>
      <c r="E13" s="70">
        <v>15.59015100851185</v>
      </c>
    </row>
    <row r="14" spans="1:5" ht="21" customHeight="1">
      <c r="A14" s="169"/>
      <c r="B14" s="23" t="s">
        <v>51</v>
      </c>
      <c r="C14" s="169"/>
      <c r="D14" s="71">
        <v>13.288369194871228</v>
      </c>
      <c r="E14" s="72">
        <v>12.86548855903432</v>
      </c>
    </row>
    <row r="15" spans="1:5" ht="21" customHeight="1">
      <c r="A15" s="169"/>
      <c r="B15" s="23" t="s">
        <v>49</v>
      </c>
      <c r="C15" s="169"/>
      <c r="D15" s="69">
        <v>4.91089282942679</v>
      </c>
      <c r="E15" s="70">
        <v>5.1919907377658507</v>
      </c>
    </row>
    <row r="16" spans="1:5" ht="21" customHeight="1">
      <c r="A16" s="169"/>
      <c r="B16" s="23" t="s">
        <v>86</v>
      </c>
      <c r="C16" s="169"/>
      <c r="D16" s="71">
        <v>3.2491728934370334</v>
      </c>
      <c r="E16" s="72">
        <v>2.3273677891846081</v>
      </c>
    </row>
    <row r="17" spans="1:5" ht="21" customHeight="1">
      <c r="A17" s="169"/>
      <c r="B17" s="23" t="s">
        <v>56</v>
      </c>
      <c r="C17" s="169"/>
      <c r="D17" s="69">
        <v>2.4569818985885741</v>
      </c>
      <c r="E17" s="70">
        <v>1.445254926832295</v>
      </c>
    </row>
    <row r="18" spans="1:5" ht="21" customHeight="1">
      <c r="A18" s="169"/>
      <c r="B18" s="23" t="s">
        <v>87</v>
      </c>
      <c r="C18" s="169"/>
      <c r="D18" s="71">
        <v>2.3678928288474514</v>
      </c>
      <c r="E18" s="72">
        <v>2.6895023931249891</v>
      </c>
    </row>
    <row r="19" spans="1:5" ht="21" customHeight="1">
      <c r="A19" s="169"/>
      <c r="B19" s="23" t="s">
        <v>88</v>
      </c>
      <c r="C19" s="169"/>
      <c r="D19" s="69">
        <v>2.3399884122150221</v>
      </c>
      <c r="E19" s="70">
        <v>2.093469060537632</v>
      </c>
    </row>
    <row r="20" spans="1:5" ht="21" customHeight="1">
      <c r="A20" s="169"/>
      <c r="B20" s="23" t="s">
        <v>52</v>
      </c>
      <c r="C20" s="169"/>
      <c r="D20" s="71">
        <v>2.1941842042414903</v>
      </c>
      <c r="E20" s="72">
        <v>0.89249511224438272</v>
      </c>
    </row>
    <row r="21" spans="1:5" ht="21" customHeight="1">
      <c r="A21" s="169"/>
      <c r="B21" s="23" t="s">
        <v>89</v>
      </c>
      <c r="C21" s="169"/>
      <c r="D21" s="69">
        <v>1.9579109782280613</v>
      </c>
      <c r="E21" s="70">
        <v>1.723850583230585</v>
      </c>
    </row>
    <row r="22" spans="1:5" ht="21" customHeight="1">
      <c r="A22" s="169"/>
      <c r="B22" s="23" t="s">
        <v>90</v>
      </c>
      <c r="C22" s="169"/>
      <c r="D22" s="71">
        <v>1.955951979830675</v>
      </c>
      <c r="E22" s="72">
        <v>7.9802306782222399</v>
      </c>
    </row>
    <row r="23" spans="1:5" ht="21" customHeight="1">
      <c r="A23" s="169"/>
      <c r="B23" s="23" t="s">
        <v>50</v>
      </c>
      <c r="C23" s="169"/>
      <c r="D23" s="69">
        <v>1.7772470723514959</v>
      </c>
      <c r="E23" s="70">
        <v>1.7622173493374229</v>
      </c>
    </row>
    <row r="24" spans="1:5" ht="21" customHeight="1">
      <c r="A24" s="169"/>
      <c r="B24" s="23" t="s">
        <v>91</v>
      </c>
      <c r="C24" s="169"/>
      <c r="D24" s="71">
        <v>0.77785981201345378</v>
      </c>
      <c r="E24" s="90">
        <v>0.52956884291780248</v>
      </c>
    </row>
    <row r="25" spans="1:5" ht="21" customHeight="1">
      <c r="A25" s="169"/>
      <c r="B25" s="23" t="s">
        <v>92</v>
      </c>
      <c r="C25" s="169"/>
      <c r="D25" s="69">
        <v>0.75257714540331566</v>
      </c>
      <c r="E25" s="70">
        <v>0.97213253372114017</v>
      </c>
    </row>
    <row r="26" spans="1:5" ht="21" customHeight="1">
      <c r="A26" s="169"/>
      <c r="B26" s="23" t="s">
        <v>93</v>
      </c>
      <c r="C26" s="169"/>
      <c r="D26" s="71">
        <v>0.52976443906270265</v>
      </c>
      <c r="E26" s="72">
        <v>0.76028071815068798</v>
      </c>
    </row>
    <row r="27" spans="1:5" ht="21" customHeight="1">
      <c r="A27" s="162"/>
      <c r="B27" s="23" t="s">
        <v>94</v>
      </c>
      <c r="C27" s="169"/>
      <c r="D27" s="69">
        <v>0.35634779063274791</v>
      </c>
      <c r="E27" s="97">
        <v>0.87087164799376338</v>
      </c>
    </row>
    <row r="28" spans="1:5" ht="21" customHeight="1">
      <c r="A28" s="172" t="s">
        <v>58</v>
      </c>
      <c r="B28" s="23" t="s">
        <v>59</v>
      </c>
      <c r="C28" s="169"/>
      <c r="D28" s="71">
        <v>38.582294117352092</v>
      </c>
      <c r="E28" s="72">
        <v>35.80426309117194</v>
      </c>
    </row>
    <row r="29" spans="1:5" ht="21" customHeight="1">
      <c r="A29" s="172"/>
      <c r="B29" s="23" t="s">
        <v>69</v>
      </c>
      <c r="C29" s="169"/>
      <c r="D29" s="69">
        <v>11.310767338112747</v>
      </c>
      <c r="E29" s="70">
        <v>12.329500622941239</v>
      </c>
    </row>
    <row r="30" spans="1:5" ht="21" customHeight="1">
      <c r="A30" s="172"/>
      <c r="B30" s="23" t="s">
        <v>68</v>
      </c>
      <c r="C30" s="169"/>
      <c r="D30" s="71">
        <v>10.635868054728265</v>
      </c>
      <c r="E30" s="72">
        <v>11.96337852753822</v>
      </c>
    </row>
    <row r="31" spans="1:5" ht="21" customHeight="1">
      <c r="A31" s="172"/>
      <c r="B31" s="23" t="s">
        <v>64</v>
      </c>
      <c r="C31" s="169"/>
      <c r="D31" s="69">
        <v>7.7956590520809721</v>
      </c>
      <c r="E31" s="70">
        <v>6.4309695213211127</v>
      </c>
    </row>
    <row r="32" spans="1:5" ht="21" customHeight="1">
      <c r="A32" s="172"/>
      <c r="B32" s="23" t="s">
        <v>61</v>
      </c>
      <c r="C32" s="169"/>
      <c r="D32" s="71">
        <v>5.4805647649147478</v>
      </c>
      <c r="E32" s="72">
        <v>5.0263748024095012</v>
      </c>
    </row>
    <row r="33" spans="1:5" ht="21" customHeight="1">
      <c r="A33" s="172"/>
      <c r="B33" s="23" t="s">
        <v>62</v>
      </c>
      <c r="C33" s="169"/>
      <c r="D33" s="69">
        <v>4.8004160256330568</v>
      </c>
      <c r="E33" s="70">
        <v>4.7075329722597052</v>
      </c>
    </row>
    <row r="34" spans="1:5" ht="21" customHeight="1">
      <c r="A34" s="172"/>
      <c r="B34" s="23" t="s">
        <v>65</v>
      </c>
      <c r="C34" s="169"/>
      <c r="D34" s="71">
        <v>2.9971161684197045</v>
      </c>
      <c r="E34" s="72">
        <v>2.4810444894307082</v>
      </c>
    </row>
    <row r="35" spans="1:5" ht="21" customHeight="1">
      <c r="A35" s="172"/>
      <c r="B35" s="23" t="s">
        <v>95</v>
      </c>
      <c r="C35" s="169"/>
      <c r="D35" s="69">
        <v>2.6057802459233756</v>
      </c>
      <c r="E35" s="70">
        <v>2.9617430787793499</v>
      </c>
    </row>
    <row r="36" spans="1:5" ht="21" customHeight="1">
      <c r="A36" s="172"/>
      <c r="B36" s="23" t="s">
        <v>63</v>
      </c>
      <c r="C36" s="169"/>
      <c r="D36" s="71">
        <v>2.0783182229357022</v>
      </c>
      <c r="E36" s="72">
        <v>1.437767438796395</v>
      </c>
    </row>
    <row r="37" spans="1:5" ht="21" customHeight="1">
      <c r="A37" s="172"/>
      <c r="B37" s="23" t="s">
        <v>96</v>
      </c>
      <c r="C37" s="169"/>
      <c r="D37" s="69">
        <v>0.78559678016558232</v>
      </c>
      <c r="E37" s="70">
        <v>0.68836771206791014</v>
      </c>
    </row>
    <row r="38" spans="1:5" ht="21" customHeight="1">
      <c r="A38" s="172"/>
      <c r="B38" s="23" t="s">
        <v>60</v>
      </c>
      <c r="C38" s="169"/>
      <c r="D38" s="71">
        <v>0.78032252045093919</v>
      </c>
      <c r="E38" s="72">
        <v>0.60536080321980235</v>
      </c>
    </row>
    <row r="39" spans="1:5" ht="21" customHeight="1">
      <c r="A39" s="172"/>
      <c r="B39" s="23" t="s">
        <v>97</v>
      </c>
      <c r="C39" s="169"/>
      <c r="D39" s="69">
        <v>0.14669434355334587</v>
      </c>
      <c r="E39" s="70">
        <v>0.1837338117431363</v>
      </c>
    </row>
    <row r="40" spans="1:5" ht="21" customHeight="1">
      <c r="A40" s="170" t="s">
        <v>98</v>
      </c>
      <c r="B40" s="170"/>
      <c r="C40" s="170"/>
      <c r="D40" s="170"/>
      <c r="E40" s="128" t="s">
        <v>43</v>
      </c>
    </row>
  </sheetData>
  <mergeCells count="9">
    <mergeCell ref="A40:D40"/>
    <mergeCell ref="A6:B7"/>
    <mergeCell ref="D6:E6"/>
    <mergeCell ref="A4:E4"/>
    <mergeCell ref="A8:A10"/>
    <mergeCell ref="A28:A39"/>
    <mergeCell ref="A11:A27"/>
    <mergeCell ref="C8:C39"/>
    <mergeCell ref="C6:C7"/>
  </mergeCells>
  <hyperlinks>
    <hyperlink ref="E40" location="'Index'!A1" display="العودة إلى الفهرس" xr:uid="{E9DF34AE-5BB1-48BA-A21F-4722CF2FFE88}"/>
  </hyperlinks>
  <pageMargins left="0.7" right="0.7" top="0.75" bottom="0.75" header="0.3" footer="0.3"/>
  <pageSetup paperSize="9" scale="7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B7693-181D-4092-80DF-B9715231C5C0}">
  <sheetPr>
    <pageSetUpPr fitToPage="1"/>
  </sheetPr>
  <dimension ref="A1:D15"/>
  <sheetViews>
    <sheetView view="pageBreakPreview" zoomScaleNormal="100" zoomScaleSheetLayoutView="100" workbookViewId="0">
      <selection activeCell="H16" sqref="H16"/>
    </sheetView>
  </sheetViews>
  <sheetFormatPr defaultRowHeight="21" customHeight="1"/>
  <cols>
    <col min="1" max="4" width="21.6640625" customWidth="1"/>
  </cols>
  <sheetData>
    <row r="1" spans="1:4" ht="21" customHeight="1">
      <c r="A1" s="9"/>
      <c r="B1" s="9"/>
      <c r="C1" s="11"/>
      <c r="D1" s="11"/>
    </row>
    <row r="2" spans="1:4" ht="21" customHeight="1">
      <c r="A2" s="9"/>
      <c r="B2" s="9"/>
      <c r="C2" s="11"/>
      <c r="D2" s="11"/>
    </row>
    <row r="3" spans="1:4" ht="21" customHeight="1">
      <c r="A3" s="9"/>
      <c r="B3" s="9"/>
      <c r="C3" s="11"/>
      <c r="D3" s="11"/>
    </row>
    <row r="4" spans="1:4" ht="50" customHeight="1">
      <c r="A4" s="171" t="s">
        <v>238</v>
      </c>
      <c r="B4" s="171"/>
      <c r="C4" s="171"/>
      <c r="D4" s="171"/>
    </row>
    <row r="5" spans="1:4" ht="21" customHeight="1">
      <c r="A5" s="44"/>
      <c r="B5" s="44"/>
      <c r="C5" s="44"/>
      <c r="D5" s="44"/>
    </row>
    <row r="6" spans="1:4" ht="21" customHeight="1">
      <c r="A6" s="161" t="s">
        <v>99</v>
      </c>
      <c r="B6" s="163" t="s">
        <v>38</v>
      </c>
      <c r="C6" s="163" t="s">
        <v>45</v>
      </c>
      <c r="D6" s="163"/>
    </row>
    <row r="7" spans="1:4" ht="21" customHeight="1">
      <c r="A7" s="162"/>
      <c r="B7" s="163"/>
      <c r="C7" s="23">
        <v>2023</v>
      </c>
      <c r="D7" s="23">
        <v>2024</v>
      </c>
    </row>
    <row r="8" spans="1:4" ht="21" customHeight="1">
      <c r="A8" s="23" t="s">
        <v>100</v>
      </c>
      <c r="B8" s="23" t="s">
        <v>42</v>
      </c>
      <c r="C8" s="76">
        <v>70.19</v>
      </c>
      <c r="D8" s="98">
        <v>70.263770311776796</v>
      </c>
    </row>
    <row r="9" spans="1:4" ht="21" customHeight="1">
      <c r="A9" s="23" t="s">
        <v>101</v>
      </c>
      <c r="B9" s="23" t="s">
        <v>102</v>
      </c>
      <c r="C9" s="75">
        <v>43.399264835140514</v>
      </c>
      <c r="D9" s="75">
        <v>46.903033471690577</v>
      </c>
    </row>
    <row r="10" spans="1:4" ht="21" customHeight="1">
      <c r="A10" s="23" t="s">
        <v>78</v>
      </c>
      <c r="B10" s="23" t="s">
        <v>103</v>
      </c>
      <c r="C10" s="76">
        <v>246</v>
      </c>
      <c r="D10" s="99">
        <v>235</v>
      </c>
    </row>
    <row r="11" spans="1:4" ht="21" customHeight="1">
      <c r="A11" s="23" t="s">
        <v>80</v>
      </c>
      <c r="B11" s="161" t="s">
        <v>102</v>
      </c>
      <c r="C11" s="75">
        <v>10.801380190821927</v>
      </c>
      <c r="D11" s="75">
        <v>13.162043728831611</v>
      </c>
    </row>
    <row r="12" spans="1:4" ht="21" customHeight="1">
      <c r="A12" s="23" t="s">
        <v>257</v>
      </c>
      <c r="B12" s="169"/>
      <c r="C12" s="76">
        <v>8.7609165856618567</v>
      </c>
      <c r="D12" s="76">
        <v>9.4089193910076645</v>
      </c>
    </row>
    <row r="13" spans="1:4" ht="21" customHeight="1">
      <c r="A13" s="23" t="s">
        <v>104</v>
      </c>
      <c r="B13" s="162"/>
      <c r="C13" s="75">
        <v>0.58420105480472784</v>
      </c>
      <c r="D13" s="75">
        <v>0.677893858065715</v>
      </c>
    </row>
    <row r="14" spans="1:4" ht="21" customHeight="1">
      <c r="A14" s="173" t="s">
        <v>98</v>
      </c>
      <c r="B14" s="173"/>
      <c r="C14" s="173"/>
      <c r="D14" s="173"/>
    </row>
    <row r="15" spans="1:4" ht="21" customHeight="1">
      <c r="A15" s="130"/>
      <c r="B15" s="130"/>
      <c r="C15" s="130"/>
      <c r="D15" s="128" t="s">
        <v>43</v>
      </c>
    </row>
  </sheetData>
  <mergeCells count="6">
    <mergeCell ref="A14:D14"/>
    <mergeCell ref="B11:B13"/>
    <mergeCell ref="A4:D4"/>
    <mergeCell ref="C6:D6"/>
    <mergeCell ref="B6:B7"/>
    <mergeCell ref="A6:A7"/>
  </mergeCells>
  <hyperlinks>
    <hyperlink ref="D15" location="'Index'!A1" display="العودة إلى الفهرس" xr:uid="{B8B38288-15EF-4168-BF09-6CA69B8807B0}"/>
  </hyperlinks>
  <pageMargins left="0.7" right="0.7" top="0.75" bottom="0.75" header="0.3" footer="0.3"/>
  <pageSetup paperSize="9" scale="93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48F15-E600-4F9A-9DF2-584FE2D60B1E}">
  <sheetPr>
    <pageSetUpPr fitToPage="1"/>
  </sheetPr>
  <dimension ref="A1:G17"/>
  <sheetViews>
    <sheetView view="pageBreakPreview" zoomScaleNormal="100" zoomScaleSheetLayoutView="100" workbookViewId="0">
      <selection activeCell="E19" sqref="E19"/>
    </sheetView>
  </sheetViews>
  <sheetFormatPr defaultColWidth="31.4140625" defaultRowHeight="21" customHeight="1"/>
  <cols>
    <col min="1" max="8" width="21.6640625" style="2" customWidth="1"/>
    <col min="9" max="16384" width="31.4140625" style="2"/>
  </cols>
  <sheetData>
    <row r="1" spans="1:7" ht="21" customHeight="1">
      <c r="A1" s="4"/>
      <c r="B1" s="4"/>
      <c r="C1" s="4"/>
      <c r="D1" s="4"/>
      <c r="E1" s="4"/>
      <c r="F1" s="4"/>
      <c r="G1" s="4"/>
    </row>
    <row r="2" spans="1:7" ht="21" customHeight="1">
      <c r="A2" s="4"/>
      <c r="B2" s="4"/>
      <c r="C2" s="4"/>
      <c r="D2" s="4"/>
      <c r="E2" s="4"/>
      <c r="F2" s="4"/>
      <c r="G2" s="4"/>
    </row>
    <row r="3" spans="1:7" ht="21" customHeight="1">
      <c r="A3" s="4"/>
      <c r="B3" s="4"/>
      <c r="C3" s="4"/>
      <c r="D3" s="4"/>
      <c r="E3" s="4"/>
      <c r="F3" s="4"/>
      <c r="G3" s="4"/>
    </row>
    <row r="4" spans="1:7" ht="50" customHeight="1">
      <c r="A4" s="174" t="s">
        <v>239</v>
      </c>
      <c r="B4" s="171"/>
      <c r="C4" s="171"/>
      <c r="D4" s="171"/>
      <c r="E4" s="171"/>
      <c r="F4" s="171"/>
      <c r="G4" s="171"/>
    </row>
    <row r="5" spans="1:7" ht="21" customHeight="1">
      <c r="A5" s="46"/>
      <c r="B5" s="61"/>
      <c r="C5" s="41"/>
      <c r="D5" s="41"/>
      <c r="E5" s="41"/>
      <c r="F5" s="41"/>
      <c r="G5" s="4"/>
    </row>
    <row r="6" spans="1:7" ht="21" customHeight="1">
      <c r="A6" s="181" t="s">
        <v>105</v>
      </c>
      <c r="B6" s="182"/>
      <c r="C6" s="161" t="s">
        <v>38</v>
      </c>
      <c r="D6" s="178" t="s">
        <v>45</v>
      </c>
      <c r="E6" s="179"/>
      <c r="F6" s="179"/>
      <c r="G6" s="180"/>
    </row>
    <row r="7" spans="1:7" ht="21" customHeight="1">
      <c r="A7" s="183"/>
      <c r="B7" s="184"/>
      <c r="C7" s="162"/>
      <c r="D7" s="23">
        <v>2021</v>
      </c>
      <c r="E7" s="23">
        <v>2022</v>
      </c>
      <c r="F7" s="23">
        <v>2023</v>
      </c>
      <c r="G7" s="23">
        <v>2024</v>
      </c>
    </row>
    <row r="8" spans="1:7" ht="25" customHeight="1">
      <c r="A8" s="175" t="s">
        <v>106</v>
      </c>
      <c r="B8" s="176"/>
      <c r="C8" s="23" t="s">
        <v>107</v>
      </c>
      <c r="D8" s="25">
        <v>4060.832985</v>
      </c>
      <c r="E8" s="25">
        <v>4376.7584809999998</v>
      </c>
      <c r="F8" s="25">
        <v>3542.160014</v>
      </c>
      <c r="G8" s="25">
        <v>7266.5838320000003</v>
      </c>
    </row>
    <row r="9" spans="1:7" ht="25" customHeight="1">
      <c r="A9" s="177" t="s">
        <v>108</v>
      </c>
      <c r="B9" s="177"/>
      <c r="C9" s="23" t="s">
        <v>107</v>
      </c>
      <c r="D9" s="24">
        <v>1038933.0750877199</v>
      </c>
      <c r="E9" s="24">
        <v>1164308.84321611</v>
      </c>
      <c r="F9" s="24">
        <v>1293236.0918409999</v>
      </c>
      <c r="G9" s="24">
        <v>1374720</v>
      </c>
    </row>
    <row r="10" spans="1:7" ht="25" customHeight="1">
      <c r="A10" s="177" t="s">
        <v>109</v>
      </c>
      <c r="B10" s="177"/>
      <c r="C10" s="23" t="s">
        <v>40</v>
      </c>
      <c r="D10" s="30">
        <f>D8/D9</f>
        <v>3.908656950455767E-3</v>
      </c>
      <c r="E10" s="30">
        <f t="shared" ref="E10" si="0">E8/E9</f>
        <v>3.7591043875526242E-3</v>
      </c>
      <c r="F10" s="29">
        <f>F8/F9</f>
        <v>2.7389894516147632E-3</v>
      </c>
      <c r="G10" s="29">
        <f>G8/G9</f>
        <v>5.2858646357076353E-3</v>
      </c>
    </row>
    <row r="11" spans="1:7" s="3" customFormat="1" ht="25" customHeight="1">
      <c r="A11" s="177" t="s">
        <v>110</v>
      </c>
      <c r="B11" s="177"/>
      <c r="C11" s="23" t="s">
        <v>107</v>
      </c>
      <c r="D11" s="24">
        <v>90214</v>
      </c>
      <c r="E11" s="24">
        <v>102912</v>
      </c>
      <c r="F11" s="24">
        <v>112308</v>
      </c>
      <c r="G11" s="24">
        <v>117893</v>
      </c>
    </row>
    <row r="12" spans="1:7" ht="25" customHeight="1">
      <c r="A12" s="177" t="s">
        <v>111</v>
      </c>
      <c r="B12" s="177"/>
      <c r="C12" s="23" t="s">
        <v>112</v>
      </c>
      <c r="D12" s="25">
        <v>3684979</v>
      </c>
      <c r="E12" s="25">
        <v>4646532</v>
      </c>
      <c r="F12" s="25">
        <v>4569693</v>
      </c>
      <c r="G12" s="25">
        <v>4703029</v>
      </c>
    </row>
    <row r="13" spans="1:7" ht="25" customHeight="1">
      <c r="A13" s="177" t="s">
        <v>113</v>
      </c>
      <c r="B13" s="177"/>
      <c r="C13" s="23" t="s">
        <v>40</v>
      </c>
      <c r="D13" s="31">
        <f t="shared" ref="D13:E13" si="1">D11/D12</f>
        <v>2.4481550641129841E-2</v>
      </c>
      <c r="E13" s="31">
        <f t="shared" si="1"/>
        <v>2.2148131122307992E-2</v>
      </c>
      <c r="F13" s="31">
        <f>F11/F12</f>
        <v>2.4576705699923387E-2</v>
      </c>
      <c r="G13" s="31">
        <f>G11/G12</f>
        <v>2.5067461842144711E-2</v>
      </c>
    </row>
    <row r="14" spans="1:7" ht="25" customHeight="1">
      <c r="A14" s="177" t="s">
        <v>114</v>
      </c>
      <c r="B14" s="177"/>
      <c r="C14" s="23" t="s">
        <v>40</v>
      </c>
      <c r="D14" s="29">
        <f>D10/D13</f>
        <v>0.15965724588903654</v>
      </c>
      <c r="E14" s="29">
        <f t="shared" ref="E14" si="2">E10/E13</f>
        <v>0.16972557940865662</v>
      </c>
      <c r="F14" s="29">
        <f>F10/F13</f>
        <v>0.11144656590908771</v>
      </c>
      <c r="G14" s="29">
        <f>G10/G13</f>
        <v>0.21086557023578537</v>
      </c>
    </row>
    <row r="15" spans="1:7" s="4" customFormat="1" ht="21" customHeight="1">
      <c r="A15" s="186" t="s">
        <v>115</v>
      </c>
      <c r="B15" s="187"/>
      <c r="C15" s="39"/>
    </row>
    <row r="16" spans="1:7" s="4" customFormat="1" ht="21" customHeight="1">
      <c r="A16" s="131" t="s">
        <v>116</v>
      </c>
      <c r="B16" s="77"/>
    </row>
    <row r="17" spans="1:7" s="4" customFormat="1" ht="21" customHeight="1">
      <c r="A17" s="185" t="s">
        <v>117</v>
      </c>
      <c r="B17" s="173"/>
      <c r="G17" s="128" t="s">
        <v>43</v>
      </c>
    </row>
  </sheetData>
  <mergeCells count="13">
    <mergeCell ref="A17:B17"/>
    <mergeCell ref="A11:B11"/>
    <mergeCell ref="A12:B12"/>
    <mergeCell ref="A13:B13"/>
    <mergeCell ref="A14:B14"/>
    <mergeCell ref="A15:B15"/>
    <mergeCell ref="A4:G4"/>
    <mergeCell ref="A8:B8"/>
    <mergeCell ref="A9:B9"/>
    <mergeCell ref="A10:B10"/>
    <mergeCell ref="D6:G6"/>
    <mergeCell ref="C6:C7"/>
    <mergeCell ref="A6:B7"/>
  </mergeCells>
  <hyperlinks>
    <hyperlink ref="G17" location="'Index'!A1" display="العودة إلى الفهرس" xr:uid="{53B21EEE-BDA8-427A-AF65-F38F7E1069B6}"/>
  </hyperlinks>
  <pageMargins left="0.7" right="0.7" top="0.75" bottom="0.75" header="0.3" footer="0.3"/>
  <pageSetup paperSize="9" scale="53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3181F-152B-4BC2-83B8-04675F816F20}">
  <sheetPr>
    <pageSetUpPr fitToPage="1"/>
  </sheetPr>
  <dimension ref="A1:D19"/>
  <sheetViews>
    <sheetView view="pageBreakPreview" zoomScaleNormal="100" zoomScaleSheetLayoutView="100" workbookViewId="0">
      <selection activeCell="E4" sqref="E4"/>
    </sheetView>
  </sheetViews>
  <sheetFormatPr defaultRowHeight="21" customHeight="1"/>
  <cols>
    <col min="1" max="7" width="21.6640625" customWidth="1"/>
  </cols>
  <sheetData>
    <row r="1" spans="1:4" ht="21" customHeight="1">
      <c r="A1" s="9"/>
      <c r="B1" s="9"/>
      <c r="C1" s="9"/>
      <c r="D1" s="9"/>
    </row>
    <row r="2" spans="1:4" ht="21" customHeight="1">
      <c r="A2" s="9"/>
      <c r="B2" s="9"/>
      <c r="C2" s="9"/>
      <c r="D2" s="9"/>
    </row>
    <row r="3" spans="1:4" ht="21" customHeight="1">
      <c r="A3" s="9"/>
      <c r="B3" s="9"/>
      <c r="C3" s="9"/>
      <c r="D3" s="9"/>
    </row>
    <row r="4" spans="1:4" ht="50" customHeight="1">
      <c r="A4" s="189" t="s">
        <v>10</v>
      </c>
      <c r="B4" s="190"/>
      <c r="C4" s="190"/>
      <c r="D4" s="190"/>
    </row>
    <row r="5" spans="1:4" s="9" customFormat="1" ht="21" customHeight="1">
      <c r="A5" s="100"/>
      <c r="B5" s="44"/>
      <c r="C5" s="44"/>
      <c r="D5" s="44"/>
    </row>
    <row r="6" spans="1:4" ht="21" customHeight="1">
      <c r="A6" s="163" t="s">
        <v>118</v>
      </c>
      <c r="B6" s="163" t="s">
        <v>38</v>
      </c>
      <c r="C6" s="191" t="s">
        <v>45</v>
      </c>
      <c r="D6" s="191"/>
    </row>
    <row r="7" spans="1:4" ht="21" customHeight="1">
      <c r="A7" s="163"/>
      <c r="B7" s="163"/>
      <c r="C7" s="23">
        <v>2023</v>
      </c>
      <c r="D7" s="23">
        <v>2024</v>
      </c>
    </row>
    <row r="8" spans="1:4" ht="21" customHeight="1">
      <c r="A8" s="23" t="s">
        <v>119</v>
      </c>
      <c r="B8" s="161" t="s">
        <v>120</v>
      </c>
      <c r="C8" s="25">
        <v>2231582</v>
      </c>
      <c r="D8" s="25">
        <v>1835357.611</v>
      </c>
    </row>
    <row r="9" spans="1:4" ht="21" customHeight="1">
      <c r="A9" s="23" t="s">
        <v>121</v>
      </c>
      <c r="B9" s="169"/>
      <c r="C9" s="24">
        <v>1040029</v>
      </c>
      <c r="D9" s="24">
        <v>1746304.2590000001</v>
      </c>
    </row>
    <row r="10" spans="1:4" ht="21" customHeight="1">
      <c r="A10" s="23" t="s">
        <v>122</v>
      </c>
      <c r="B10" s="169"/>
      <c r="C10" s="25">
        <v>469538</v>
      </c>
      <c r="D10" s="25">
        <v>0</v>
      </c>
    </row>
    <row r="11" spans="1:4" ht="21" customHeight="1">
      <c r="A11" s="23" t="s">
        <v>123</v>
      </c>
      <c r="B11" s="169"/>
      <c r="C11" s="24">
        <v>259950</v>
      </c>
      <c r="D11" s="24">
        <v>0</v>
      </c>
    </row>
    <row r="12" spans="1:4" ht="21" customHeight="1">
      <c r="A12" s="23" t="s">
        <v>124</v>
      </c>
      <c r="B12" s="169"/>
      <c r="C12" s="25">
        <v>258610</v>
      </c>
      <c r="D12" s="25">
        <v>0</v>
      </c>
    </row>
    <row r="13" spans="1:4" ht="21" customHeight="1">
      <c r="A13" s="23" t="s">
        <v>125</v>
      </c>
      <c r="B13" s="169"/>
      <c r="C13" s="24">
        <v>129363</v>
      </c>
      <c r="D13" s="24">
        <v>0</v>
      </c>
    </row>
    <row r="14" spans="1:4" ht="21" customHeight="1">
      <c r="A14" s="23" t="s">
        <v>126</v>
      </c>
      <c r="B14" s="169"/>
      <c r="C14" s="25">
        <v>63690</v>
      </c>
      <c r="D14" s="25">
        <v>0</v>
      </c>
    </row>
    <row r="15" spans="1:4" ht="21" customHeight="1">
      <c r="A15" s="23" t="s">
        <v>127</v>
      </c>
      <c r="B15" s="169"/>
      <c r="C15" s="24">
        <v>62817</v>
      </c>
      <c r="D15" s="24">
        <v>0</v>
      </c>
    </row>
    <row r="16" spans="1:4" ht="21" customHeight="1">
      <c r="A16" s="23" t="s">
        <v>128</v>
      </c>
      <c r="B16" s="169"/>
      <c r="C16" s="25">
        <v>56948</v>
      </c>
      <c r="D16" s="25">
        <v>0</v>
      </c>
    </row>
    <row r="17" spans="1:4" ht="21" customHeight="1">
      <c r="A17" s="23" t="s">
        <v>129</v>
      </c>
      <c r="B17" s="162"/>
      <c r="C17" s="34">
        <v>4572527</v>
      </c>
      <c r="D17" s="34">
        <v>3581661.87</v>
      </c>
    </row>
    <row r="18" spans="1:4" ht="21" customHeight="1">
      <c r="A18" s="125" t="s">
        <v>130</v>
      </c>
      <c r="B18" s="126"/>
      <c r="C18" s="9"/>
      <c r="D18" s="9"/>
    </row>
    <row r="19" spans="1:4" ht="21" customHeight="1">
      <c r="A19" s="188" t="s">
        <v>131</v>
      </c>
      <c r="B19" s="170"/>
      <c r="C19" s="9"/>
      <c r="D19" s="132" t="s">
        <v>43</v>
      </c>
    </row>
  </sheetData>
  <mergeCells count="6">
    <mergeCell ref="A19:B19"/>
    <mergeCell ref="A4:D4"/>
    <mergeCell ref="B8:B17"/>
    <mergeCell ref="C6:D6"/>
    <mergeCell ref="B6:B7"/>
    <mergeCell ref="A6:A7"/>
  </mergeCells>
  <hyperlinks>
    <hyperlink ref="D19" location="'Index'!A1" display="العودة إلى الفهرس" xr:uid="{FFF80B3F-0F48-4C06-AFC5-5CD89D2D8981}"/>
  </hyperlinks>
  <pageMargins left="0.7" right="0.7" top="0.75" bottom="0.75" header="0.3" footer="0.3"/>
  <pageSetup paperSize="9" scale="9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774373F62C8F45928726CC4E0F8048" ma:contentTypeVersion="17" ma:contentTypeDescription="Create a new document." ma:contentTypeScope="" ma:versionID="94610776c1246967851e65876217ae1c">
  <xsd:schema xmlns:xsd="http://www.w3.org/2001/XMLSchema" xmlns:xs="http://www.w3.org/2001/XMLSchema" xmlns:p="http://schemas.microsoft.com/office/2006/metadata/properties" xmlns:ns3="046b6945-77e9-4c19-9e96-36ae7937d432" xmlns:ns4="67af0f95-1aa7-485d-a2c5-c0accc5769f0" targetNamespace="http://schemas.microsoft.com/office/2006/metadata/properties" ma:root="true" ma:fieldsID="071b7ce81641902fbf8222b0e5fe886e" ns3:_="" ns4:_="">
    <xsd:import namespace="046b6945-77e9-4c19-9e96-36ae7937d432"/>
    <xsd:import namespace="67af0f95-1aa7-485d-a2c5-c0accc5769f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6b6945-77e9-4c19-9e96-36ae7937d4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f0f95-1aa7-485d-a2c5-c0accc5769f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46b6945-77e9-4c19-9e96-36ae7937d432" xsi:nil="true"/>
  </documentManagement>
</p:properties>
</file>

<file path=customXml/itemProps1.xml><?xml version="1.0" encoding="utf-8"?>
<ds:datastoreItem xmlns:ds="http://schemas.openxmlformats.org/officeDocument/2006/customXml" ds:itemID="{B8C9336F-31A2-4A90-A618-3D45F3DDEA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6b6945-77e9-4c19-9e96-36ae7937d432"/>
    <ds:schemaRef ds:uri="67af0f95-1aa7-485d-a2c5-c0accc5769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803F85-6519-46EE-9EEA-7E7B77758C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5A9C18-5819-4A6C-8D11-FB8EF8315CCC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046b6945-77e9-4c19-9e96-36ae7937d432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67af0f95-1aa7-485d-a2c5-c0accc5769f0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24</vt:i4>
      </vt:variant>
      <vt:variant>
        <vt:lpstr>النطاقات المسماة</vt:lpstr>
      </vt:variant>
      <vt:variant>
        <vt:i4>24</vt:i4>
      </vt:variant>
    </vt:vector>
  </HeadingPairs>
  <TitlesOfParts>
    <vt:vector size="48" baseType="lpstr">
      <vt:lpstr>Index</vt:lpstr>
      <vt:lpstr>Summary</vt:lpstr>
      <vt:lpstr>1-1</vt:lpstr>
      <vt:lpstr>1-2</vt:lpstr>
      <vt:lpstr>1-3</vt:lpstr>
      <vt:lpstr>1-4</vt:lpstr>
      <vt:lpstr>1-5</vt:lpstr>
      <vt:lpstr>1-6</vt:lpstr>
      <vt:lpstr>1-7 </vt:lpstr>
      <vt:lpstr>1-8</vt:lpstr>
      <vt:lpstr>1-9</vt:lpstr>
      <vt:lpstr>1-10</vt:lpstr>
      <vt:lpstr>2-1</vt:lpstr>
      <vt:lpstr>2-2</vt:lpstr>
      <vt:lpstr>2-3</vt:lpstr>
      <vt:lpstr>2-4</vt:lpstr>
      <vt:lpstr>2-5</vt:lpstr>
      <vt:lpstr>3-1</vt:lpstr>
      <vt:lpstr>3-2</vt:lpstr>
      <vt:lpstr>3-3</vt:lpstr>
      <vt:lpstr>3-4</vt:lpstr>
      <vt:lpstr>3-5</vt:lpstr>
      <vt:lpstr>4-1</vt:lpstr>
      <vt:lpstr>4-2</vt:lpstr>
      <vt:lpstr>'1-1'!Print_Area</vt:lpstr>
      <vt:lpstr>'1-10'!Print_Area</vt:lpstr>
      <vt:lpstr>'1-2'!Print_Area</vt:lpstr>
      <vt:lpstr>'1-3'!Print_Area</vt:lpstr>
      <vt:lpstr>'1-4'!Print_Area</vt:lpstr>
      <vt:lpstr>'1-5'!Print_Area</vt:lpstr>
      <vt:lpstr>'1-6'!Print_Area</vt:lpstr>
      <vt:lpstr>'1-7 '!Print_Area</vt:lpstr>
      <vt:lpstr>'1-8'!Print_Area</vt:lpstr>
      <vt:lpstr>'1-9'!Print_Area</vt:lpstr>
      <vt:lpstr>'2-1'!Print_Area</vt:lpstr>
      <vt:lpstr>'2-2'!Print_Area</vt:lpstr>
      <vt:lpstr>'2-3'!Print_Area</vt:lpstr>
      <vt:lpstr>'2-4'!Print_Area</vt:lpstr>
      <vt:lpstr>'2-5'!Print_Area</vt:lpstr>
      <vt:lpstr>'3-1'!Print_Area</vt:lpstr>
      <vt:lpstr>'3-2'!Print_Area</vt:lpstr>
      <vt:lpstr>'3-3'!Print_Area</vt:lpstr>
      <vt:lpstr>'3-4'!Print_Area</vt:lpstr>
      <vt:lpstr>'3-5'!Print_Area</vt:lpstr>
      <vt:lpstr>'4-1'!Print_Area</vt:lpstr>
      <vt:lpstr>'4-2'!Print_Area</vt:lpstr>
      <vt:lpstr>Index!Print_Area</vt:lpstr>
      <vt:lpstr>Summary!Print_Area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Amal Al Sanea</dc:creator>
  <cp:keywords/>
  <dc:description/>
  <cp:lastModifiedBy>امل الصانع - Amal Al Sanea</cp:lastModifiedBy>
  <cp:revision/>
  <dcterms:created xsi:type="dcterms:W3CDTF">2024-05-12T07:59:30Z</dcterms:created>
  <dcterms:modified xsi:type="dcterms:W3CDTF">2025-12-09T07:39:00Z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0x010100A9774373F62C8F45928726CC4E0F8048</vt:lpwstr>
  </property>
</Properties>
</file>