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gastat-my.sharepoint.com/personal/afyabes_stats_gov_sa/Documents/Documents/Environment Agriculture and Energy Statistics/المنتجات/البيئة/المحاسبة البيئية الاقتصادية للنفايات/النشرة/مجلد جديد/حسابات النفايات -اخر تحديث/تحديث 11ديسمبر/"/>
    </mc:Choice>
  </mc:AlternateContent>
  <xr:revisionPtr revIDLastSave="380" documentId="8_{978FF8EB-D801-477F-913E-975304FA0020}" xr6:coauthVersionLast="47" xr6:coauthVersionMax="47" xr10:uidLastSave="{2F2DA963-1300-4DA2-9697-465E34EFC8CF}"/>
  <bookViews>
    <workbookView xWindow="-120" yWindow="-120" windowWidth="29040" windowHeight="15840" activeTab="2" xr2:uid="{597F777C-A5F7-48CF-9D19-5E9F062B2218}"/>
  </bookViews>
  <sheets>
    <sheet name="الفهرس" sheetId="6" r:id="rId1"/>
    <sheet name="الملخص" sheetId="7" r:id="rId2"/>
    <sheet name="1-1" sheetId="1" r:id="rId3"/>
    <sheet name="1-2" sheetId="2" r:id="rId4"/>
    <sheet name="2-1" sheetId="3" r:id="rId5"/>
    <sheet name="2-2 " sheetId="8" r:id="rId6"/>
  </sheets>
  <externalReferences>
    <externalReference r:id="rId7"/>
    <externalReference r:id="rId8"/>
    <externalReference r:id="rId9"/>
    <externalReference r:id="rId10"/>
    <externalReference r:id="rId11"/>
  </externalReferences>
  <definedNames>
    <definedName name="\0">#REF!</definedName>
    <definedName name="\66" localSheetId="0">'[1](2)'!#REF!</definedName>
    <definedName name="\66">'[2](2)'!#REF!</definedName>
    <definedName name="\a">#REF!</definedName>
    <definedName name="\batata">'[1](2)'!#REF!</definedName>
    <definedName name="\c">#N/A</definedName>
    <definedName name="\D">#REF!</definedName>
    <definedName name="\g">#REF!</definedName>
    <definedName name="\h">#REF!</definedName>
    <definedName name="\i">#N/A</definedName>
    <definedName name="\K">#REF!</definedName>
    <definedName name="\L">#REF!</definedName>
    <definedName name="\m" localSheetId="0">#REF!</definedName>
    <definedName name="\m">#N/A</definedName>
    <definedName name="\p">#REF!</definedName>
    <definedName name="\q">#N/A</definedName>
    <definedName name="\s" localSheetId="0">#REF!</definedName>
    <definedName name="\s">#N/A</definedName>
    <definedName name="\t">#N/A</definedName>
    <definedName name="\w">#N/A</definedName>
    <definedName name="__123Graph_A" hidden="1">#REF!</definedName>
    <definedName name="__123Graph_X" hidden="1">#REF!</definedName>
    <definedName name="_00">#REF!</definedName>
    <definedName name="_1__123Graph_AGRAFICO_1" hidden="1">[3]VTA!$Q$7:$AB$7</definedName>
    <definedName name="_10__123Graph_AGRAFICO_6" hidden="1">[3]TOTAL!$K$14:$V$14</definedName>
    <definedName name="_11__123Graph_BGRAFICO_1" hidden="1">[3]VTA!$Q$8:$AB$8</definedName>
    <definedName name="_118__123Graph_CCHART_2" hidden="1">#REF!</definedName>
    <definedName name="_12__123Graph_BGRAFICO_16" hidden="1">'[3]brh65-02'!$B$4:$AL$4</definedName>
    <definedName name="_13__123Graph_BGRAFICO_2" hidden="1">[3]INCO!$K$6:$V$6</definedName>
    <definedName name="_134__123Graph_XCHART_1" hidden="1">#REF!</definedName>
    <definedName name="_14__123Graph_BGRAFICO_29" hidden="1">'[3]brh65-02'!$B$7:$AL$7</definedName>
    <definedName name="_15__123Graph_BGRAFICO_3" hidden="1">[3]MGN!$AB$8:$AM$8</definedName>
    <definedName name="_150__123Graph_XCHART_3" hidden="1">#REF!</definedName>
    <definedName name="_16__123Graph_ACHART_1" hidden="1">#REF!</definedName>
    <definedName name="_16__123Graph_BGRAFICO_30" hidden="1">'[3]brh65-02'!$B$9:$AL$9</definedName>
    <definedName name="_17__123Graph_BGRAFICO_31" hidden="1">'[3]brh65-02'!$B$17:$AL$17</definedName>
    <definedName name="_18__123Graph_BGRAFICO_33" hidden="1">'[3]brh65-02'!$B$53:$AL$53</definedName>
    <definedName name="_19__123Graph_BGRAFICO_4" hidden="1">#REF!</definedName>
    <definedName name="_196dkflfkgkgkgkgg" hidden="1">#REF!</definedName>
    <definedName name="_1مدن_المدن_حسب_المنطقة">#REF!</definedName>
    <definedName name="_2__123Graph_AGRAFICO_16" hidden="1">'[3]brh65-02'!$B$3:$AL$3</definedName>
    <definedName name="_20__123Graph_BGRAFICO_6" hidden="1">[3]TOTAL!$K$12:$V$12</definedName>
    <definedName name="_21__123Graph_CGRAFICO_1" hidden="1">[3]VTA!$Q$9:$AB$9</definedName>
    <definedName name="_22__123Graph_CGRAFICO_16" hidden="1">'[3]brh65-02'!$B$5:$AL$5</definedName>
    <definedName name="_23__123Graph_CGRAFICO_2" hidden="1">[3]INCO!$K$7:$V$7</definedName>
    <definedName name="_24__123Graph_CGRAFICO_29" hidden="1">'[3]brh65-02'!$B$14:$AL$14</definedName>
    <definedName name="_25__123Graph_CGRAFICO_3" hidden="1">[3]MGN!$AB$9:$AM$9</definedName>
    <definedName name="_26__123Graph_CGRAFICO_30" hidden="1">'[3]brh65-02'!$B$10:$AL$10</definedName>
    <definedName name="_27__123Graph_CGRAFICO_31" hidden="1">'[3]brh65-02'!$B$18:$AL$18</definedName>
    <definedName name="_28__123Graph_CGRAFICO_33" hidden="1">'[3]brh65-02'!$B$54:$AL$54</definedName>
    <definedName name="_29__123Graph_CGRAFICO_6" hidden="1">[3]TOTAL!$K$13:$V$13</definedName>
    <definedName name="_3__123Graph_AChart_1" hidden="1">#REF!</definedName>
    <definedName name="_3__123Graph_AGRAFICO_2" hidden="1">[3]INCO!$K$8:$V$8</definedName>
    <definedName name="_30__123Graph_DGRAFICO_1" hidden="1">[3]VTA!$Q$10:$AB$10</definedName>
    <definedName name="_31__123Graph_DGRAFICO_16" hidden="1">'[3]brh65-02'!$B$6:$AL$6</definedName>
    <definedName name="_32__123Graph_ACHART_3" hidden="1">#REF!</definedName>
    <definedName name="_32__123Graph_DGRAFICO_3" hidden="1">[3]MGN!$AB$10:$AM$10</definedName>
    <definedName name="_33__123Graph_DGRAFICO_30" hidden="1">'[3]brh65-02'!$B$11:$AL$11</definedName>
    <definedName name="_34__123Graph_DGRAFICO_33" hidden="1">'[3]brh65-02'!$B$55:$AL$55</definedName>
    <definedName name="_35__123Graph_DGRAFICO_4" hidden="1">#REF!</definedName>
    <definedName name="_36__123Graph_EGRAFICO_1" hidden="1">[3]VTA!$Q$11:$AB$11</definedName>
    <definedName name="_37__123Graph_EGRAFICO_16" hidden="1">'[3]brh65-02'!$B$7:$AL$7</definedName>
    <definedName name="_38__123Graph_EGRAFICO_29" hidden="1">'[3]brh65-02'!$B$20:$AL$20</definedName>
    <definedName name="_39__123Graph_EGRAFICO_3" hidden="1">[3]MGN!$AB$11:$AM$11</definedName>
    <definedName name="_4__123Graph_AGRAFICO_29" hidden="1">'[3]brh65-02'!$B$16:$AL$16</definedName>
    <definedName name="_40__123Graph_EGRAFICO_30" hidden="1">'[3]brh65-02'!$B$12:$AL$12</definedName>
    <definedName name="_41__123Graph_EGRAFICO_31" hidden="1">'[3]brh65-02'!$B$20:$AL$20</definedName>
    <definedName name="_42__123Graph_EGRAFICO_4" hidden="1">#REF!</definedName>
    <definedName name="_43__123Graph_FGRAFICO_1" hidden="1">[3]VTA!$Q$12:$AB$12</definedName>
    <definedName name="_44__123Graph_FGRAFICO_3" hidden="1">[3]MGN!$AB$12:$AM$12</definedName>
    <definedName name="_45__123Graph_FGRAFICO_4" hidden="1">#REF!</definedName>
    <definedName name="_46__123Graph_XGRAFICO_16" hidden="1">'[3]brh65-02'!$B$2:$AL$2</definedName>
    <definedName name="_47__123Graph_XGRAFICO_2" hidden="1">[3]INCO!$K$3:$V$3</definedName>
    <definedName name="_48__123Graph_BCHART_1" hidden="1">#REF!</definedName>
    <definedName name="_48__123Graph_XGRAFICO_29" hidden="1">'[3]brh65-02'!$B$2:$AL$2</definedName>
    <definedName name="_49__123Graph_XGRAFICO_30" hidden="1">'[3]brh65-02'!$B$2:$AL$2</definedName>
    <definedName name="_5">#REF!</definedName>
    <definedName name="_5__123Graph_AGRAFICO_3" hidden="1">[3]MGN!$AB$7:$AM$7</definedName>
    <definedName name="_50__123Graph_XGRAFICO_31" hidden="1">'[3]brh65-02'!$B$2:$AL$2</definedName>
    <definedName name="_51__123Graph_XGRAFICO_33" hidden="1">'[3]brh65-02'!$B$2:$AL$2</definedName>
    <definedName name="_6__123Graph_AGRAFICO_30" hidden="1">'[3]brh65-02'!$B$8:$AL$8</definedName>
    <definedName name="_6__123Graph_XChart_1" hidden="1">#REF!</definedName>
    <definedName name="_7.4">#N/A</definedName>
    <definedName name="_7.5">#REF!</definedName>
    <definedName name="_7.6">#N/A</definedName>
    <definedName name="_7.7">#N/A</definedName>
    <definedName name="_7__123Graph_AGRAFICO_31" hidden="1">'[3]brh65-02'!$B$16:$AL$16</definedName>
    <definedName name="_77__123Graph_BCHART_2" hidden="1">#REF!</definedName>
    <definedName name="_78__123Graph_BCHART_4" hidden="1">#REF!</definedName>
    <definedName name="_8__123Graph_AGRAFICO_33" hidden="1">'[3]brh65-02'!$B$52:$AL$52</definedName>
    <definedName name="_9__123Graph_AGRAFICO_4" hidden="1">#REF!</definedName>
    <definedName name="_93__123Graph_CCHART_1" hidden="1">#REF!</definedName>
    <definedName name="_Fill" hidden="1">#REF!</definedName>
    <definedName name="_fill1" hidden="1">#REF!</definedName>
    <definedName name="_xlnm._FilterDatabase" localSheetId="0" hidden="1">الفهرس!$A$5:$I$10</definedName>
    <definedName name="_G7" hidden="1">#REF!</definedName>
    <definedName name="_gas001">#REF!</definedName>
    <definedName name="_Gas01">#REF!</definedName>
    <definedName name="_gas1">#REF!</definedName>
    <definedName name="_Imp1">#REF!</definedName>
    <definedName name="_Imp2">#REF!</definedName>
    <definedName name="_jaber">#REF!</definedName>
    <definedName name="_jhonny">#REF!</definedName>
    <definedName name="_key01" hidden="1">#REF!</definedName>
    <definedName name="_Key1" hidden="1">#REF!</definedName>
    <definedName name="_Key2" hidden="1">#REF!</definedName>
    <definedName name="_key3" hidden="1">#REF!</definedName>
    <definedName name="_L">#REF!</definedName>
    <definedName name="_M">#N/A</definedName>
    <definedName name="_Order1" hidden="1">0</definedName>
    <definedName name="_Order2" hidden="1">0</definedName>
    <definedName name="_P">#REF!</definedName>
    <definedName name="_p1">#REF!</definedName>
    <definedName name="_Parse_In" hidden="1">#REF!</definedName>
    <definedName name="_Parse_Out" hidden="1">#REF!</definedName>
    <definedName name="_Regression_Out" hidden="1">#REF!</definedName>
    <definedName name="_Regression_X" hidden="1">#REF!</definedName>
    <definedName name="_Regression_Y" hidden="1">#REF!</definedName>
    <definedName name="_S">#REF!</definedName>
    <definedName name="_Sort" hidden="1">#REF!</definedName>
    <definedName name="_sort01" hidden="1">#REF!</definedName>
    <definedName name="_sort1" hidden="1">#REF!</definedName>
    <definedName name="_UNDO_UPS_" hidden="1">#REF!</definedName>
    <definedName name="_UNDO_UPS_SEL_" hidden="1">#REF!</definedName>
    <definedName name="_UNDO31X31X_" hidden="1">#REF!</definedName>
    <definedName name="a">#REF!</definedName>
    <definedName name="A_impresión_IM">#REF!</definedName>
    <definedName name="A87_">#REF!</definedName>
    <definedName name="aaaa">#REF!</definedName>
    <definedName name="Aanalitica"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analitica"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analitica"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analitica"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dicional">#REF!</definedName>
    <definedName name="adiw_sc1">#REF!</definedName>
    <definedName name="Aggregates_CDW">#REF!</definedName>
    <definedName name="ALIMENTOS">#REF!</definedName>
    <definedName name="an">#REF!</definedName>
    <definedName name="anscount" hidden="1">1</definedName>
    <definedName name="area1">#REF!</definedName>
    <definedName name="area2">#REF!</definedName>
    <definedName name="area3">#REF!</definedName>
    <definedName name="area4">#REF!</definedName>
    <definedName name="AreaDeFechasC8">#REF!</definedName>
    <definedName name="AreaDeFechasDeCuadro6">#REF!</definedName>
    <definedName name="as"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s"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s"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s"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AW_electric">#REF!</definedName>
    <definedName name="AW_fly">#REF!</definedName>
    <definedName name="AW_IBA">#REF!</definedName>
    <definedName name="AW_wq">#REF!</definedName>
    <definedName name="AW_wte">#REF!</definedName>
    <definedName name="awcompost_sc4">#REF!</definedName>
    <definedName name="billion">#REF!</definedName>
    <definedName name="BLPH1" hidden="1">#REF!</definedName>
    <definedName name="building">#REF!</definedName>
    <definedName name="cal"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cal"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cal"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cal"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caudal1">#REF!</definedName>
    <definedName name="CCODE">#REF!</definedName>
    <definedName name="CDW_wq">#REF!</definedName>
    <definedName name="CDWdp_sc1">#REF!</definedName>
    <definedName name="cfd" hidden="1">#REF!</definedName>
    <definedName name="CHANEL2">#REF!</definedName>
    <definedName name="chart" hidden="1">#REF!</definedName>
    <definedName name="CHKPAS">#REF!</definedName>
    <definedName name="CHKSAVE">#REF!</definedName>
    <definedName name="CNAME2">#REF!</definedName>
    <definedName name="CNAME3">#REF!</definedName>
    <definedName name="CNAME4">#REF!</definedName>
    <definedName name="CODIGO">#N/A</definedName>
    <definedName name="COE">#REF!</definedName>
    <definedName name="compost_AD_IW">#REF!</definedName>
    <definedName name="compost_IVC_AW">#REF!</definedName>
    <definedName name="compost_IVC_MSW">#REF!</definedName>
    <definedName name="compost_IVC_sludge">#REF!</definedName>
    <definedName name="compostingad_iwsc1">#REF!</definedName>
    <definedName name="Consolidated">#REF!</definedName>
    <definedName name="COUNTER">#REF!</definedName>
    <definedName name="CPC_HS_BEC_IMP_2018">#REF!</definedName>
    <definedName name="_xlnm.Criteria">'[4]1. MCA - weights NEW'!$E$2:$X$2</definedName>
    <definedName name="CSP">#REF!</definedName>
    <definedName name="cuadro_mes">#REF!</definedName>
    <definedName name="Cuadro_N__001">#REF!</definedName>
    <definedName name="cuadro_N__002">#REF!</definedName>
    <definedName name="Cuadro_N__003">#REF!</definedName>
    <definedName name="cuadro_n__004">#REF!</definedName>
    <definedName name="Cuadro_N__01">#REF!</definedName>
    <definedName name="Cuadro_N__03">#REF!</definedName>
    <definedName name="Cuadro_N__04">#REF!</definedName>
    <definedName name="cuadro_N__05">#REF!</definedName>
    <definedName name="Cuadro_N__06">#REF!</definedName>
    <definedName name="Cuadro_N__11">#REF!</definedName>
    <definedName name="Cuadro_N__14">#REF!</definedName>
    <definedName name="Cuadro_N__19">#REF!</definedName>
    <definedName name="Cuadro_N__2">#REF!</definedName>
    <definedName name="Cuadro_N__24">#REF!</definedName>
    <definedName name="Cuadro_N__25">#REF!</definedName>
    <definedName name="Cuadro_N__26">#REF!</definedName>
    <definedName name="Cuadro_N__3">#REF!</definedName>
    <definedName name="Cuadro_N__30">#REF!</definedName>
    <definedName name="Cuadro_N__31">#REF!</definedName>
    <definedName name="Cuadro_N__32">#REF!</definedName>
    <definedName name="Cuadro_N__4">#REF!</definedName>
    <definedName name="Cuadro_N__5">#REF!</definedName>
    <definedName name="cuadro_N__6">#REF!</definedName>
    <definedName name="Cuadro_N_1">#REF!</definedName>
    <definedName name="cuadro1">#REF!</definedName>
    <definedName name="cuadro2">#REF!</definedName>
    <definedName name="D">#REF!</definedName>
    <definedName name="DA"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A"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A"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A"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ATA_V9">#REF!</definedName>
    <definedName name="days.per.month">#REF!</definedName>
    <definedName name="days.per.year">#REF!</definedName>
    <definedName name="de"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e"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e"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e"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deer">#REF!</definedName>
    <definedName name="dfsfd">#REF!</definedName>
    <definedName name="EEE"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e"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e"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e"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eee"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ELT_input">#REF!</definedName>
    <definedName name="ELT_inputt">#REF!</definedName>
    <definedName name="ELT_rubber">#REF!</definedName>
    <definedName name="ELT_steel2">#REF!</definedName>
    <definedName name="ELT_wq">#REF!</definedName>
    <definedName name="ELV_ASR">#REF!</definedName>
    <definedName name="ELV_HLAN">#REF!</definedName>
    <definedName name="ELV_INPUT">#REF!</definedName>
    <definedName name="ELV_r1">#REF!</definedName>
    <definedName name="ELV_r2">#REF!</definedName>
    <definedName name="ELV_reusab">#REF!</definedName>
    <definedName name="ELV_wq">#REF!</definedName>
    <definedName name="energy_AD_IW">#REF!</definedName>
    <definedName name="energy_HCW">#REF!</definedName>
    <definedName name="ERR_LOC">#REF!</definedName>
    <definedName name="ERR_MSG">#REF!</definedName>
    <definedName name="EXP_HS_CPC_2018">#REF!</definedName>
    <definedName name="fadsfkañlj">#REF!,#REF!</definedName>
    <definedName name="FemaleDa">#REF!</definedName>
    <definedName name="ff">#REF!</definedName>
    <definedName name="FILENAME">#REF!</definedName>
    <definedName name="FIN">#N/A</definedName>
    <definedName name="FLOPDIR">#REF!</definedName>
    <definedName name="FLOPPY">#REF!</definedName>
    <definedName name="FRE">#REF!</definedName>
    <definedName name="FUENTE">#N/A</definedName>
    <definedName name="Full" localSheetId="2">#N/A</definedName>
    <definedName name="Full" localSheetId="4">#N/A</definedName>
    <definedName name="g" hidden="1">#REF!</definedName>
    <definedName name="G_U1">#REF!</definedName>
    <definedName name="GAS">#REF!</definedName>
    <definedName name="gdgdg" hidden="1">#REF!</definedName>
    <definedName name="GETFILE">#REF!</definedName>
    <definedName name="gh">#REF!</definedName>
    <definedName name="GIVEM1">#REF!</definedName>
    <definedName name="graf" hidden="1">#REF!</definedName>
    <definedName name="Grafico22n" hidden="1">#REF!</definedName>
    <definedName name="GRDIR">#REF!</definedName>
    <definedName name="GRTES">#REF!</definedName>
    <definedName name="gsfdgs">#REF!,#REF!,#REF!,#REF!,#REF!</definedName>
    <definedName name="H">#REF!</definedName>
    <definedName name="H_APC_MSW">#REF!</definedName>
    <definedName name="H_HCW_LF">#REF!</definedName>
    <definedName name="H_IW_LF">#REF!</definedName>
    <definedName name="H_MSW_LF">#REF!</definedName>
    <definedName name="H_Sludge_LF">#REF!</definedName>
    <definedName name="haaffgfgfgf"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haaffgfgfgf"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haaffgfgfgf"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haaffgfgfgf"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halala">#REF!</definedName>
    <definedName name="HAR">#REF!</definedName>
    <definedName name="hcw_sc2">#REF!</definedName>
    <definedName name="HCW_wq">#REF!</definedName>
    <definedName name="hcw_wq1">#REF!</definedName>
    <definedName name="hfghfh">#REF!</definedName>
    <definedName name="hhhhhhhhhhh" hidden="1">#REF!</definedName>
    <definedName name="HO">#REF!</definedName>
    <definedName name="hours.per.day">#REF!</definedName>
    <definedName name="hours.per.year">#REF!</definedName>
    <definedName name="HTML_CodePage" hidden="1">1252</definedName>
    <definedName name="HTML_Control" localSheetId="3" hidden="1">{"'RESUMEN'!$D$16","'RESUMEN'!$D$14","'RESUMEN'!$C$14","'RESUMEN'!$D$12","'RESUMEN'!$D$10","'RESUMEN'!$D$9","'RESUMEN'!$D$8","'RESUMEN'!$D$7","'RESUMEN'!$D$6"}</definedName>
    <definedName name="HTML_Control" localSheetId="4" hidden="1">{"'RESUMEN'!$D$16","'RESUMEN'!$D$14","'RESUMEN'!$C$14","'RESUMEN'!$D$12","'RESUMEN'!$D$10","'RESUMEN'!$D$9","'RESUMEN'!$D$8","'RESUMEN'!$D$7","'RESUMEN'!$D$6"}</definedName>
    <definedName name="HTML_Control" localSheetId="5" hidden="1">{"'RESUMEN'!$D$16","'RESUMEN'!$D$14","'RESUMEN'!$C$14","'RESUMEN'!$D$12","'RESUMEN'!$D$10","'RESUMEN'!$D$9","'RESUMEN'!$D$8","'RESUMEN'!$D$7","'RESUMEN'!$D$6"}</definedName>
    <definedName name="HTML_Control" hidden="1">{"'RESUMEN'!$D$16","'RESUMEN'!$D$14","'RESUMEN'!$C$14","'RESUMEN'!$D$12","'RESUMEN'!$D$10","'RESUMEN'!$D$9","'RESUMEN'!$D$8","'RESUMEN'!$D$7","'RESUMEN'!$D$6"}</definedName>
    <definedName name="HTML_Description" hidden="1">"XXXXXXXXX"</definedName>
    <definedName name="HTML_Email" hidden="1">""</definedName>
    <definedName name="HTML_Header" hidden="1">"RESUMEN"</definedName>
    <definedName name="HTML_LastUpdate" hidden="1">"28/11/2005"</definedName>
    <definedName name="HTML_LineAfter" hidden="1">TRUE</definedName>
    <definedName name="HTML_LineBefore" hidden="1">TRUE</definedName>
    <definedName name="HTML_Name" hidden="1">"Centro Informático Municipal"</definedName>
    <definedName name="HTML_OBDlg2" hidden="1">TRUE</definedName>
    <definedName name="HTML_OBDlg4" hidden="1">TRUE</definedName>
    <definedName name="HTML_OS" hidden="1">0</definedName>
    <definedName name="HTML_PathFile" hidden="1">"C:\Documents and Settings\Administrador\Mis documentos\HTML.htm"</definedName>
    <definedName name="HTML_Title" hidden="1">"costes actuales abs"</definedName>
    <definedName name="HTML1_1" hidden="1">"[ieim4000.xls]IECM4213!$A$1:$G$37"</definedName>
    <definedName name="HTML1_10" hidden="1">"pabad@inei.gob.pe"</definedName>
    <definedName name="HTML1_11" hidden="1">1</definedName>
    <definedName name="HTML1_12" hidden="1">"C:\IEWM\IEWM4213.htm"</definedName>
    <definedName name="HTML1_2" hidden="1">1</definedName>
    <definedName name="HTML1_3" hidden="1">"EVOLUCION DE LA TASA DE DESEMPLEO"</definedName>
    <definedName name="HTML1_4" hidden="1">""</definedName>
    <definedName name="HTML1_5" hidden="1">""</definedName>
    <definedName name="HTML1_6" hidden="1">1</definedName>
    <definedName name="HTML1_7" hidden="1">1</definedName>
    <definedName name="HTML1_8" hidden="1">"4/11/97"</definedName>
    <definedName name="HTML1_9" hidden="1">""</definedName>
    <definedName name="HTMLCount" hidden="1">1</definedName>
    <definedName name="IBA_Metals_MSW">#REF!</definedName>
    <definedName name="IHW_Energy">#REF!</definedName>
    <definedName name="IHW_IRL">#REF!</definedName>
    <definedName name="IHW_IW">#REF!</definedName>
    <definedName name="IHW_LRW">#REF!</definedName>
    <definedName name="IHW_LRW2">#REF!</definedName>
    <definedName name="IHW_OSW">#REF!</definedName>
    <definedName name="IHW_StablizedMaterial">#REF!</definedName>
    <definedName name="IHW_Stblz">#REF!</definedName>
    <definedName name="IHW_TOW">#REF!</definedName>
    <definedName name="IHW_wq">#REF!</definedName>
    <definedName name="IHW_Wte">#REF!</definedName>
    <definedName name="Imp">#REF!</definedName>
    <definedName name="IMP_HS_CPC_2018">#REF!</definedName>
    <definedName name="IMPR">#REF!,#REF!,#REF!</definedName>
    <definedName name="IMPRESION">#REF!,#REF!</definedName>
    <definedName name="Imprimir_área_IM">#REF!</definedName>
    <definedName name="IN">#REF!</definedName>
    <definedName name="INDICE">#N/A</definedName>
    <definedName name="INDICEALFABETICO">#REF!</definedName>
    <definedName name="Innputs">#REF!</definedName>
    <definedName name="Input_AW_SC1">#REF!</definedName>
    <definedName name="input_EEWBA_Sc1">[5]EEWBA!$BV$76:$CJ$76</definedName>
    <definedName name="input_ELV_Sc1">#REF!</definedName>
    <definedName name="Input_File">#REF!</definedName>
    <definedName name="input_HIW_SC1">#REF!</definedName>
    <definedName name="input_NHIW_SC1">#REF!</definedName>
    <definedName name="Input_SS_SC3">#REF!</definedName>
    <definedName name="Inputs_C8">#REF!</definedName>
    <definedName name="Inputs_C8F">#REF!</definedName>
    <definedName name="INVALIDEZ">#REF!</definedName>
    <definedName name="INVERSION">#REF!</definedName>
    <definedName name="inversion001">#REF!</definedName>
    <definedName name="inversion01">#REF!</definedName>
    <definedName name="inversiones">#REF!</definedName>
    <definedName name="IVC_MSW">#REF!</definedName>
    <definedName name="IW_APC">#REF!</definedName>
    <definedName name="IW_IBA1">#REF!</definedName>
    <definedName name="IW_wq">#REF!</definedName>
    <definedName name="j">#REF!</definedName>
    <definedName name="JET">#N/A</definedName>
    <definedName name="jhgfjh">#REF!,#REF!,#REF!</definedName>
    <definedName name="jhjbj">#REF!</definedName>
    <definedName name="JKI" hidden="1">#REF!</definedName>
    <definedName name="kghiog">#REF!,#REF!</definedName>
    <definedName name="line1">'[4]1. MCA - weights NEW'!$F$3:$X$3</definedName>
    <definedName name="line10">'[4]1. MCA - weights NEW'!$O$12:$X$12</definedName>
    <definedName name="line11">'[4]1. MCA - weights NEW'!$P$13:$X$13</definedName>
    <definedName name="line12">'[4]1. MCA - weights NEW'!$Q$14:$X$14</definedName>
    <definedName name="line13">'[4]1. MCA - weights NEW'!$R$15:$X$15</definedName>
    <definedName name="line14">'[4]1. MCA - weights NEW'!$S$16:$X$16</definedName>
    <definedName name="line15">'[4]1. MCA - weights NEW'!$T$17:$X$17</definedName>
    <definedName name="line16">'[4]1. MCA - weights NEW'!$U$18:$X$18</definedName>
    <definedName name="line17">'[4]1. MCA - weights NEW'!$V$19:$X$19</definedName>
    <definedName name="line18">'[4]1. MCA - weights NEW'!$W$20:$X$20</definedName>
    <definedName name="line19">'[4]1. MCA - weights NEW'!$X$21</definedName>
    <definedName name="line2">'[4]1. MCA - weights NEW'!$G$4:$X$4</definedName>
    <definedName name="line3">'[4]1. MCA - weights NEW'!$H$5:$X$5</definedName>
    <definedName name="Line4">'[4]1. MCA - weights NEW'!$I$6:$X$6</definedName>
    <definedName name="line5">'[4]1. MCA - weights NEW'!$J$7:$X$7</definedName>
    <definedName name="line6">'[4]1. MCA - weights NEW'!$K$8:$X$8</definedName>
    <definedName name="line7">'[4]1. MCA - weights NEW'!$L$9:$X$9</definedName>
    <definedName name="line8">'[4]1. MCA - weights NEW'!$M$10:$X$10</definedName>
    <definedName name="line9">'[4]1. MCA - weights NEW'!$N$11:$X$11</definedName>
    <definedName name="Logico">#REF!</definedName>
    <definedName name="LOOP">#REF!</definedName>
    <definedName name="MACRO">#N/A</definedName>
    <definedName name="MaleData">#REF!</definedName>
    <definedName name="Maximum">#REF!</definedName>
    <definedName name="Maximum_used">#REF!</definedName>
    <definedName name="menuitem">#REF!</definedName>
    <definedName name="MESSAGE">#REF!</definedName>
    <definedName name="METALS_SRF_MSW">#REF!</definedName>
    <definedName name="million">#REF!</definedName>
    <definedName name="minutes.per.hour">#REF!</definedName>
    <definedName name="mohafdah_mrkz_استعلام">#REF!</definedName>
    <definedName name="months.per.year">#REF!</definedName>
    <definedName name="MSG_CELL">#REF!</definedName>
    <definedName name="MSW_apc">#REF!</definedName>
    <definedName name="MSW_CLUSTER">#REF!</definedName>
    <definedName name="MSW_IBA">#REF!</definedName>
    <definedName name="MSW_NHL">#REF!</definedName>
    <definedName name="MSW_SSP">#REF!</definedName>
    <definedName name="MSW_wq">#REF!</definedName>
    <definedName name="MSW_WtE">#REF!</definedName>
    <definedName name="MSW_WTE2">#REF!</definedName>
    <definedName name="Naturaleza1">#REF!</definedName>
    <definedName name="NH_APC_MSW">#REF!</definedName>
    <definedName name="NH_AW_LF">#REF!</definedName>
    <definedName name="NH_CDW_LF">#REF!</definedName>
    <definedName name="NH_ELT_LF">#REF!</definedName>
    <definedName name="NH_ELV_LF">#REF!</definedName>
    <definedName name="NH_IW_LF">#REF!</definedName>
    <definedName name="NH_MSW_APC">#REF!</definedName>
    <definedName name="NH_MSW_LF">#REF!</definedName>
    <definedName name="NH_MSW_LF1">#REF!</definedName>
    <definedName name="NH_Sludge_LF">#REF!</definedName>
    <definedName name="NH_WEEE_LF">#REF!</definedName>
    <definedName name="NOM">#REF!</definedName>
    <definedName name="NOPAS">#REF!</definedName>
    <definedName name="NOPAS3">#REF!</definedName>
    <definedName name="NUMERO">#N/A</definedName>
    <definedName name="NV">#REF!</definedName>
    <definedName name="o"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o"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o"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o"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OCT">#REF!</definedName>
    <definedName name="OLD_MSG">#REF!</definedName>
    <definedName name="outputs_CDW">#REF!</definedName>
    <definedName name="p">#REF!</definedName>
    <definedName name="PAS_MSG1">#REF!</definedName>
    <definedName name="PAS_MSG2">#REF!</definedName>
    <definedName name="PAS_MSG3">#REF!</definedName>
    <definedName name="PAUSE">#REF!</definedName>
    <definedName name="pegado" hidden="1">#REF!</definedName>
    <definedName name="pobr1">#REF!</definedName>
    <definedName name="polla" hidden="1">#REF!</definedName>
    <definedName name="porcentajes">#REF!</definedName>
    <definedName name="Port1">INDIRECT(#REF!)</definedName>
    <definedName name="Port2">INDIRECT(#REF!)</definedName>
    <definedName name="Port3">INDIRECT(#REF!)</definedName>
    <definedName name="Port4">INDIRECT(#REF!)</definedName>
    <definedName name="Port5">INDIRECT(#REF!)</definedName>
    <definedName name="PortQ1">INDIRECT(#REF!)</definedName>
    <definedName name="PortQ2">INDIRECT(#REF!)</definedName>
    <definedName name="PortQ3">INDIRECT(#REF!)</definedName>
    <definedName name="PortQ4">INDIRECT(#REF!)</definedName>
    <definedName name="PortQ5">INDIRECT(#REF!)</definedName>
    <definedName name="PR">#REF!</definedName>
    <definedName name="PREPARA">#N/A</definedName>
    <definedName name="_xlnm.Print_Area" localSheetId="2">'1-1'!$A$1:$L$25</definedName>
    <definedName name="_xlnm.Print_Area" localSheetId="3">'1-2'!$A$1:$O$30</definedName>
    <definedName name="_xlnm.Print_Area" localSheetId="5">'2-2 '!$A$1:$O$31</definedName>
    <definedName name="_xlnm.Print_Area" localSheetId="0">الفهرس!$A$1:$I$10</definedName>
    <definedName name="_xlnm.Print_Area" localSheetId="1">الملخص!$A$1:$E$11</definedName>
    <definedName name="_xlnm.Print_Area">#N/A</definedName>
    <definedName name="_xlnm.Print_Titles">#REF!,#REF!</definedName>
    <definedName name="Pyramid_Filename">#REF!</definedName>
    <definedName name="Pyramid_Title">#REF!</definedName>
    <definedName name="PZs">#REF!</definedName>
    <definedName name="q"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q"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q"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q" localSheetId="0">#REF!</definedName>
    <definedName name="q"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Q_elec_IW_Wte">#REF!</definedName>
    <definedName name="Q_elec_MSW_Wte">#REF!</definedName>
    <definedName name="Q_elec_sludge_Wte">#REF!</definedName>
    <definedName name="Q1_2021" hidden="1">#REF!</definedName>
    <definedName name="q1CDW">#REF!</definedName>
    <definedName name="qqfxlCalcReset" hidden="1">FALSE</definedName>
    <definedName name="qqfxlCalculateOnOpen" hidden="1">FALSE</definedName>
    <definedName name="qqfxlFullBoth" hidden="1">TRUE</definedName>
    <definedName name="qqfxlManualBoth" hidden="1">FALSE</definedName>
    <definedName name="qqfxlSheetsBoth" hidden="1">TRUE</definedName>
    <definedName name="Rama1">#REF!</definedName>
    <definedName name="RangoCriterio2">#REF!</definedName>
    <definedName name="RangoValor">#REF!</definedName>
    <definedName name="REAL">#REF!</definedName>
    <definedName name="RecMat_CDW">#REF!</definedName>
    <definedName name="recycables_HCW">#REF!</definedName>
    <definedName name="Recycables_MRF_MSW">#REF!</definedName>
    <definedName name="Reporting_Currency_Code">#REF!</definedName>
    <definedName name="RESDIR">#REF!</definedName>
    <definedName name="RESTYPE">#REF!</definedName>
    <definedName name="REWWQ"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EWWQ"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EWWQ"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EWWQ"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ngCmdtyValue">#REF!</definedName>
    <definedName name="rngValue">#REF!</definedName>
    <definedName name="RO">#REF!</definedName>
    <definedName name="RRRR"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RRR"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RRR"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RRR"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RSVMENU">#REF!</definedName>
    <definedName name="RURAL_SANITATION">#REF!</definedName>
    <definedName name="RURAL_WATER">#REF!</definedName>
    <definedName name="s">#REF!</definedName>
    <definedName name="sadgfdfs">#REF!,#REF!</definedName>
    <definedName name="sassasdasd"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assasdasd"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assasdasd"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assasdasd"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AVE">#REF!</definedName>
    <definedName name="SAVE_MSG">#REF!</definedName>
    <definedName name="SAVED">#REF!</definedName>
    <definedName name="SAVENGO">#REF!</definedName>
    <definedName name="Scoreboard">#REF!</definedName>
    <definedName name="sdd">#REF!,#REF!,#REF!,#REF!,#REF!</definedName>
    <definedName name="sdsadfd">#REF!,#REF!,#REF!</definedName>
    <definedName name="sdsasdafas"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dsasdafas"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dsasdafas"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dsasdafas"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econds.per.hour">#REF!</definedName>
    <definedName name="seconds.per.minute">#REF!</definedName>
    <definedName name="Sector1">#REF!</definedName>
    <definedName name="Sector3">#REF!</definedName>
    <definedName name="Sector4">#REF!</definedName>
    <definedName name="sgfsg">#REF!</definedName>
    <definedName name="SIG_CAC11_firstLine" hidden="1">#REF!</definedName>
    <definedName name="SIG_CAC11_IsControlOK" hidden="1">#REF!</definedName>
    <definedName name="SIG_CAC11_lastLine" hidden="1">#REF!</definedName>
    <definedName name="SIG_CAC11_TITLECOL" hidden="1">#REF!</definedName>
    <definedName name="SIG_CAC11_TITLELINE" hidden="1">#REF!</definedName>
    <definedName name="SIG_CAC12_firstLine" hidden="1">#REF!</definedName>
    <definedName name="SIG_CAC12_IsControlOK" hidden="1">#REF!</definedName>
    <definedName name="SIG_CAC12_lastLine" hidden="1">#REF!</definedName>
    <definedName name="SIG_CAC12_TITLECOL" hidden="1">#REF!</definedName>
    <definedName name="SIG_CAC12_TITLELINE" hidden="1">#REF!</definedName>
    <definedName name="SIG_CAC15_firstLine" hidden="1">#REF!</definedName>
    <definedName name="SIG_CAC15_IsControlOK" hidden="1">#REF!</definedName>
    <definedName name="SIG_CAC15_lastLine" hidden="1">#REF!</definedName>
    <definedName name="SIG_CAC15_TITLECOL" hidden="1">#REF!</definedName>
    <definedName name="SIG_CAC15_TITLELINE" hidden="1">#REF!</definedName>
    <definedName name="SIG_CONTROLE" hidden="1">#REF!</definedName>
    <definedName name="SIG_DERNIERECOLONNE" hidden="1">#REF!</definedName>
    <definedName name="SIG_FONCOM_firstLine" hidden="1">#REF!</definedName>
    <definedName name="SIG_FONCOM_IsControlOK" hidden="1">#REF!</definedName>
    <definedName name="SIG_FONCOM_lastLine" hidden="1">#REF!</definedName>
    <definedName name="SIG_FONCOM_TITLELINE" hidden="1">#REF!</definedName>
    <definedName name="SIG_PTBD_CAC11" hidden="1">#REF!</definedName>
    <definedName name="SIG_PTBD_CAC12" hidden="1">#REF!</definedName>
    <definedName name="SIG_PTBD_CAC15" hidden="1">#REF!</definedName>
    <definedName name="SIG_PTBD_FONCOM" hidden="1">#REF!</definedName>
    <definedName name="SIG_PTBD_TITEQUIV" hidden="1">[3]TITEQUIV!#REF!</definedName>
    <definedName name="SIG_PTHG_CAC11" hidden="1">#REF!</definedName>
    <definedName name="SIG_PTHG_CAC12" hidden="1">#REF!</definedName>
    <definedName name="SIG_PTHG_CAC15" hidden="1">#REF!</definedName>
    <definedName name="SIG_PTHG_FONCOM" hidden="1">#REF!</definedName>
    <definedName name="SIG_PTHG_TITEQUIV" hidden="1">[3]TITEQUIV!#REF!</definedName>
    <definedName name="Sludge_wq">#REF!</definedName>
    <definedName name="Sludge_wq_sdwte">#REF!</definedName>
    <definedName name="sludge_wqsc4">#REF!</definedName>
    <definedName name="Sludge_wqsd1">#REF!</definedName>
    <definedName name="sludge_wqsd2">#REF!</definedName>
    <definedName name="sludgecompost_sc4">#REF!</definedName>
    <definedName name="sluidgecompost_sc4">#REF!</definedName>
    <definedName name="SOBREVIVENCIA">#REF!</definedName>
    <definedName name="solver_cvg" hidden="1">0.0001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0.37</definedName>
    <definedName name="SRF_MSW_SS">#REF!</definedName>
    <definedName name="SS_MSW_metals">#REF!</definedName>
    <definedName name="ssds" hidden="1">#REF!</definedName>
    <definedName name="sss">#REF!,#REF!</definedName>
    <definedName name="ssss" hidden="1">#REF!</definedName>
    <definedName name="sssssss" hidden="1">#REF!</definedName>
    <definedName name="sssssssssssssssssssss" hidden="1">#REF!</definedName>
    <definedName name="sssssssssssssssssssssssssssssssssssssssssssssssssssssssssssss"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ssssssssssssssssssssssssssssssssssssssssssssssssssssssssssss"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ssssssssssssssssssssssssssssssssssssssssssssssssssssssssssss"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ssssssssssssssssssssssssssssssssssssssssssssssssssssssssssss"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STAT">#REF!</definedName>
    <definedName name="stat_cluster">#REF!</definedName>
    <definedName name="STOP">#REF!</definedName>
    <definedName name="Stop_at_age">#REF!</definedName>
    <definedName name="SW_ELT">#REF!</definedName>
    <definedName name="SW_ELV">#REF!</definedName>
    <definedName name="SW_r1">#REF!</definedName>
    <definedName name="tele">#REF!</definedName>
    <definedName name="TEMP">#REF!</definedName>
    <definedName name="test">#REF!</definedName>
    <definedName name="thousand">#REF!</definedName>
    <definedName name="TITL">#REF!</definedName>
    <definedName name="TITULO">#REF!</definedName>
    <definedName name="Transaccion1">#REF!</definedName>
    <definedName name="TUTOR">#REF!</definedName>
    <definedName name="UN">#REF!</definedName>
    <definedName name="uno">#REF!</definedName>
    <definedName name="URBAN_SANITATION">#REF!</definedName>
    <definedName name="URBAN_WATER">#REF!</definedName>
    <definedName name="use2d">#REF!</definedName>
    <definedName name="VALOR">#N/A</definedName>
    <definedName name="Valoracion1">#REF!</definedName>
    <definedName name="VARACU">#N/A</definedName>
    <definedName name="VARMEN">#N/A</definedName>
    <definedName name="VOLUMEN">#N/A</definedName>
    <definedName name="VVALOR">#N/A</definedName>
    <definedName name="W"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agess">#REF!</definedName>
    <definedName name="WE"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E"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E"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E"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EEE_cop">#REF!</definedName>
    <definedName name="weee_input">#REF!</definedName>
    <definedName name="WEEE_recycl">#REF!</definedName>
    <definedName name="WEEE_reus">#REF!</definedName>
    <definedName name="WEEE_wq">#REF!</definedName>
    <definedName name="wrn.Calculos." localSheetId="3"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rn.Calculos." localSheetId="4"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rn.Calculos." localSheetId="5"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rn.Calculos." hidden="1">{#N/A,#N/A,FALSE,"Pliego";#N/A,#N/A,FALSE,"Coeficientes";#N/A,#N/A,FALSE,"Cond. Diseño";#N/A,#N/A,FALSE,"Reactor Cullera";#N/A,#N/A,FALSE,"Tres fases";#N/A,#N/A,FALSE,"Dos fases";#N/A,#N/A,FALSE,"Resumen";#N/A,#N/A,FALSE,"Fosforo";#N/A,#N/A,FALSE,"Recirculacion";#N/A,#N/A,FALSE,"Exceso fango";#N/A,#N/A,FALSE,"Decantador";#N/A,#N/A,FALSE,"Desinfeccion";#N/A,#N/A,FALSE,"Recir. int."}</definedName>
    <definedName name="wrn.Inputs._.outputs." localSheetId="3" hidden="1">{"key inputs",#N/A,FALSE,"Key Inputs";"key outputs",#N/A,FALSE,"Outputs";"Other inputs",#N/A,FALSE,"Other Inputs";"cashflow",#N/A,FALSE,"Statemnts"}</definedName>
    <definedName name="wrn.Inputs._.outputs." localSheetId="4" hidden="1">{"key inputs",#N/A,FALSE,"Key Inputs";"key outputs",#N/A,FALSE,"Outputs";"Other inputs",#N/A,FALSE,"Other Inputs";"cashflow",#N/A,FALSE,"Statemnts"}</definedName>
    <definedName name="wrn.Inputs._.outputs." localSheetId="5" hidden="1">{"key inputs",#N/A,FALSE,"Key Inputs";"key outputs",#N/A,FALSE,"Outputs";"Other inputs",#N/A,FALSE,"Other Inputs";"cashflow",#N/A,FALSE,"Statemnts"}</definedName>
    <definedName name="wrn.Inputs._.outputs." hidden="1">{"key inputs",#N/A,FALSE,"Key Inputs";"key outputs",#N/A,FALSE,"Outputs";"Other inputs",#N/A,FALSE,"Other Inputs";"cashflow",#N/A,FALSE,"Statemnts"}</definedName>
    <definedName name="wrn.Limpieza." localSheetId="3"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Limpieza." localSheetId="4"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Limpieza." localSheetId="5"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Limpieza." hidden="1">{"Resumen del servicio",#N/A,FALSE,"Servicio propuesto";"Material 1",#N/A,FALSE,"Material 1";"Resumen medios materiales 1",#N/A,FALSE,"Material 1";"Material 2",#N/A,FALSE,"Material 2";"Resumen medios materiales 2",#N/A,FALSE,"Material 2";"Resumen de medios humanos 1",#N/A,FALSE,"Personal 1";"Resumen de medios humanos 2",#N/A,FALSE,"Personal 2"}</definedName>
    <definedName name="wrn.Summary._.results." localSheetId="3" hidden="1">{"key inputs",#N/A,TRUE,"Key Inputs";"key outputs",#N/A,TRUE,"Outputs";"Other inputs",#N/A,TRUE,"Other Inputs";"Revenue",#N/A,TRUE,"Rev"}</definedName>
    <definedName name="wrn.Summary._.results." localSheetId="4" hidden="1">{"key inputs",#N/A,TRUE,"Key Inputs";"key outputs",#N/A,TRUE,"Outputs";"Other inputs",#N/A,TRUE,"Other Inputs";"Revenue",#N/A,TRUE,"Rev"}</definedName>
    <definedName name="wrn.Summary._.results." localSheetId="5" hidden="1">{"key inputs",#N/A,TRUE,"Key Inputs";"key outputs",#N/A,TRUE,"Outputs";"Other inputs",#N/A,TRUE,"Other Inputs";"Revenue",#N/A,TRUE,"Rev"}</definedName>
    <definedName name="wrn.Summary._.results." hidden="1">{"key inputs",#N/A,TRUE,"Key Inputs";"key outputs",#N/A,TRUE,"Outputs";"Other inputs",#N/A,TRUE,"Other Inputs";"Revenue",#N/A,TRUE,"Rev"}</definedName>
    <definedName name="wteiw_sc1">#REF!</definedName>
    <definedName name="wteiw_sc2">#REF!</definedName>
    <definedName name="wtesludge_Sc4">#REF!</definedName>
    <definedName name="x">#REF!</definedName>
    <definedName name="XDO_?COVERAGE_DSCAR_R2_SHEET7?">#REF!</definedName>
    <definedName name="XDO_?OFFICE_DSCAR_R2_SHEET2?">#REF!</definedName>
    <definedName name="XDO_?OFFICE_DSCAR_R2_SHEET5?">#REF!</definedName>
    <definedName name="XDO_?OFFICE_DSCAR_R2_SHEET6?">#REF!</definedName>
    <definedName name="XDO_?PERIOD_R2_SHEET2?">#REF!</definedName>
    <definedName name="XDO_?PERIOD_R2_SHEET5?">#REF!</definedName>
    <definedName name="XDO_?PERIOD_R2_SHEET6?">#REF!</definedName>
    <definedName name="XDO_?PERIOD_R2_SHEET7?">#REF!</definedName>
    <definedName name="XDO_?Sum_AGW_1?">#REF!</definedName>
    <definedName name="XDO_?Sum_AGW_2?">#REF!</definedName>
    <definedName name="XDO_?Sum_AGW_3?">#REF!</definedName>
    <definedName name="XDO_?Sum_AGW_4?">#REF!</definedName>
    <definedName name="XDO_?Sum_COV_1?">#REF!</definedName>
    <definedName name="XDO_?Sum_COV_2?">#REF!</definedName>
    <definedName name="XDO_?Sum_COV_3?">#REF!</definedName>
    <definedName name="XDO_?Sum_COV_4?">#REF!</definedName>
    <definedName name="XDO_?Sum_WAG_1?">#REF!</definedName>
    <definedName name="XDO_?Sum_WAG_10?">#REF!</definedName>
    <definedName name="XDO_?Sum_WAG_11?">#REF!</definedName>
    <definedName name="XDO_?Sum_WAG_12?">#REF!</definedName>
    <definedName name="XDO_?Sum_WAG_2?">#REF!</definedName>
    <definedName name="XDO_?Sum_WAG_3?">#REF!</definedName>
    <definedName name="XDO_?Sum_WAG_4?">#REF!</definedName>
    <definedName name="XDO_?Sum_WAG_5?">#REF!</definedName>
    <definedName name="XDO_?Sum_WAG_6?">#REF!</definedName>
    <definedName name="XDO_?Sum_WAG_7?">#REF!</definedName>
    <definedName name="XDO_?Sum_WAG_8?">#REF!</definedName>
    <definedName name="XDO_?Sum_WAG_9?">#REF!</definedName>
    <definedName name="XDO_?SYS_DATE?">#REF!</definedName>
    <definedName name="XDO_?WRK_ACTIVITY?">#REF!</definedName>
    <definedName name="XDO_?WRK_ACTIVITY_1?">#REF!</definedName>
    <definedName name="XDO_?WRK_ACTIVITY_2?">#REF!</definedName>
    <definedName name="XDO_?WRK_ACTIVITY_3?">#REF!</definedName>
    <definedName name="XDO_?WRK_ACTIVITY_4?">#REF!</definedName>
    <definedName name="XDO_?WRK_ACTIVITY_5?">#REF!</definedName>
    <definedName name="XDO_?WRK_ACTIVITY_6?">#REF!</definedName>
    <definedName name="XDO_?WRK_ACTIVITY_7?">#REF!</definedName>
    <definedName name="XDO_?WRK_ACTIVITY_8?">#REF!</definedName>
    <definedName name="XDO_?WRK_ACTIVITY_9?">#REF!</definedName>
    <definedName name="XDO_?WRK_ACTIVITY_TOTAL?">#REF!</definedName>
    <definedName name="XDO_?WRK_COVERAGE_1?">#REF!</definedName>
    <definedName name="XDO_?WRK_COVERAGE_2?">#REF!</definedName>
    <definedName name="XDO_?WRK_COVERAGE_3?">#REF!</definedName>
    <definedName name="XDO_?WRK_COVERAGE_4?">#REF!</definedName>
    <definedName name="XDO_?WRK_GEN_AVGWAGE_1?">#REF!</definedName>
    <definedName name="XDO_?WRK_GEN_AVGWAGE_2?">#REF!</definedName>
    <definedName name="XDO_?WRK_GEN_AVGWAGE_3?">#REF!</definedName>
    <definedName name="XDO_?WRK_GEN_AVGWAGE_4?">#REF!</definedName>
    <definedName name="XDO_?WRK_GEN_AVGWAGE_5?">#REF!</definedName>
    <definedName name="XDO_?WRK_GEN_AVGWAGE_6?">#REF!</definedName>
    <definedName name="XDO_?WRK_GEN_AVGWAGE_7?">#REF!</definedName>
    <definedName name="XDO_?WRK_GEN_AVGWAGE_8?">#REF!</definedName>
    <definedName name="XDO_?WRK_WAGE_1?">#REF!</definedName>
    <definedName name="XDO_?WRK_WAGE_10?">#REF!</definedName>
    <definedName name="XDO_?WRK_WAGE_11?">#REF!</definedName>
    <definedName name="XDO_?WRK_WAGE_12?">#REF!</definedName>
    <definedName name="XDO_?WRK_WAGE_2?">#REF!</definedName>
    <definedName name="XDO_?WRK_WAGE_3?">#REF!</definedName>
    <definedName name="XDO_?WRK_WAGE_4?">#REF!</definedName>
    <definedName name="XDO_?WRK_WAGE_5?">#REF!</definedName>
    <definedName name="XDO_?WRK_WAGE_6?">#REF!</definedName>
    <definedName name="XDO_?WRK_WAGE_7?">#REF!</definedName>
    <definedName name="XDO_?WRK_WAGE_8?">#REF!</definedName>
    <definedName name="XDO_?WRK_WAGE_9?">#REF!</definedName>
    <definedName name="XDO_GROUP_?G_10?">#REF!</definedName>
    <definedName name="XDO_GROUP_?G_16?">#REF!</definedName>
    <definedName name="XDO_GROUP_?G_18?">#REF!</definedName>
    <definedName name="XDO_GROUP_?G_20?">#REF!</definedName>
    <definedName name="xxDate">#REF!</definedName>
    <definedName name="xxDesF">#REF!</definedName>
    <definedName name="xxFinalFechasC8">#REF!</definedName>
    <definedName name="xxFinalSeriesC8">#REF!</definedName>
    <definedName name="xxInicioFechasC8">#REF!</definedName>
    <definedName name="xxInicioSeriesC8">#REF!</definedName>
    <definedName name="xxInterpol">#REF!</definedName>
    <definedName name="xxLapso">#REF!</definedName>
    <definedName name="xxLastDate">#REF!</definedName>
    <definedName name="xxMercado">#REF!</definedName>
    <definedName name="xxNumeroDeFechasC8">#REF!</definedName>
    <definedName name="xxSecundary">#REF!</definedName>
    <definedName name="xxTolerance">#REF!</definedName>
    <definedName name="xxx" hidden="1">#REF!</definedName>
    <definedName name="xxxx" hidden="1">#REF!</definedName>
    <definedName name="xxxxxxx">#REF!</definedName>
    <definedName name="xxxxxxxxxxx">#REF!</definedName>
    <definedName name="xxxxxxxxxxxxxx">#REF!</definedName>
    <definedName name="xxxxxxxxxxxxxxxx">#REF!</definedName>
    <definedName name="year.list">#REF!</definedName>
    <definedName name="yy">#REF!</definedName>
    <definedName name="zssdd">#REF!</definedName>
    <definedName name="ااااااااااااااا">#REF!</definedName>
    <definedName name="التكوينات">#REF!</definedName>
    <definedName name="الزراعة">#REF!</definedName>
    <definedName name="الغ">#REF!</definedName>
    <definedName name="الملخص">#REF!</definedName>
    <definedName name="تعويضات">#REF!</definedName>
    <definedName name="تعويضاتت">#REF!</definedName>
    <definedName name="شش">#REF!</definedName>
    <definedName name="غاااااااادة">#REF!</definedName>
    <definedName name="مقارنة_أعداد_الحجاج_غير_السعوديين_من_الداخل_والخارج_القادمين_إلى_مدينة_مكة_المكرمة_بين_عام_1439ه_وعام_1443هـ_حسب_مجموعات_الدول">#REF!</definedName>
    <definedName name="ي">#REF!</definedName>
    <definedName name="يبابل">#REF!</definedName>
    <definedName name="ئ209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 r="K22" i="1"/>
  <c r="N25" i="2"/>
  <c r="C25" i="2"/>
  <c r="C25" i="8"/>
  <c r="N8" i="8" l="1"/>
  <c r="L25" i="8" l="1"/>
  <c r="O25" i="8"/>
  <c r="K25" i="8"/>
  <c r="J25" i="8"/>
  <c r="I25" i="8"/>
  <c r="H25" i="8"/>
  <c r="G25" i="8"/>
  <c r="F25" i="8"/>
  <c r="E25" i="8"/>
  <c r="D25" i="8"/>
  <c r="N24" i="8"/>
  <c r="N23" i="8"/>
  <c r="N22" i="8"/>
  <c r="N21" i="8"/>
  <c r="N20" i="8"/>
  <c r="N19" i="8"/>
  <c r="N18" i="8"/>
  <c r="N17" i="8"/>
  <c r="N16" i="8"/>
  <c r="N15" i="8"/>
  <c r="N14" i="8"/>
  <c r="N13" i="8"/>
  <c r="N12" i="8"/>
  <c r="N11" i="8"/>
  <c r="N10" i="8"/>
  <c r="N9" i="8"/>
  <c r="N25" i="8" l="1"/>
  <c r="D22" i="3" l="1"/>
  <c r="K5" i="3" l="1"/>
  <c r="K5" i="1"/>
  <c r="O25" i="2"/>
  <c r="L22" i="3"/>
  <c r="L22" i="1"/>
  <c r="J25" i="2" l="1"/>
  <c r="C22" i="3" l="1"/>
  <c r="K6" i="3"/>
  <c r="K7" i="3"/>
  <c r="K8" i="3"/>
  <c r="K9" i="3"/>
  <c r="K10" i="3"/>
  <c r="K11" i="3"/>
  <c r="K12" i="3"/>
  <c r="K13" i="3"/>
  <c r="K14" i="3"/>
  <c r="K15" i="3"/>
  <c r="K16" i="3"/>
  <c r="K17" i="3"/>
  <c r="K18" i="3"/>
  <c r="K19" i="3"/>
  <c r="K20" i="3"/>
  <c r="K21" i="3"/>
  <c r="K6" i="1"/>
  <c r="K7" i="1"/>
  <c r="K8" i="1"/>
  <c r="K9" i="1"/>
  <c r="K10" i="1"/>
  <c r="K11" i="1"/>
  <c r="K12" i="1"/>
  <c r="K13" i="1"/>
  <c r="K14" i="1"/>
  <c r="K15" i="1"/>
  <c r="K16" i="1"/>
  <c r="K17" i="1"/>
  <c r="K18" i="1"/>
  <c r="K19" i="1"/>
  <c r="K20" i="1"/>
  <c r="K21" i="1"/>
  <c r="K22" i="3" l="1"/>
  <c r="F22" i="3" l="1"/>
  <c r="E22" i="3"/>
  <c r="G22" i="3"/>
  <c r="H22" i="3"/>
  <c r="L25" i="2"/>
  <c r="K25" i="2"/>
  <c r="H25" i="2"/>
  <c r="F25" i="2"/>
  <c r="E25" i="2"/>
  <c r="D25" i="2"/>
  <c r="N24" i="2"/>
  <c r="I25" i="2"/>
  <c r="G25" i="2"/>
  <c r="N22" i="2"/>
  <c r="N21" i="2"/>
  <c r="N19" i="2"/>
  <c r="N18" i="2"/>
  <c r="N17" i="2"/>
  <c r="N16" i="2"/>
  <c r="N15" i="2"/>
  <c r="N14" i="2"/>
  <c r="N13" i="2"/>
  <c r="N12" i="2"/>
  <c r="N11" i="2"/>
  <c r="N10" i="2"/>
  <c r="N9" i="2"/>
  <c r="N8" i="2"/>
  <c r="D22" i="1"/>
  <c r="H22" i="1"/>
  <c r="N23" i="2" l="1"/>
  <c r="I22" i="1"/>
  <c r="I22" i="3" l="1"/>
  <c r="J22" i="3"/>
  <c r="E22" i="1"/>
  <c r="F22" i="1"/>
  <c r="G22" i="1"/>
  <c r="J22" i="1"/>
</calcChain>
</file>

<file path=xl/sharedStrings.xml><?xml version="1.0" encoding="utf-8"?>
<sst xmlns="http://schemas.openxmlformats.org/spreadsheetml/2006/main" count="195" uniqueCount="75">
  <si>
    <t xml:space="preserve">نفايات البلاستيك </t>
  </si>
  <si>
    <t xml:space="preserve">نفايات المعادن  </t>
  </si>
  <si>
    <t xml:space="preserve">المنسوجات والجلود والمطاط </t>
  </si>
  <si>
    <t>نفايات عضوية</t>
  </si>
  <si>
    <t>نفايات مواد البناء (لا تشمل الخشب)</t>
  </si>
  <si>
    <t>نفايات الخشب</t>
  </si>
  <si>
    <t>نفايات الزجاج</t>
  </si>
  <si>
    <t>نفايات خطرة</t>
  </si>
  <si>
    <t>النفايات الإلكترونية</t>
  </si>
  <si>
    <t>النفايات الطبية الخطرة</t>
  </si>
  <si>
    <t>حمأة الصرف الصحي</t>
  </si>
  <si>
    <t>نفايات المسالخ</t>
  </si>
  <si>
    <t>الإطارات</t>
  </si>
  <si>
    <t>نفايات أخرى</t>
  </si>
  <si>
    <t>نفايات متنوعة (قابلة للاحتراق - غير قابلة للاحتراق)</t>
  </si>
  <si>
    <t>نفايات دقيقة والنفايات السائلة</t>
  </si>
  <si>
    <t>نوع النفايات</t>
  </si>
  <si>
    <t xml:space="preserve">الأنشطة الاقتصادية الأخرى
</t>
  </si>
  <si>
    <t>الأسر المعيشية</t>
  </si>
  <si>
    <t>التخلص من النفايات</t>
  </si>
  <si>
    <t>الأنشطة الاقتصادية الأخرى</t>
  </si>
  <si>
    <t>-</t>
  </si>
  <si>
    <t>الإجمالي</t>
  </si>
  <si>
    <t xml:space="preserve">مدافن النفايات </t>
  </si>
  <si>
    <t>رقم الجدول</t>
  </si>
  <si>
    <t>1-1</t>
  </si>
  <si>
    <t>1-2</t>
  </si>
  <si>
    <t>2-1</t>
  </si>
  <si>
    <t>2-2</t>
  </si>
  <si>
    <t>حسابات النفايات 2024م</t>
  </si>
  <si>
    <t>حسابات النفايات 2023م</t>
  </si>
  <si>
    <t>العودة إلى الفهرس</t>
  </si>
  <si>
    <r>
      <rPr>
        <vertAlign val="superscript"/>
        <sz val="8"/>
        <color rgb="FF8C96A7"/>
        <rFont val="Frutiger LT Arabic 45 Light"/>
      </rPr>
      <t>1</t>
    </r>
    <r>
      <rPr>
        <sz val="8"/>
        <color rgb="FF8C96A7"/>
        <rFont val="Frutiger LT Arabic 45 Light"/>
      </rPr>
      <t xml:space="preserve"> هي الشركات التي تقوم بجمع النفايات للتخلص منها سواء كانت شركات رسمية مرخصة أو غير رسمية وتشمل طرق معالجة النفايات والتخلص منها عن طريق شركة مختصة (المعالجة بالميكرويف، الحرق، الكبس والترميد، البيع، الرمي في الأماكن المفتوحة، الردم/الدفن الآمن وغير الآمن، وغيرها). </t>
    </r>
  </si>
  <si>
    <r>
      <rPr>
        <vertAlign val="superscript"/>
        <sz val="8"/>
        <color rgb="FF8C96A7"/>
        <rFont val="Frutiger LT Arabic 45 Light"/>
      </rPr>
      <t>2</t>
    </r>
    <r>
      <rPr>
        <sz val="8"/>
        <color rgb="FF8C96A7"/>
        <rFont val="Frutiger LT Arabic 45 Light"/>
      </rPr>
      <t xml:space="preserve"> تشمل طرق التخلص الأخرى العديد من طرق معالجة النفايات والتخلص منها خاصة النفايات غير المقترنة بكميات مفندة للنفايات مثل (المعالجة بالميكرويف، الحرق، الكبس والترميد، البيع، الرمي في الأماكن المفتوحة، الردم/الدفن الآمن وغير الآمن، استخدامها كغذاء للحيوانات وغيرها). </t>
    </r>
  </si>
  <si>
    <r>
      <rPr>
        <vertAlign val="superscript"/>
        <sz val="8"/>
        <color rgb="FF8C96A7"/>
        <rFont val="Frutiger LT Arabic 45 Light"/>
      </rPr>
      <t>3</t>
    </r>
    <r>
      <rPr>
        <sz val="8"/>
        <color rgb="FF8C96A7"/>
        <rFont val="Frutiger LT Arabic 45 Light"/>
      </rPr>
      <t xml:space="preserve"> نفايات الصادرات مضمنة في جدول الاستخدام ضمن نفايات الأنشطة الاقتصادية وتمت اضافتها في هذا العمود لتوضيح كميتها فقط دون جمعها في إجمالي النفايات لتجنب الاحتساب المتكرر </t>
    </r>
  </si>
  <si>
    <r>
      <rPr>
        <vertAlign val="superscript"/>
        <sz val="8"/>
        <color rgb="FF8C96A7"/>
        <rFont val="Frutiger LT Arabic 45 Light"/>
      </rPr>
      <t>1</t>
    </r>
    <r>
      <rPr>
        <sz val="8"/>
        <color rgb="FF8C96A7"/>
        <rFont val="Frutiger LT Arabic 45 Light"/>
      </rPr>
      <t xml:space="preserve"> نفايات الواردات مضمنة في جدول العرض ضمن نفايات الأنشطة الاقتصادية وتمت اضافتها في هذا العمود لتوضيح كميتها فقط دون جمعها في إجمالي النفايات لتجنب الاحتساب المتكرر </t>
    </r>
  </si>
  <si>
    <t>المحتويات</t>
  </si>
  <si>
    <t>م</t>
  </si>
  <si>
    <t xml:space="preserve">أهم المؤشرات </t>
  </si>
  <si>
    <t>المؤشرات</t>
  </si>
  <si>
    <t xml:space="preserve">الوحدة </t>
  </si>
  <si>
    <t xml:space="preserve">إجمالي كمية النفايات </t>
  </si>
  <si>
    <t>مليون طن</t>
  </si>
  <si>
    <t xml:space="preserve">نسبة مئوية </t>
  </si>
  <si>
    <t>إجمالي كمية النفايات الخطرة</t>
  </si>
  <si>
    <t>المصدر: وزارة البيئة والمياه والزراعة، المركز الوطني لإدارة النفايات-الهيئة العامة للإحصاء</t>
  </si>
  <si>
    <t>المصدر: وزارة البيئة والمياه والزراعة، المركز الوطني لإدارة النفايات، الهيئة العامة للإحصاء</t>
  </si>
  <si>
    <t>وحدة القياس</t>
  </si>
  <si>
    <t>طن</t>
  </si>
  <si>
    <t>(-) لا تتوفر بيانات أو لاينطبق</t>
  </si>
  <si>
    <t>أنشطة جمع النفايات ومعالجتها وتصريفها واسترجاع المواد
(37)</t>
  </si>
  <si>
    <t>الزراعة والحراجة وصيد الأسماك
(1-3)</t>
  </si>
  <si>
    <t>التعدين واستغلال المحاجر
(5-9)</t>
  </si>
  <si>
    <t>الصناعات التحويلية
(10-33)</t>
  </si>
  <si>
    <t xml:space="preserve"> إمدادات الكهرباء والغاز والبخار وتكييف الهواء
(35)</t>
  </si>
  <si>
    <t xml:space="preserve"> أنشطة جمع النفايات ومعالجتها وتصريفها واسترجاع المواد
(37)</t>
  </si>
  <si>
    <t>كيلوجرام/فرد</t>
  </si>
  <si>
    <t>نسبة النفايات البلدية الصلبة من اجمالي النفايات</t>
  </si>
  <si>
    <t>إعادة استخدام وتدوير النفايات (داخل الأنشطة الاقتصادية)</t>
  </si>
  <si>
    <t xml:space="preserve">إعادة الاستخدام التدوير 
(النفايات البلدية الصلبة) </t>
  </si>
  <si>
    <r>
      <t xml:space="preserve">الصادرات </t>
    </r>
    <r>
      <rPr>
        <vertAlign val="superscript"/>
        <sz val="8"/>
        <color rgb="FFFFFFFF"/>
        <rFont val="Frutiger LT Arabic 55 Roman"/>
      </rPr>
      <t>3</t>
    </r>
  </si>
  <si>
    <r>
      <t xml:space="preserve">المعالجة والتخلص عن طريق شركة مختصة </t>
    </r>
    <r>
      <rPr>
        <vertAlign val="superscript"/>
        <sz val="8"/>
        <color rgb="FFFFFFFF"/>
        <rFont val="Frutiger LT Arabic 55 Roman"/>
      </rPr>
      <t>1</t>
    </r>
  </si>
  <si>
    <r>
      <t xml:space="preserve">طرق تخلص أخرى </t>
    </r>
    <r>
      <rPr>
        <vertAlign val="superscript"/>
        <sz val="8"/>
        <color rgb="FFFFFFFF"/>
        <rFont val="Frutiger LT Arabic 55 Roman"/>
      </rPr>
      <t>2</t>
    </r>
  </si>
  <si>
    <r>
      <t>نفايات الورق والكرتون</t>
    </r>
    <r>
      <rPr>
        <b/>
        <vertAlign val="superscript"/>
        <sz val="8"/>
        <color indexed="17"/>
        <rFont val="Sakkal Majalla"/>
      </rPr>
      <t xml:space="preserve"> </t>
    </r>
  </si>
  <si>
    <r>
      <t>الواردات</t>
    </r>
    <r>
      <rPr>
        <vertAlign val="superscript"/>
        <sz val="8"/>
        <color theme="0"/>
        <rFont val="Frutiger LT Arabic 55 Roman"/>
      </rPr>
      <t>1</t>
    </r>
  </si>
  <si>
    <t>المتوسط اليومي لإنتاج الفرد من النفايات البلدية الصلبة</t>
  </si>
  <si>
    <t>التشييد 
(41-43)</t>
  </si>
  <si>
    <t>التشييد
(41-43)</t>
  </si>
  <si>
    <t>نسبة إعادة استخدام أو تدويرالنفايات الخطرة</t>
  </si>
  <si>
    <t>نسبة إعادة استخدام أو تدويرالنفايات</t>
  </si>
  <si>
    <t>جدول  الاستخدام الكمي للنفايات لعام 2023</t>
  </si>
  <si>
    <t>جدول  الاستخدام الكمي للنفايات لعام 2024</t>
  </si>
  <si>
    <t>جدول العرض (الإمداد) الكمي للنفايات لعام 2023</t>
  </si>
  <si>
    <t>جدول العرض (الإمداد) الكمي للنفايات لعام 2024</t>
  </si>
  <si>
    <t>جدول العرض (الإمداد) الكمي للنفايات،  لعام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</si>
</sst>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 #,##0_-;_-* &quot;-&quot;??_-;_-@_-"/>
    <numFmt numFmtId="166" formatCode="_-* #,##0.00\ _ر_._س_._‏_-;\-* #,##0.00\ _ر_._س_._‏_-;_-* &quot;-&quot;??\ _ر_._س_._‏_-;_-@_-"/>
    <numFmt numFmtId="167" formatCode="#,##0.0"/>
    <numFmt numFmtId="168" formatCode="0.0%"/>
    <numFmt numFmtId="169" formatCode="0.0"/>
  </numFmts>
  <fonts count="31">
    <font>
      <sz val="8"/>
      <name val="Arial"/>
      <family val="2"/>
    </font>
    <font>
      <sz val="11"/>
      <color theme="1"/>
      <name val="Calibri"/>
      <family val="2"/>
      <charset val="178"/>
      <scheme val="minor"/>
    </font>
    <font>
      <sz val="10"/>
      <name val="Arial"/>
      <family val="2"/>
    </font>
    <font>
      <b/>
      <sz val="12"/>
      <color theme="3"/>
      <name val="Frutiger LT Arabic 55 Roman"/>
    </font>
    <font>
      <sz val="8"/>
      <name val="Arial"/>
      <family val="2"/>
    </font>
    <font>
      <sz val="12"/>
      <name val="Arial"/>
      <family val="2"/>
    </font>
    <font>
      <sz val="8"/>
      <color theme="0"/>
      <name val="Frutiger LT Arabic 55 Roman"/>
    </font>
    <font>
      <sz val="11"/>
      <color theme="1"/>
      <name val="Calibri"/>
      <family val="2"/>
      <scheme val="minor"/>
    </font>
    <font>
      <sz val="11"/>
      <color indexed="8"/>
      <name val="Calibri"/>
      <family val="2"/>
    </font>
    <font>
      <sz val="8"/>
      <name val="Frutiger LT Arabic 55 Roman"/>
    </font>
    <font>
      <b/>
      <sz val="12"/>
      <color rgb="FF1F497D"/>
      <name val="Frutiger LT Arabic 55 Roman"/>
    </font>
    <font>
      <sz val="8"/>
      <color rgb="FFFFFFFF"/>
      <name val="Frutiger LT Arabic 55 Roman"/>
    </font>
    <font>
      <sz val="11"/>
      <color rgb="FF006100"/>
      <name val="Calibri"/>
      <family val="2"/>
      <charset val="178"/>
      <scheme val="minor"/>
    </font>
    <font>
      <u/>
      <sz val="8"/>
      <color theme="10"/>
      <name val="Arial"/>
      <family val="2"/>
    </font>
    <font>
      <sz val="12"/>
      <color rgb="FF44546A"/>
      <name val="Frutiger LT Arabic 55 Roman"/>
    </font>
    <font>
      <sz val="11"/>
      <color rgb="FF006100"/>
      <name val="Frutiger LT Arabic 55 Roman"/>
    </font>
    <font>
      <sz val="11"/>
      <color theme="1"/>
      <name val="Frutiger LT Arabic 55 Roman"/>
    </font>
    <font>
      <sz val="12"/>
      <color theme="0"/>
      <name val="Frutiger LT Arabic 55 Roman"/>
    </font>
    <font>
      <u/>
      <sz val="11"/>
      <color theme="10"/>
      <name val="Calibri"/>
      <family val="2"/>
      <charset val="178"/>
      <scheme val="minor"/>
    </font>
    <font>
      <sz val="11"/>
      <color theme="2" tint="-0.749992370372631"/>
      <name val="Frutiger LT Arabic 55 Roman"/>
    </font>
    <font>
      <sz val="8"/>
      <name val="Frutiger LT 55 Roman"/>
    </font>
    <font>
      <sz val="8"/>
      <name val="Frutiger LT Arabic 45 Light"/>
    </font>
    <font>
      <u/>
      <sz val="8"/>
      <color rgb="FF0070C0"/>
      <name val="Frutiger LT Arabic 45 Light"/>
    </font>
    <font>
      <sz val="8"/>
      <color rgb="FF8C96A7"/>
      <name val="Frutiger LT Arabic 45 Light"/>
    </font>
    <font>
      <vertAlign val="superscript"/>
      <sz val="8"/>
      <color rgb="FF8C96A7"/>
      <name val="Frutiger LT Arabic 45 Light"/>
    </font>
    <font>
      <sz val="14"/>
      <color theme="1"/>
      <name val="Calibri"/>
      <family val="2"/>
      <scheme val="minor"/>
    </font>
    <font>
      <sz val="8"/>
      <color rgb="FF8C96A7"/>
      <name val="Frutiger LT Arabic 55 Roman"/>
    </font>
    <font>
      <vertAlign val="superscript"/>
      <sz val="8"/>
      <color rgb="FFFFFFFF"/>
      <name val="Frutiger LT Arabic 55 Roman"/>
    </font>
    <font>
      <b/>
      <vertAlign val="superscript"/>
      <sz val="8"/>
      <color indexed="17"/>
      <name val="Sakkal Majalla"/>
    </font>
    <font>
      <vertAlign val="superscript"/>
      <sz val="8"/>
      <color theme="0"/>
      <name val="Frutiger LT Arabic 55 Roman"/>
    </font>
    <font>
      <sz val="8"/>
      <color rgb="FFFF0000"/>
      <name val="Frutiger LT Arabic 55 Roman"/>
    </font>
  </fonts>
  <fills count="10">
    <fill>
      <patternFill patternType="none"/>
    </fill>
    <fill>
      <patternFill patternType="gray125"/>
    </fill>
    <fill>
      <patternFill patternType="solid">
        <fgColor rgb="FF8497B0"/>
        <bgColor indexed="64"/>
      </patternFill>
    </fill>
    <fill>
      <patternFill patternType="solid">
        <fgColor rgb="FFD6DCE4"/>
        <bgColor indexed="64"/>
      </patternFill>
    </fill>
    <fill>
      <patternFill patternType="solid">
        <fgColor rgb="FF8497B0"/>
        <bgColor rgb="FF000000"/>
      </patternFill>
    </fill>
    <fill>
      <patternFill patternType="solid">
        <fgColor rgb="FFD9D9D9"/>
        <bgColor rgb="FF000000"/>
      </patternFill>
    </fill>
    <fill>
      <patternFill patternType="solid">
        <fgColor rgb="FFD6DCE4"/>
        <bgColor rgb="FF000000"/>
      </patternFill>
    </fill>
    <fill>
      <patternFill patternType="solid">
        <fgColor rgb="FFC6EFCE"/>
      </patternFill>
    </fill>
    <fill>
      <patternFill patternType="solid">
        <fgColor theme="0"/>
        <bgColor indexed="64"/>
      </patternFill>
    </fill>
    <fill>
      <patternFill patternType="solid">
        <fgColor rgb="FFE8EBF0"/>
        <bgColor indexed="64"/>
      </patternFill>
    </fill>
  </fills>
  <borders count="11">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diagonal/>
    </border>
    <border>
      <left style="thin">
        <color theme="0"/>
      </left>
      <right/>
      <top/>
      <bottom/>
      <diagonal/>
    </border>
  </borders>
  <cellStyleXfs count="15">
    <xf numFmtId="0" fontId="0" fillId="0" borderId="0"/>
    <xf numFmtId="164" fontId="2" fillId="0" borderId="0" applyFont="0" applyFill="0" applyBorder="0" applyAlignment="0" applyProtection="0"/>
    <xf numFmtId="0" fontId="2" fillId="0" borderId="0"/>
    <xf numFmtId="0" fontId="7" fillId="0" borderId="0"/>
    <xf numFmtId="164" fontId="8" fillId="0" borderId="0" applyFont="0" applyFill="0" applyBorder="0" applyAlignment="0" applyProtection="0"/>
    <xf numFmtId="0" fontId="7" fillId="0" borderId="0"/>
    <xf numFmtId="0" fontId="12" fillId="7" borderId="0" applyNumberFormat="0" applyBorder="0" applyAlignment="0" applyProtection="0"/>
    <xf numFmtId="0" fontId="13" fillId="0" borderId="0" applyNumberFormat="0" applyFill="0" applyBorder="0" applyAlignment="0" applyProtection="0"/>
    <xf numFmtId="0" fontId="1" fillId="0" borderId="0"/>
    <xf numFmtId="0" fontId="18" fillId="0" borderId="0" applyNumberFormat="0" applyFill="0" applyBorder="0" applyAlignment="0" applyProtection="0"/>
    <xf numFmtId="0" fontId="1" fillId="0" borderId="0"/>
    <xf numFmtId="0" fontId="1" fillId="0" borderId="0"/>
    <xf numFmtId="166"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cellStyleXfs>
  <cellXfs count="81">
    <xf numFmtId="0" fontId="0" fillId="0" borderId="0" xfId="0"/>
    <xf numFmtId="0" fontId="5" fillId="0" borderId="0" xfId="0" applyFont="1" applyAlignment="1">
      <alignment horizontal="left" vertical="center"/>
    </xf>
    <xf numFmtId="165" fontId="9" fillId="0" borderId="3" xfId="4" applyNumberFormat="1" applyFont="1" applyBorder="1" applyAlignment="1">
      <alignment horizontal="center" vertical="center" wrapText="1" shrinkToFit="1"/>
    </xf>
    <xf numFmtId="0" fontId="4" fillId="0" borderId="0" xfId="0" applyFont="1"/>
    <xf numFmtId="165" fontId="9" fillId="3" borderId="3" xfId="4" applyNumberFormat="1" applyFont="1" applyFill="1" applyBorder="1" applyAlignment="1">
      <alignment horizontal="center" vertical="center" wrapText="1" shrinkToFit="1"/>
    </xf>
    <xf numFmtId="165" fontId="9" fillId="3" borderId="0" xfId="4" applyNumberFormat="1" applyFont="1" applyFill="1" applyBorder="1" applyAlignment="1">
      <alignment horizontal="center" vertical="center" wrapText="1" shrinkToFit="1"/>
    </xf>
    <xf numFmtId="0" fontId="14" fillId="8" borderId="3" xfId="8" applyFont="1" applyFill="1" applyBorder="1" applyAlignment="1">
      <alignment vertical="center" wrapText="1"/>
    </xf>
    <xf numFmtId="0" fontId="15" fillId="8" borderId="3" xfId="6" applyFont="1" applyFill="1" applyBorder="1" applyAlignment="1">
      <alignment vertical="center"/>
    </xf>
    <xf numFmtId="0" fontId="16" fillId="0" borderId="0" xfId="5" applyFont="1"/>
    <xf numFmtId="0" fontId="17" fillId="2" borderId="3" xfId="5" applyFont="1" applyFill="1" applyBorder="1" applyAlignment="1">
      <alignment horizontal="center" vertical="center" wrapText="1"/>
    </xf>
    <xf numFmtId="49" fontId="19" fillId="0" borderId="3" xfId="5" applyNumberFormat="1" applyFont="1" applyBorder="1" applyAlignment="1">
      <alignment horizontal="center" vertical="center" wrapText="1"/>
    </xf>
    <xf numFmtId="49" fontId="19" fillId="9" borderId="3" xfId="5" applyNumberFormat="1" applyFont="1" applyFill="1" applyBorder="1" applyAlignment="1">
      <alignment horizontal="center" vertical="center" wrapText="1"/>
    </xf>
    <xf numFmtId="0" fontId="20" fillId="8" borderId="0" xfId="0" applyFont="1" applyFill="1" applyAlignment="1">
      <alignment readingOrder="2"/>
    </xf>
    <xf numFmtId="0" fontId="22" fillId="8" borderId="7" xfId="7" applyFont="1" applyFill="1" applyBorder="1" applyAlignment="1">
      <alignment horizontal="left" vertical="center"/>
    </xf>
    <xf numFmtId="0" fontId="23" fillId="8" borderId="0" xfId="0" applyFont="1" applyFill="1" applyAlignment="1">
      <alignment readingOrder="2"/>
    </xf>
    <xf numFmtId="0" fontId="7" fillId="0" borderId="3" xfId="5" applyBorder="1"/>
    <xf numFmtId="0" fontId="25" fillId="0" borderId="8" xfId="5" applyFont="1" applyBorder="1"/>
    <xf numFmtId="0" fontId="7" fillId="0" borderId="0" xfId="5"/>
    <xf numFmtId="0" fontId="6" fillId="2" borderId="3" xfId="11" applyFont="1" applyFill="1" applyBorder="1" applyAlignment="1">
      <alignment horizontal="center" vertical="center" shrinkToFit="1" readingOrder="1"/>
    </xf>
    <xf numFmtId="0" fontId="6" fillId="2" borderId="7" xfId="11" applyFont="1" applyFill="1" applyBorder="1" applyAlignment="1">
      <alignment horizontal="center" vertical="center" shrinkToFit="1" readingOrder="1"/>
    </xf>
    <xf numFmtId="3" fontId="9" fillId="8" borderId="3" xfId="12" applyNumberFormat="1" applyFont="1" applyFill="1" applyBorder="1" applyAlignment="1">
      <alignment horizontal="center" vertical="center" wrapText="1" shrinkToFit="1"/>
    </xf>
    <xf numFmtId="167" fontId="9" fillId="8" borderId="3" xfId="12" applyNumberFormat="1" applyFont="1" applyFill="1" applyBorder="1" applyAlignment="1">
      <alignment horizontal="center" vertical="center" wrapText="1" shrinkToFit="1"/>
    </xf>
    <xf numFmtId="168" fontId="9" fillId="8" borderId="3" xfId="13" applyNumberFormat="1" applyFont="1" applyFill="1" applyBorder="1" applyAlignment="1">
      <alignment horizontal="center" vertical="center" wrapText="1" shrinkToFit="1"/>
    </xf>
    <xf numFmtId="0" fontId="7" fillId="0" borderId="1" xfId="5" applyBorder="1"/>
    <xf numFmtId="0" fontId="25" fillId="0" borderId="5" xfId="5" applyFont="1" applyBorder="1"/>
    <xf numFmtId="0" fontId="25" fillId="0" borderId="9" xfId="5" applyFont="1" applyBorder="1"/>
    <xf numFmtId="0" fontId="3" fillId="8" borderId="2" xfId="2" applyFont="1" applyFill="1" applyBorder="1" applyAlignment="1">
      <alignment vertical="center" wrapText="1"/>
    </xf>
    <xf numFmtId="0" fontId="7" fillId="0" borderId="2" xfId="5" applyBorder="1"/>
    <xf numFmtId="0" fontId="26" fillId="0" borderId="3" xfId="2" applyFont="1" applyBorder="1" applyAlignment="1">
      <alignment vertical="center"/>
    </xf>
    <xf numFmtId="0" fontId="10" fillId="8" borderId="3" xfId="0" applyFont="1" applyFill="1" applyBorder="1" applyAlignment="1">
      <alignment vertical="center" wrapText="1"/>
    </xf>
    <xf numFmtId="0" fontId="21" fillId="8" borderId="3" xfId="0" applyFont="1" applyFill="1" applyBorder="1" applyAlignment="1">
      <alignment readingOrder="2"/>
    </xf>
    <xf numFmtId="0" fontId="22" fillId="8" borderId="3" xfId="7" applyFont="1" applyFill="1" applyBorder="1" applyAlignment="1">
      <alignment horizontal="left" vertical="center"/>
    </xf>
    <xf numFmtId="0" fontId="25" fillId="0" borderId="3" xfId="5" applyFont="1" applyBorder="1"/>
    <xf numFmtId="0" fontId="23" fillId="8" borderId="3" xfId="0" applyFont="1" applyFill="1" applyBorder="1" applyAlignment="1">
      <alignment readingOrder="2"/>
    </xf>
    <xf numFmtId="168" fontId="9" fillId="3" borderId="0" xfId="14" applyNumberFormat="1" applyFont="1" applyFill="1" applyBorder="1" applyAlignment="1">
      <alignment horizontal="center" vertical="center" wrapText="1" shrinkToFit="1"/>
    </xf>
    <xf numFmtId="164" fontId="9" fillId="3" borderId="0" xfId="4" applyFont="1" applyFill="1" applyBorder="1" applyAlignment="1">
      <alignment horizontal="center" vertical="center" wrapText="1" shrinkToFit="1"/>
    </xf>
    <xf numFmtId="165" fontId="0" fillId="0" borderId="0" xfId="0" applyNumberFormat="1"/>
    <xf numFmtId="168" fontId="0" fillId="0" borderId="0" xfId="14" applyNumberFormat="1" applyFont="1"/>
    <xf numFmtId="3" fontId="0" fillId="0" borderId="0" xfId="0" applyNumberFormat="1"/>
    <xf numFmtId="169" fontId="0" fillId="0" borderId="0" xfId="0" applyNumberFormat="1"/>
    <xf numFmtId="169" fontId="0" fillId="0" borderId="0" xfId="14" applyNumberFormat="1" applyFont="1"/>
    <xf numFmtId="0" fontId="6" fillId="2" borderId="3" xfId="0" applyFont="1" applyFill="1" applyBorder="1" applyAlignment="1">
      <alignment horizontal="center" vertical="center" wrapText="1" readingOrder="2"/>
    </xf>
    <xf numFmtId="165" fontId="9" fillId="0" borderId="3" xfId="0" applyNumberFormat="1" applyFont="1" applyBorder="1" applyAlignment="1">
      <alignment horizontal="center" vertical="center" wrapText="1" shrinkToFit="1"/>
    </xf>
    <xf numFmtId="165" fontId="9" fillId="6" borderId="3" xfId="0" applyNumberFormat="1" applyFont="1" applyFill="1" applyBorder="1" applyAlignment="1">
      <alignment horizontal="center" vertical="center" wrapText="1" shrinkToFit="1"/>
    </xf>
    <xf numFmtId="3" fontId="6" fillId="2" borderId="3" xfId="0" applyNumberFormat="1" applyFont="1" applyFill="1" applyBorder="1" applyAlignment="1">
      <alignment horizontal="center" vertical="center" wrapText="1" readingOrder="1"/>
    </xf>
    <xf numFmtId="165" fontId="6" fillId="2" borderId="3" xfId="1" applyNumberFormat="1" applyFont="1" applyFill="1" applyBorder="1" applyAlignment="1">
      <alignment horizontal="center" vertical="center" wrapText="1" readingOrder="1"/>
    </xf>
    <xf numFmtId="165" fontId="30" fillId="6" borderId="3"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readingOrder="2"/>
    </xf>
    <xf numFmtId="0" fontId="19" fillId="0" borderId="1" xfId="9" applyFont="1" applyFill="1" applyBorder="1" applyAlignment="1">
      <alignment horizontal="center" vertical="center" wrapText="1"/>
    </xf>
    <xf numFmtId="0" fontId="19" fillId="0" borderId="2" xfId="9" applyFont="1" applyFill="1" applyBorder="1" applyAlignment="1">
      <alignment horizontal="center" vertical="center" wrapText="1"/>
    </xf>
    <xf numFmtId="0" fontId="19" fillId="0" borderId="6" xfId="9" applyFont="1" applyFill="1" applyBorder="1" applyAlignment="1">
      <alignment horizontal="center" vertical="center" wrapText="1"/>
    </xf>
    <xf numFmtId="0" fontId="19" fillId="9" borderId="1" xfId="9" applyFont="1" applyFill="1" applyBorder="1" applyAlignment="1">
      <alignment horizontal="center" vertical="center" wrapText="1"/>
    </xf>
    <xf numFmtId="0" fontId="19" fillId="9" borderId="2" xfId="9" applyFont="1" applyFill="1" applyBorder="1" applyAlignment="1">
      <alignment horizontal="center" vertical="center" wrapText="1"/>
    </xf>
    <xf numFmtId="0" fontId="19" fillId="9" borderId="6" xfId="9" applyFont="1" applyFill="1" applyBorder="1" applyAlignment="1">
      <alignment horizontal="center" vertical="center" wrapText="1"/>
    </xf>
    <xf numFmtId="0" fontId="17" fillId="2" borderId="1" xfId="5" applyFont="1" applyFill="1" applyBorder="1" applyAlignment="1">
      <alignment horizontal="center" vertical="center" wrapText="1"/>
    </xf>
    <xf numFmtId="0" fontId="17" fillId="2" borderId="2" xfId="5" applyFont="1" applyFill="1" applyBorder="1" applyAlignment="1">
      <alignment horizontal="center" vertical="center" wrapText="1"/>
    </xf>
    <xf numFmtId="0" fontId="17" fillId="2" borderId="6" xfId="5" applyFont="1" applyFill="1" applyBorder="1" applyAlignment="1">
      <alignment horizontal="center" vertical="center" wrapText="1"/>
    </xf>
    <xf numFmtId="0" fontId="6" fillId="2" borderId="1" xfId="11" applyFont="1" applyFill="1" applyBorder="1" applyAlignment="1">
      <alignment horizontal="center" vertical="center" shrinkToFit="1" readingOrder="1"/>
    </xf>
    <xf numFmtId="0" fontId="6" fillId="2" borderId="3" xfId="11" applyFont="1" applyFill="1" applyBorder="1" applyAlignment="1">
      <alignment horizontal="center" vertical="center" shrinkToFit="1" readingOrder="1"/>
    </xf>
    <xf numFmtId="0" fontId="6" fillId="2" borderId="2" xfId="11" applyFont="1" applyFill="1" applyBorder="1" applyAlignment="1">
      <alignment horizontal="center" vertical="center" shrinkToFit="1" readingOrder="1"/>
    </xf>
    <xf numFmtId="0" fontId="3" fillId="0" borderId="3" xfId="2" applyFont="1" applyBorder="1" applyAlignment="1">
      <alignment horizontal="center" vertical="center" wrapText="1"/>
    </xf>
    <xf numFmtId="0" fontId="23" fillId="8" borderId="3" xfId="0" applyFont="1" applyFill="1" applyBorder="1" applyAlignment="1">
      <alignment horizontal="right" readingOrder="2"/>
    </xf>
    <xf numFmtId="0" fontId="26" fillId="0" borderId="3" xfId="2" applyFont="1" applyBorder="1" applyAlignment="1">
      <alignment horizontal="right" vertical="center"/>
    </xf>
    <xf numFmtId="0" fontId="6" fillId="2" borderId="3" xfId="0" applyFont="1" applyFill="1" applyBorder="1" applyAlignment="1">
      <alignment horizontal="center" vertical="center" wrapText="1" readingOrder="2"/>
    </xf>
    <xf numFmtId="0" fontId="23" fillId="8" borderId="1" xfId="0" applyFont="1" applyFill="1" applyBorder="1" applyAlignment="1">
      <alignment horizontal="right" readingOrder="2"/>
    </xf>
    <xf numFmtId="0" fontId="23" fillId="8" borderId="2" xfId="0" applyFont="1" applyFill="1" applyBorder="1" applyAlignment="1">
      <alignment horizontal="right" readingOrder="2"/>
    </xf>
    <xf numFmtId="0" fontId="23" fillId="8" borderId="6" xfId="0" applyFont="1" applyFill="1" applyBorder="1" applyAlignment="1">
      <alignment horizontal="right" readingOrder="2"/>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wrapText="1" readingOrder="2"/>
    </xf>
    <xf numFmtId="0" fontId="10" fillId="0" borderId="3" xfId="0" applyFont="1" applyBorder="1" applyAlignment="1">
      <alignment horizontal="center" vertical="center" wrapText="1"/>
    </xf>
    <xf numFmtId="165" fontId="9" fillId="5" borderId="3" xfId="0" applyNumberFormat="1" applyFont="1" applyFill="1" applyBorder="1" applyAlignment="1">
      <alignment horizontal="center" vertical="center" wrapText="1" shrinkToFit="1"/>
    </xf>
    <xf numFmtId="0" fontId="23" fillId="8" borderId="0" xfId="0" applyFont="1" applyFill="1" applyAlignment="1">
      <alignment horizontal="right" readingOrder="2"/>
    </xf>
    <xf numFmtId="0" fontId="26" fillId="8" borderId="10" xfId="2" applyFont="1" applyFill="1" applyBorder="1" applyAlignment="1">
      <alignment horizontal="right" vertical="center"/>
    </xf>
    <xf numFmtId="0" fontId="26" fillId="8" borderId="0" xfId="2" applyFont="1" applyFill="1" applyAlignment="1">
      <alignment horizontal="right" vertical="center"/>
    </xf>
    <xf numFmtId="0" fontId="26" fillId="8" borderId="0" xfId="2" applyFont="1" applyFill="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23" fillId="8" borderId="0" xfId="0" applyFont="1" applyFill="1" applyAlignment="1">
      <alignment horizontal="right" vertical="center" readingOrder="2"/>
    </xf>
    <xf numFmtId="0" fontId="6" fillId="2" borderId="8" xfId="0" applyFont="1" applyFill="1" applyBorder="1" applyAlignment="1">
      <alignment horizontal="center" vertical="center" wrapText="1" readingOrder="2"/>
    </xf>
    <xf numFmtId="0" fontId="6" fillId="2" borderId="4" xfId="0" applyFont="1" applyFill="1" applyBorder="1" applyAlignment="1">
      <alignment horizontal="center" vertical="center" wrapText="1" readingOrder="2"/>
    </xf>
    <xf numFmtId="0" fontId="6" fillId="2" borderId="7" xfId="0" applyFont="1" applyFill="1" applyBorder="1" applyAlignment="1">
      <alignment horizontal="center" vertical="center" wrapText="1" readingOrder="2"/>
    </xf>
  </cellXfs>
  <cellStyles count="15">
    <cellStyle name="Comma" xfId="1" builtinId="3"/>
    <cellStyle name="Comma 2 7 2" xfId="4" xr:uid="{FB7DA1C5-0212-4BDE-89A2-6790384B7F86}"/>
    <cellStyle name="Comma 2 7 2 2" xfId="12" xr:uid="{0F1CE3C8-6AE4-41B2-BF37-7F454E15D94F}"/>
    <cellStyle name="Good" xfId="6" builtinId="26"/>
    <cellStyle name="Hyperlink" xfId="7" builtinId="8"/>
    <cellStyle name="Normal" xfId="0" builtinId="0"/>
    <cellStyle name="Normal 2 2" xfId="2" xr:uid="{132AF2C9-2D37-4AA8-8E7A-EFC6CE29F942}"/>
    <cellStyle name="Normal 2 2 2" xfId="8" xr:uid="{74A93866-8008-4DE0-87E5-8EBC34DB7016}"/>
    <cellStyle name="Normal 2 4 2" xfId="10" xr:uid="{20128DD4-D420-49C8-9643-4B57B03EEBF4}"/>
    <cellStyle name="Normal 77" xfId="3" xr:uid="{AA3A35AC-DC27-42A2-A3FE-E169CF13B1D7}"/>
    <cellStyle name="Percent" xfId="14" builtinId="5"/>
    <cellStyle name="Percent 2" xfId="13" xr:uid="{7157AAF8-B730-4512-9104-6C9296333532}"/>
    <cellStyle name="ارتباط تشعبي 2" xfId="9" xr:uid="{BEE4524E-0570-4AB8-9D63-15AB3D8461BC}"/>
    <cellStyle name="عادي 2" xfId="5" xr:uid="{FEB9A2F7-A20E-44A2-A4F7-3C3F2457CE73}"/>
    <cellStyle name="عادي 2 3 2 2" xfId="11" xr:uid="{72FCC64C-4CBC-4394-BEA9-4139E79709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0</xdr:row>
      <xdr:rowOff>83344</xdr:rowOff>
    </xdr:from>
    <xdr:to>
      <xdr:col>1</xdr:col>
      <xdr:colOff>930844</xdr:colOff>
      <xdr:row>2</xdr:row>
      <xdr:rowOff>12651</xdr:rowOff>
    </xdr:to>
    <xdr:pic>
      <xdr:nvPicPr>
        <xdr:cNvPr id="4" name="رسم 3">
          <a:extLst>
            <a:ext uri="{FF2B5EF4-FFF2-40B4-BE49-F238E27FC236}">
              <a16:creationId xmlns:a16="http://schemas.microsoft.com/office/drawing/2014/main" id="{7397C337-2D9B-4A9E-9EEB-0145C501C3C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60156999" y="83344"/>
          <a:ext cx="1800000" cy="4531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27278</xdr:rowOff>
    </xdr:from>
    <xdr:ext cx="1476000" cy="382023"/>
    <xdr:pic>
      <xdr:nvPicPr>
        <xdr:cNvPr id="2" name="صورة 1">
          <a:extLst>
            <a:ext uri="{FF2B5EF4-FFF2-40B4-BE49-F238E27FC236}">
              <a16:creationId xmlns:a16="http://schemas.microsoft.com/office/drawing/2014/main" id="{2DCF8BA9-6E2B-4DF0-B9EB-FDE96BAEAC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8745636300" y="27278"/>
          <a:ext cx="1476000" cy="38202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27278</xdr:rowOff>
    </xdr:from>
    <xdr:ext cx="1476000" cy="382023"/>
    <xdr:pic>
      <xdr:nvPicPr>
        <xdr:cNvPr id="3" name="صورة 1">
          <a:extLst>
            <a:ext uri="{FF2B5EF4-FFF2-40B4-BE49-F238E27FC236}">
              <a16:creationId xmlns:a16="http://schemas.microsoft.com/office/drawing/2014/main" id="{C4F57D35-ADAD-46BC-A518-F48A3169494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8745636300" y="27278"/>
          <a:ext cx="1476000" cy="38202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27278</xdr:rowOff>
    </xdr:from>
    <xdr:ext cx="1476000" cy="382023"/>
    <xdr:pic>
      <xdr:nvPicPr>
        <xdr:cNvPr id="3" name="صورة 1">
          <a:extLst>
            <a:ext uri="{FF2B5EF4-FFF2-40B4-BE49-F238E27FC236}">
              <a16:creationId xmlns:a16="http://schemas.microsoft.com/office/drawing/2014/main" id="{01C749A8-7887-45F3-82A8-2D805379CFA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8276006175" y="27278"/>
          <a:ext cx="1476000" cy="38202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27278</xdr:rowOff>
    </xdr:from>
    <xdr:ext cx="1476000" cy="382023"/>
    <xdr:pic>
      <xdr:nvPicPr>
        <xdr:cNvPr id="4" name="صورة 1">
          <a:extLst>
            <a:ext uri="{FF2B5EF4-FFF2-40B4-BE49-F238E27FC236}">
              <a16:creationId xmlns:a16="http://schemas.microsoft.com/office/drawing/2014/main" id="{36B954C5-917F-4CEA-A375-2DBD08F02BD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8276006175" y="27278"/>
          <a:ext cx="1476000" cy="38202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27278</xdr:rowOff>
    </xdr:from>
    <xdr:ext cx="1476000" cy="382023"/>
    <xdr:pic>
      <xdr:nvPicPr>
        <xdr:cNvPr id="2" name="صورة 1">
          <a:extLst>
            <a:ext uri="{FF2B5EF4-FFF2-40B4-BE49-F238E27FC236}">
              <a16:creationId xmlns:a16="http://schemas.microsoft.com/office/drawing/2014/main" id="{C0939E13-CDAD-4889-9D4E-C32F0F94447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rcRect/>
        <a:stretch/>
      </xdr:blipFill>
      <xdr:spPr>
        <a:xfrm>
          <a:off x="10773889800" y="27278"/>
          <a:ext cx="1476000" cy="38202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q-stat-doc-p1/excel-sheets/DMB/NEW-QRT/mon-2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dom.sharepoint.com/Hq-stat-doc-p1/excel-sheets/DMB/NEW-QRT/mon-21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dom.sharepoint.com/Users/macbookpro/Desktop/about:blank"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idom.sharepoint.com/sites/P-102358/Documentos%20compartidos/General/04_Working%20Docs/04.01_Clusters%20Deliverables/14_Tabuk_Cluster/Task%205.%20Master%20Plan/0.5%20Waste%20modelling%20scenarios/240920_MCA_Scenario_Tabuk%20_V0.xlsx" TargetMode="External"/><Relationship Id="rId2" Type="http://schemas.microsoft.com/office/2019/04/relationships/externalLinkLongPath" Target="https://idom.sharepoint.com/sites/P-102358/Documentos%20compartidos/General/04_Working%20Docs/04.01_Clusters%20Deliverables/14_Tabuk_Cluster/Task%205.%20Master%20Plan/0.5%20Waste%20modelling%20scenarios/240920_MCA_Scenario_Tabuk%20_V0.xlsx?2986C710" TargetMode="External"/><Relationship Id="rId1" Type="http://schemas.openxmlformats.org/officeDocument/2006/relationships/externalLinkPath" Target="file:///\\2986C710\240920_MCA_Scenario_Tabuk%20_V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dom.sharepoint.com/sites/P-102358/Documentos%20compartidos/General/4_Working%20Docs/2_Jeddah%20Cluster/Task%2005.%20Master%20Plan/05.%20Waste%20Modelling%20and%20Scenarios/221116_Scenarios_template_Jeddah%20Clu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FAME Persistence2"/>
      <sheetName val="(1)"/>
      <sheetName val="Sheet1"/>
    </sheetNames>
    <sheetDataSet>
      <sheetData sheetId="0" refreshError="1"/>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refreshError="1"/>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A"/>
      <sheetName val="TOTAL"/>
      <sheetName val="brh65-02"/>
      <sheetName val="INCO"/>
      <sheetName val="MGN"/>
      <sheetName val="TITEQUIV"/>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1. MCA - weights OLD"/>
      <sheetName val="1. MCA - weights NEW"/>
      <sheetName val="1. MCA - weights 16 criteria"/>
      <sheetName val="1. MCA - weights"/>
      <sheetName val="2. MCA - MSW_old"/>
      <sheetName val="2. MCA - criteria for MSW rev"/>
      <sheetName val="3. MCA - criteria for CDW"/>
      <sheetName val="4. MCA - criteria for i&amp;HW"/>
      <sheetName val="5. MCA - criteria for HCW"/>
      <sheetName val="8. MCA - criteria for Sludge"/>
      <sheetName val="EEWBA"/>
      <sheetName val="ELV"/>
      <sheetName val="ELT"/>
      <sheetName val="7. MCA - criteria for Agri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raisal of technologies"/>
      <sheetName val="MSW"/>
      <sheetName val="Special waste_old"/>
      <sheetName val="Industrial waste"/>
      <sheetName val="Scenario Integration"/>
      <sheetName val="Special Waste"/>
      <sheetName val="Industrial waste _old"/>
      <sheetName val="Industrial waste_old"/>
      <sheetName val="Healthcare waste"/>
      <sheetName val="Agricultural waste"/>
      <sheetName val="Industrial_JIK"/>
      <sheetName val="AW_JIK"/>
      <sheetName val="INTEGRATION tab"/>
      <sheetName val="Agricultural waste_old"/>
      <sheetName val="Sludge"/>
      <sheetName val="MSW-Waste modelling (Ahmed)"/>
      <sheetName val="EEWBA"/>
      <sheetName val="ELV"/>
      <sheetName val="ELT"/>
      <sheetName val="Hoja1"/>
      <sheetName val="MSW-Waste modelling"/>
      <sheetName val="Facilities inputs- 4 EWTC"/>
      <sheetName val="Scenarios_JIK_old"/>
      <sheetName val="Facilities inputs- 3 EWTC_Old"/>
      <sheetName val="Facilities inputs-2 EWTCs"/>
      <sheetName val="WtE- inputs 3 ewtcs_OLD"/>
      <sheetName val="WtE total inputs_old"/>
      <sheetName val="Facilities Size-old"/>
      <sheetName val="Scenarios_JIK_new"/>
      <sheetName val="Facilities inputs- 3 EWTC-new"/>
      <sheetName val="Facilities Size-new"/>
      <sheetName val="WtE total inputs - new"/>
      <sheetName val="WtE- inputs 3 ewtcs_new"/>
      <sheetName val="WtE EWTC 1-inputs"/>
      <sheetName val="Electricity Calculation EWTC-1"/>
      <sheetName val="Electricity Calculation EWTC-2"/>
      <sheetName val="WtE EWTC 2-inputs"/>
      <sheetName val="Sheet1"/>
      <sheetName val="Healthcare waste_Old"/>
      <sheetName val="Objectives 2035"/>
      <sheetName val="Treatment Plants Riyadh CLuster"/>
      <sheetName val="a word"/>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78AE-9688-4380-8C9B-F6B090C19A8D}">
  <dimension ref="A1:I10"/>
  <sheetViews>
    <sheetView rightToLeft="1" view="pageBreakPreview" zoomScaleNormal="80" zoomScaleSheetLayoutView="100" workbookViewId="0">
      <selection activeCell="A10" sqref="A10:H10"/>
    </sheetView>
  </sheetViews>
  <sheetFormatPr defaultColWidth="10.1640625" defaultRowHeight="19.5"/>
  <cols>
    <col min="1" max="9" width="17.1640625" style="8" customWidth="1"/>
    <col min="10" max="16384" width="10.1640625" style="8"/>
  </cols>
  <sheetData>
    <row r="1" spans="1:9" ht="21" customHeight="1">
      <c r="A1" s="6"/>
      <c r="B1" s="6"/>
      <c r="C1" s="7"/>
      <c r="D1" s="7"/>
      <c r="E1" s="7"/>
      <c r="F1" s="7"/>
      <c r="G1" s="7"/>
      <c r="H1" s="7"/>
      <c r="I1" s="7"/>
    </row>
    <row r="2" spans="1:9" ht="21" customHeight="1">
      <c r="A2" s="6"/>
      <c r="B2" s="6"/>
      <c r="C2" s="7"/>
      <c r="D2" s="7"/>
      <c r="E2" s="7"/>
      <c r="F2" s="7"/>
      <c r="G2" s="7"/>
      <c r="H2" s="7"/>
      <c r="I2" s="7"/>
    </row>
    <row r="3" spans="1:9" ht="21" customHeight="1">
      <c r="A3" s="6"/>
      <c r="B3" s="6"/>
      <c r="C3" s="7"/>
      <c r="D3" s="7"/>
      <c r="E3" s="7"/>
      <c r="F3" s="7"/>
      <c r="G3" s="7"/>
      <c r="H3" s="7"/>
      <c r="I3" s="7"/>
    </row>
    <row r="4" spans="1:9" ht="24" customHeight="1">
      <c r="A4" s="54" t="s">
        <v>36</v>
      </c>
      <c r="B4" s="55"/>
      <c r="C4" s="55"/>
      <c r="D4" s="55"/>
      <c r="E4" s="55"/>
      <c r="F4" s="55"/>
      <c r="G4" s="55"/>
      <c r="H4" s="55"/>
      <c r="I4" s="56"/>
    </row>
    <row r="5" spans="1:9" ht="24" customHeight="1">
      <c r="A5" s="54" t="s">
        <v>30</v>
      </c>
      <c r="B5" s="55"/>
      <c r="C5" s="55"/>
      <c r="D5" s="55"/>
      <c r="E5" s="55"/>
      <c r="F5" s="55"/>
      <c r="G5" s="55"/>
      <c r="H5" s="56"/>
      <c r="I5" s="9" t="s">
        <v>24</v>
      </c>
    </row>
    <row r="6" spans="1:9" ht="24" customHeight="1">
      <c r="A6" s="48" t="s">
        <v>74</v>
      </c>
      <c r="B6" s="49"/>
      <c r="C6" s="49"/>
      <c r="D6" s="49"/>
      <c r="E6" s="49"/>
      <c r="F6" s="49"/>
      <c r="G6" s="49"/>
      <c r="H6" s="50"/>
      <c r="I6" s="10" t="s">
        <v>25</v>
      </c>
    </row>
    <row r="7" spans="1:9" ht="24" customHeight="1">
      <c r="A7" s="51" t="s">
        <v>70</v>
      </c>
      <c r="B7" s="52"/>
      <c r="C7" s="52"/>
      <c r="D7" s="52"/>
      <c r="E7" s="52"/>
      <c r="F7" s="52"/>
      <c r="G7" s="52"/>
      <c r="H7" s="53"/>
      <c r="I7" s="11" t="s">
        <v>26</v>
      </c>
    </row>
    <row r="8" spans="1:9" ht="24" customHeight="1">
      <c r="A8" s="54" t="s">
        <v>29</v>
      </c>
      <c r="B8" s="55"/>
      <c r="C8" s="55"/>
      <c r="D8" s="55"/>
      <c r="E8" s="55"/>
      <c r="F8" s="55"/>
      <c r="G8" s="55"/>
      <c r="H8" s="56"/>
      <c r="I8" s="9" t="s">
        <v>24</v>
      </c>
    </row>
    <row r="9" spans="1:9" ht="24" customHeight="1">
      <c r="A9" s="48" t="s">
        <v>73</v>
      </c>
      <c r="B9" s="49"/>
      <c r="C9" s="49"/>
      <c r="D9" s="49"/>
      <c r="E9" s="49"/>
      <c r="F9" s="49"/>
      <c r="G9" s="49"/>
      <c r="H9" s="50"/>
      <c r="I9" s="10" t="s">
        <v>27</v>
      </c>
    </row>
    <row r="10" spans="1:9" ht="24" customHeight="1">
      <c r="A10" s="51" t="s">
        <v>71</v>
      </c>
      <c r="B10" s="52"/>
      <c r="C10" s="52"/>
      <c r="D10" s="52"/>
      <c r="E10" s="52"/>
      <c r="F10" s="52"/>
      <c r="G10" s="52"/>
      <c r="H10" s="53"/>
      <c r="I10" s="11" t="s">
        <v>28</v>
      </c>
    </row>
  </sheetData>
  <autoFilter ref="A5:I10"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autoFilter>
  <mergeCells count="7">
    <mergeCell ref="A9:H9"/>
    <mergeCell ref="A10:H10"/>
    <mergeCell ref="A4:I4"/>
    <mergeCell ref="A5:H5"/>
    <mergeCell ref="A6:H6"/>
    <mergeCell ref="A7:H7"/>
    <mergeCell ref="A8:H8"/>
  </mergeCells>
  <hyperlinks>
    <hyperlink ref="A7:I7" location="'1-2'!A1" display="درجات الحرارة الصغرى  لمحطات الرصد الجوى لعام 2022م" xr:uid="{AE37A4FB-1656-4ABA-BB16-8D9360412A33}"/>
    <hyperlink ref="A6:I6" location="'1-1'!A1" display="متوسط درجات الحرارة لمحطات الرصد الجوى لعام 2022م" xr:uid="{E62C385A-F09F-4159-BC03-8E611DDB1936}"/>
    <hyperlink ref="I7" location="'1-2'!A1" display="1-2" xr:uid="{BFE73B3E-4C9A-4337-9629-7A7D5B86539C}"/>
    <hyperlink ref="I6" location="'1-1'!A1" display="1-1" xr:uid="{22742C9D-C651-4612-8A18-82075B2F45A1}"/>
    <hyperlink ref="A9:I9" location="'2-1'!A1" display="جداول حسابات العرض الكمية" xr:uid="{83EC35F9-486A-43AA-8DFB-1D61FBDEF706}"/>
    <hyperlink ref="A10:I10" location="'2-2'!A1" display="جداول حسابات الاستخدام الكمية" xr:uid="{92088337-E12D-4B8F-A16E-97E5F024147E}"/>
    <hyperlink ref="A10:H10" location="'2-2'!A1" display="جداول استخدام النفايات الكمية" xr:uid="{8D8C8E6C-D089-4488-A8A3-81D1DB37EAD8}"/>
    <hyperlink ref="A9:H9" location="'2-1'!A1" display="جداول عرض النفايات الكمية" xr:uid="{356D8CB5-EF46-41F6-8EC3-9FCB49B7A6C7}"/>
    <hyperlink ref="A6:H6" location="'1-1'!A1" display="جداول عرض النفايات الكمية" xr:uid="{64DCC80A-5FA6-41C2-AB10-2E2BAFE7C712}"/>
    <hyperlink ref="A7:H7" location="'1-2'!A1" display="جداول استخدام النفايات الكمية" xr:uid="{363DFAC3-0311-4DD7-BAF2-6123B24BF4DC}"/>
    <hyperlink ref="I9" location="'2-1'!A1" display="2-1" xr:uid="{72A32301-0BE4-4CCA-ACCE-8D72E1A9A94C}"/>
    <hyperlink ref="I10" location="'2-2'!A1" display="2-2" xr:uid="{49F62881-CA0E-413E-855E-0903AD2CB996}"/>
  </hyperlinks>
  <pageMargins left="0.7" right="0.7" top="0.75" bottom="0.75" header="0.3" footer="0.3"/>
  <pageSetup paperSize="9"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A7D5F-BEA2-4F8B-B4A5-02063F2A78D3}">
  <dimension ref="A1:E11"/>
  <sheetViews>
    <sheetView showGridLines="0" rightToLeft="1" view="pageBreakPreview" zoomScaleNormal="100" zoomScaleSheetLayoutView="100" workbookViewId="0">
      <selection activeCell="B7" sqref="B7"/>
    </sheetView>
  </sheetViews>
  <sheetFormatPr defaultColWidth="9.33203125" defaultRowHeight="15"/>
  <cols>
    <col min="1" max="1" width="9.33203125" style="17"/>
    <col min="2" max="2" width="67.83203125" style="17" customWidth="1"/>
    <col min="3" max="3" width="17.6640625" style="17" customWidth="1"/>
    <col min="4" max="5" width="19.33203125" style="17" customWidth="1"/>
    <col min="6" max="16384" width="9.33203125" style="17"/>
  </cols>
  <sheetData>
    <row r="1" spans="1:5" ht="24" customHeight="1">
      <c r="A1" s="15"/>
      <c r="B1" s="16"/>
      <c r="C1" s="16"/>
      <c r="D1" s="16"/>
      <c r="E1" s="16"/>
    </row>
    <row r="2" spans="1:5" ht="24" customHeight="1">
      <c r="A2" s="23"/>
      <c r="B2" s="24"/>
      <c r="C2" s="25"/>
      <c r="D2" s="25"/>
      <c r="E2" s="25"/>
    </row>
    <row r="3" spans="1:5" ht="24" customHeight="1">
      <c r="A3" s="23"/>
      <c r="B3" s="24"/>
      <c r="C3" s="25"/>
      <c r="D3" s="25"/>
      <c r="E3" s="25"/>
    </row>
    <row r="4" spans="1:5" ht="24" customHeight="1">
      <c r="A4" s="57" t="s">
        <v>37</v>
      </c>
      <c r="B4" s="57" t="s">
        <v>38</v>
      </c>
      <c r="C4" s="59"/>
      <c r="D4" s="59"/>
      <c r="E4" s="59"/>
    </row>
    <row r="5" spans="1:5" ht="24" customHeight="1">
      <c r="A5" s="58"/>
      <c r="B5" s="19" t="s">
        <v>39</v>
      </c>
      <c r="C5" s="19" t="s">
        <v>40</v>
      </c>
      <c r="D5" s="19">
        <v>2023</v>
      </c>
      <c r="E5" s="19">
        <v>2024</v>
      </c>
    </row>
    <row r="6" spans="1:5" ht="24" customHeight="1">
      <c r="A6" s="18">
        <v>1</v>
      </c>
      <c r="B6" s="19" t="s">
        <v>41</v>
      </c>
      <c r="C6" s="20" t="s">
        <v>42</v>
      </c>
      <c r="D6" s="21">
        <v>111.4</v>
      </c>
      <c r="E6" s="21">
        <v>135.1</v>
      </c>
    </row>
    <row r="7" spans="1:5" ht="24" customHeight="1">
      <c r="A7" s="18">
        <v>2</v>
      </c>
      <c r="B7" s="19" t="s">
        <v>69</v>
      </c>
      <c r="C7" s="5" t="s">
        <v>43</v>
      </c>
      <c r="D7" s="34">
        <v>0.23599999999999999</v>
      </c>
      <c r="E7" s="34">
        <v>0.25</v>
      </c>
    </row>
    <row r="8" spans="1:5" ht="24" customHeight="1">
      <c r="A8" s="18">
        <v>3</v>
      </c>
      <c r="B8" s="19" t="s">
        <v>44</v>
      </c>
      <c r="C8" s="20" t="s">
        <v>42</v>
      </c>
      <c r="D8" s="21">
        <v>5.7</v>
      </c>
      <c r="E8" s="21">
        <v>6.9</v>
      </c>
    </row>
    <row r="9" spans="1:5" ht="24" customHeight="1">
      <c r="A9" s="18">
        <v>4</v>
      </c>
      <c r="B9" s="19" t="s">
        <v>65</v>
      </c>
      <c r="C9" s="5" t="s">
        <v>56</v>
      </c>
      <c r="D9" s="35">
        <v>1.93</v>
      </c>
      <c r="E9" s="35">
        <v>2.02</v>
      </c>
    </row>
    <row r="10" spans="1:5" ht="24" customHeight="1">
      <c r="A10" s="18">
        <v>5</v>
      </c>
      <c r="B10" s="19" t="s">
        <v>57</v>
      </c>
      <c r="C10" s="5" t="s">
        <v>43</v>
      </c>
      <c r="D10" s="34">
        <v>0.21299999999999999</v>
      </c>
      <c r="E10" s="34">
        <v>0.192</v>
      </c>
    </row>
    <row r="11" spans="1:5" ht="24" customHeight="1">
      <c r="A11" s="18">
        <v>6</v>
      </c>
      <c r="B11" s="19" t="s">
        <v>68</v>
      </c>
      <c r="C11" s="20" t="s">
        <v>43</v>
      </c>
      <c r="D11" s="22">
        <v>0.19400000000000001</v>
      </c>
      <c r="E11" s="22">
        <v>0.19400000000000001</v>
      </c>
    </row>
  </sheetData>
  <mergeCells count="2">
    <mergeCell ref="A4:A5"/>
    <mergeCell ref="B4:E4"/>
  </mergeCells>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9EEF9-8422-476B-8015-A6B6A546FF97}">
  <sheetPr>
    <pageSetUpPr fitToPage="1"/>
  </sheetPr>
  <dimension ref="A1:L25"/>
  <sheetViews>
    <sheetView rightToLeft="1" tabSelected="1" view="pageBreakPreview" topLeftCell="A8" zoomScaleNormal="85" zoomScaleSheetLayoutView="100" workbookViewId="0">
      <selection activeCell="H29" sqref="H29"/>
    </sheetView>
  </sheetViews>
  <sheetFormatPr defaultColWidth="8.83203125" defaultRowHeight="12.95" customHeight="1"/>
  <cols>
    <col min="1" max="1" width="45.83203125" customWidth="1"/>
    <col min="2" max="2" width="15.83203125" customWidth="1"/>
    <col min="3" max="3" width="27.1640625" customWidth="1"/>
    <col min="4" max="6" width="15.83203125" customWidth="1"/>
    <col min="7" max="7" width="20.83203125" customWidth="1"/>
    <col min="8" max="12" width="15.83203125" customWidth="1"/>
  </cols>
  <sheetData>
    <row r="1" spans="1:12" ht="24" customHeight="1">
      <c r="A1" s="15"/>
      <c r="B1" s="15"/>
      <c r="C1" s="32"/>
      <c r="D1" s="32"/>
      <c r="E1" s="32"/>
      <c r="F1" s="32"/>
      <c r="G1" s="32"/>
      <c r="H1" s="32"/>
      <c r="I1" s="32"/>
      <c r="J1" s="32"/>
      <c r="K1" s="32"/>
      <c r="L1" s="32"/>
    </row>
    <row r="2" spans="1:12" ht="24" customHeight="1">
      <c r="A2" s="15"/>
      <c r="B2" s="15"/>
      <c r="C2" s="32"/>
      <c r="D2" s="32"/>
      <c r="E2" s="32"/>
      <c r="F2" s="32"/>
      <c r="G2" s="32"/>
      <c r="H2" s="32"/>
      <c r="I2" s="32"/>
      <c r="J2" s="32"/>
      <c r="K2" s="32"/>
      <c r="L2" s="32"/>
    </row>
    <row r="3" spans="1:12" s="1" customFormat="1" ht="54" customHeight="1">
      <c r="A3" s="60" t="s">
        <v>72</v>
      </c>
      <c r="B3" s="60"/>
      <c r="C3" s="60"/>
      <c r="D3" s="60"/>
      <c r="E3" s="60"/>
      <c r="F3" s="60"/>
      <c r="G3" s="60"/>
      <c r="H3" s="60"/>
      <c r="I3" s="60"/>
      <c r="J3" s="60"/>
      <c r="K3" s="60"/>
      <c r="L3" s="60"/>
    </row>
    <row r="4" spans="1:12" s="1" customFormat="1" ht="96.75" customHeight="1">
      <c r="A4" s="41" t="s">
        <v>16</v>
      </c>
      <c r="B4" s="41" t="s">
        <v>47</v>
      </c>
      <c r="C4" s="41" t="s">
        <v>50</v>
      </c>
      <c r="D4" s="41" t="s">
        <v>51</v>
      </c>
      <c r="E4" s="41" t="s">
        <v>52</v>
      </c>
      <c r="F4" s="41" t="s">
        <v>53</v>
      </c>
      <c r="G4" s="41" t="s">
        <v>54</v>
      </c>
      <c r="H4" s="41" t="s">
        <v>66</v>
      </c>
      <c r="I4" s="41" t="s">
        <v>17</v>
      </c>
      <c r="J4" s="41" t="s">
        <v>18</v>
      </c>
      <c r="K4" s="41" t="s">
        <v>22</v>
      </c>
      <c r="L4" s="41" t="s">
        <v>64</v>
      </c>
    </row>
    <row r="5" spans="1:12" s="3" customFormat="1" ht="24" customHeight="1">
      <c r="A5" s="41" t="s">
        <v>63</v>
      </c>
      <c r="B5" s="63" t="s">
        <v>48</v>
      </c>
      <c r="C5" s="2">
        <v>0</v>
      </c>
      <c r="D5" s="2">
        <v>0</v>
      </c>
      <c r="E5" s="2">
        <v>361371.32705693785</v>
      </c>
      <c r="F5" s="2">
        <v>854150.40940730786</v>
      </c>
      <c r="G5" s="2">
        <v>18772.536470490282</v>
      </c>
      <c r="H5" s="2">
        <v>0</v>
      </c>
      <c r="I5" s="2">
        <v>1010152.1574676669</v>
      </c>
      <c r="J5" s="2">
        <v>2660525.5826768395</v>
      </c>
      <c r="K5" s="2">
        <f>SUM(C5:J5)</f>
        <v>4904972.0130792428</v>
      </c>
      <c r="L5" s="2">
        <v>431347</v>
      </c>
    </row>
    <row r="6" spans="1:12" s="3" customFormat="1" ht="24" customHeight="1">
      <c r="A6" s="41" t="s">
        <v>0</v>
      </c>
      <c r="B6" s="63"/>
      <c r="C6" s="4">
        <v>0</v>
      </c>
      <c r="D6" s="4">
        <v>0</v>
      </c>
      <c r="E6" s="4">
        <v>216822.79623416264</v>
      </c>
      <c r="F6" s="4">
        <v>512490.24564438453</v>
      </c>
      <c r="G6" s="4">
        <v>11263.521882294166</v>
      </c>
      <c r="H6" s="4">
        <v>0</v>
      </c>
      <c r="I6" s="4">
        <v>1343780.8189012778</v>
      </c>
      <c r="J6" s="4">
        <v>4959711.3722044947</v>
      </c>
      <c r="K6" s="4">
        <f t="shared" ref="K6:K21" si="0">SUM(C6:J6)</f>
        <v>7044068.754866614</v>
      </c>
      <c r="L6" s="4">
        <v>700</v>
      </c>
    </row>
    <row r="7" spans="1:12" s="3" customFormat="1" ht="24" customHeight="1">
      <c r="A7" s="41" t="s">
        <v>1</v>
      </c>
      <c r="B7" s="63"/>
      <c r="C7" s="2">
        <v>0</v>
      </c>
      <c r="D7" s="2">
        <v>0</v>
      </c>
      <c r="E7" s="2">
        <v>1011839.7157594259</v>
      </c>
      <c r="F7" s="2">
        <v>2391621.1463404619</v>
      </c>
      <c r="G7" s="2">
        <v>52563.102117372786</v>
      </c>
      <c r="H7" s="2">
        <v>0</v>
      </c>
      <c r="I7" s="2">
        <v>710824.1808207971</v>
      </c>
      <c r="J7" s="2">
        <v>539271.80285021465</v>
      </c>
      <c r="K7" s="2">
        <f t="shared" si="0"/>
        <v>4706119.9478882719</v>
      </c>
      <c r="L7" s="2">
        <v>183050</v>
      </c>
    </row>
    <row r="8" spans="1:12" s="3" customFormat="1" ht="24" customHeight="1">
      <c r="A8" s="41" t="s">
        <v>2</v>
      </c>
      <c r="B8" s="63"/>
      <c r="C8" s="4">
        <v>0</v>
      </c>
      <c r="D8" s="4">
        <v>0</v>
      </c>
      <c r="E8" s="4">
        <v>0</v>
      </c>
      <c r="F8" s="4">
        <v>0</v>
      </c>
      <c r="G8" s="4">
        <v>0</v>
      </c>
      <c r="H8" s="4">
        <v>0</v>
      </c>
      <c r="I8" s="4">
        <v>91135.626588358864</v>
      </c>
      <c r="J8" s="4">
        <v>587294.74267163151</v>
      </c>
      <c r="K8" s="4">
        <f t="shared" si="0"/>
        <v>678430.3692599904</v>
      </c>
      <c r="L8" s="4">
        <v>0</v>
      </c>
    </row>
    <row r="9" spans="1:12" s="3" customFormat="1" ht="24" customHeight="1">
      <c r="A9" s="41" t="s">
        <v>3</v>
      </c>
      <c r="B9" s="63"/>
      <c r="C9" s="2">
        <v>0</v>
      </c>
      <c r="D9" s="2">
        <v>33204987.77974705</v>
      </c>
      <c r="E9" s="2">
        <v>2240502.2277530143</v>
      </c>
      <c r="F9" s="2">
        <v>5295732.5383253079</v>
      </c>
      <c r="G9" s="2">
        <v>116389.72611703973</v>
      </c>
      <c r="H9" s="2">
        <v>0</v>
      </c>
      <c r="I9" s="2">
        <v>2044987.9938369778</v>
      </c>
      <c r="J9" s="2">
        <v>5603938.150996197</v>
      </c>
      <c r="K9" s="2">
        <f t="shared" si="0"/>
        <v>48506538.416775584</v>
      </c>
      <c r="L9" s="2">
        <v>0</v>
      </c>
    </row>
    <row r="10" spans="1:12" s="3" customFormat="1" ht="24" customHeight="1">
      <c r="A10" s="41" t="s">
        <v>4</v>
      </c>
      <c r="B10" s="63"/>
      <c r="C10" s="4">
        <v>0</v>
      </c>
      <c r="D10" s="4">
        <v>0</v>
      </c>
      <c r="E10" s="4">
        <v>0</v>
      </c>
      <c r="F10" s="4">
        <v>0</v>
      </c>
      <c r="G10" s="4">
        <v>0</v>
      </c>
      <c r="H10" s="4">
        <v>26155931</v>
      </c>
      <c r="I10" s="4">
        <v>0</v>
      </c>
      <c r="J10" s="4">
        <v>0</v>
      </c>
      <c r="K10" s="4">
        <f t="shared" si="0"/>
        <v>26155931</v>
      </c>
      <c r="L10" s="4">
        <v>0</v>
      </c>
    </row>
    <row r="11" spans="1:12" s="3" customFormat="1" ht="24" customHeight="1">
      <c r="A11" s="41" t="s">
        <v>5</v>
      </c>
      <c r="B11" s="63"/>
      <c r="C11" s="2">
        <v>0</v>
      </c>
      <c r="D11" s="2">
        <v>0</v>
      </c>
      <c r="E11" s="2">
        <v>289097.06164555025</v>
      </c>
      <c r="F11" s="2">
        <v>683320.32752584619</v>
      </c>
      <c r="G11" s="2">
        <v>15018.029176392223</v>
      </c>
      <c r="H11" s="2">
        <v>0</v>
      </c>
      <c r="I11" s="2">
        <v>0</v>
      </c>
      <c r="J11" s="2">
        <v>0</v>
      </c>
      <c r="K11" s="2">
        <f t="shared" si="0"/>
        <v>987435.41834778863</v>
      </c>
      <c r="L11" s="2">
        <v>0</v>
      </c>
    </row>
    <row r="12" spans="1:12" s="3" customFormat="1" ht="24" customHeight="1">
      <c r="A12" s="41" t="s">
        <v>6</v>
      </c>
      <c r="B12" s="63"/>
      <c r="C12" s="4">
        <v>0</v>
      </c>
      <c r="D12" s="4">
        <v>0</v>
      </c>
      <c r="E12" s="4">
        <v>144548.53082277512</v>
      </c>
      <c r="F12" s="4">
        <v>341660.1637629231</v>
      </c>
      <c r="G12" s="4">
        <v>7509.0145881961116</v>
      </c>
      <c r="H12" s="4">
        <v>0</v>
      </c>
      <c r="I12" s="4">
        <v>95166.218251658647</v>
      </c>
      <c r="J12" s="4">
        <v>496248.69529712491</v>
      </c>
      <c r="K12" s="4">
        <f t="shared" si="0"/>
        <v>1085132.6227226779</v>
      </c>
      <c r="L12" s="4">
        <v>0</v>
      </c>
    </row>
    <row r="13" spans="1:12" s="3" customFormat="1" ht="24" customHeight="1">
      <c r="A13" s="41" t="s">
        <v>7</v>
      </c>
      <c r="B13" s="63"/>
      <c r="C13" s="2">
        <v>0</v>
      </c>
      <c r="D13" s="2">
        <v>0</v>
      </c>
      <c r="E13" s="2">
        <v>827591.90004440118</v>
      </c>
      <c r="F13" s="2">
        <v>2818249.4295429708</v>
      </c>
      <c r="G13" s="2">
        <v>840028.01613772043</v>
      </c>
      <c r="H13" s="2">
        <v>1114748.5660993874</v>
      </c>
      <c r="I13" s="2">
        <v>30921.179568593321</v>
      </c>
      <c r="J13" s="2">
        <v>102703.45420261117</v>
      </c>
      <c r="K13" s="2">
        <f t="shared" si="0"/>
        <v>5734242.5455956841</v>
      </c>
      <c r="L13" s="2">
        <v>64000</v>
      </c>
    </row>
    <row r="14" spans="1:12" s="3" customFormat="1" ht="24" customHeight="1">
      <c r="A14" s="41" t="s">
        <v>8</v>
      </c>
      <c r="B14" s="63"/>
      <c r="C14" s="4">
        <v>0</v>
      </c>
      <c r="D14" s="4">
        <v>0</v>
      </c>
      <c r="E14" s="4">
        <v>0</v>
      </c>
      <c r="F14" s="4">
        <v>0</v>
      </c>
      <c r="G14" s="4">
        <v>0</v>
      </c>
      <c r="H14" s="4">
        <v>0</v>
      </c>
      <c r="I14" s="4">
        <v>108649.39045826472</v>
      </c>
      <c r="J14" s="4">
        <v>486553.80588516372</v>
      </c>
      <c r="K14" s="4">
        <f t="shared" si="0"/>
        <v>595203.19634342846</v>
      </c>
      <c r="L14" s="4">
        <v>0</v>
      </c>
    </row>
    <row r="15" spans="1:12" s="3" customFormat="1" ht="24" customHeight="1">
      <c r="A15" s="41" t="s">
        <v>9</v>
      </c>
      <c r="B15" s="63"/>
      <c r="C15" s="2">
        <v>0</v>
      </c>
      <c r="D15" s="2">
        <v>0</v>
      </c>
      <c r="E15" s="2">
        <v>0</v>
      </c>
      <c r="F15" s="2">
        <v>0</v>
      </c>
      <c r="G15" s="2">
        <v>0</v>
      </c>
      <c r="H15" s="2">
        <v>0</v>
      </c>
      <c r="I15" s="2">
        <v>69523.130936466565</v>
      </c>
      <c r="J15" s="2">
        <v>0</v>
      </c>
      <c r="K15" s="2">
        <f t="shared" si="0"/>
        <v>69523.130936466565</v>
      </c>
      <c r="L15" s="2">
        <v>0</v>
      </c>
    </row>
    <row r="16" spans="1:12" s="3" customFormat="1" ht="24" customHeight="1">
      <c r="A16" s="41" t="s">
        <v>10</v>
      </c>
      <c r="B16" s="63"/>
      <c r="C16" s="4">
        <v>1561322.4508407679</v>
      </c>
      <c r="D16" s="4">
        <v>0</v>
      </c>
      <c r="E16" s="4">
        <v>0</v>
      </c>
      <c r="F16" s="4">
        <v>0</v>
      </c>
      <c r="G16" s="4">
        <v>0</v>
      </c>
      <c r="H16" s="4">
        <v>0</v>
      </c>
      <c r="I16" s="4">
        <v>0</v>
      </c>
      <c r="J16" s="4">
        <v>0</v>
      </c>
      <c r="K16" s="4">
        <f t="shared" si="0"/>
        <v>1561322.4508407679</v>
      </c>
      <c r="L16" s="4">
        <v>0</v>
      </c>
    </row>
    <row r="17" spans="1:12" ht="24" customHeight="1">
      <c r="A17" s="41" t="s">
        <v>11</v>
      </c>
      <c r="B17" s="63"/>
      <c r="C17" s="2">
        <v>0</v>
      </c>
      <c r="D17" s="2">
        <v>1059733.6525451187</v>
      </c>
      <c r="E17" s="2">
        <v>0</v>
      </c>
      <c r="F17" s="2">
        <v>591405.0048604178</v>
      </c>
      <c r="G17" s="2">
        <v>0</v>
      </c>
      <c r="H17" s="2">
        <v>0</v>
      </c>
      <c r="I17" s="2">
        <v>0</v>
      </c>
      <c r="J17" s="2">
        <v>0</v>
      </c>
      <c r="K17" s="2">
        <f t="shared" si="0"/>
        <v>1651138.6574055366</v>
      </c>
      <c r="L17" s="2">
        <v>0</v>
      </c>
    </row>
    <row r="18" spans="1:12" ht="24" customHeight="1">
      <c r="A18" s="41" t="s">
        <v>12</v>
      </c>
      <c r="B18" s="63"/>
      <c r="C18" s="4">
        <v>0</v>
      </c>
      <c r="D18" s="4">
        <v>0</v>
      </c>
      <c r="E18" s="4">
        <v>0</v>
      </c>
      <c r="F18" s="4">
        <v>0</v>
      </c>
      <c r="G18" s="4">
        <v>0</v>
      </c>
      <c r="H18" s="4">
        <v>0</v>
      </c>
      <c r="I18" s="4">
        <v>205045.081056856</v>
      </c>
      <c r="J18" s="4">
        <v>0</v>
      </c>
      <c r="K18" s="4">
        <f t="shared" si="0"/>
        <v>205045.081056856</v>
      </c>
      <c r="L18" s="4">
        <v>0</v>
      </c>
    </row>
    <row r="19" spans="1:12" ht="24" customHeight="1">
      <c r="A19" s="41" t="s">
        <v>13</v>
      </c>
      <c r="B19" s="63"/>
      <c r="C19" s="2">
        <v>0</v>
      </c>
      <c r="D19" s="2">
        <v>1059733.6525451187</v>
      </c>
      <c r="E19" s="2">
        <v>361371.32705693785</v>
      </c>
      <c r="F19" s="2">
        <v>854150.40940730786</v>
      </c>
      <c r="G19" s="2">
        <v>18772.536470490282</v>
      </c>
      <c r="H19" s="2">
        <v>0</v>
      </c>
      <c r="I19" s="2">
        <v>0</v>
      </c>
      <c r="J19" s="2">
        <v>0</v>
      </c>
      <c r="K19" s="2">
        <f t="shared" si="0"/>
        <v>2294027.9254798549</v>
      </c>
      <c r="L19" s="2">
        <v>0</v>
      </c>
    </row>
    <row r="20" spans="1:12" ht="24" customHeight="1">
      <c r="A20" s="41" t="s">
        <v>14</v>
      </c>
      <c r="B20" s="63"/>
      <c r="C20" s="4">
        <v>0</v>
      </c>
      <c r="D20" s="4">
        <v>0</v>
      </c>
      <c r="E20" s="4">
        <v>361371.32705693785</v>
      </c>
      <c r="F20" s="4">
        <v>854150.40940730786</v>
      </c>
      <c r="G20" s="4">
        <v>18772.536470490282</v>
      </c>
      <c r="H20" s="4">
        <v>0</v>
      </c>
      <c r="I20" s="4">
        <v>341631.75770013861</v>
      </c>
      <c r="J20" s="4">
        <v>1933631.2031786891</v>
      </c>
      <c r="K20" s="4">
        <f t="shared" si="0"/>
        <v>3509557.2338135634</v>
      </c>
      <c r="L20" s="4">
        <v>0</v>
      </c>
    </row>
    <row r="21" spans="1:12" ht="24" customHeight="1">
      <c r="A21" s="41" t="s">
        <v>15</v>
      </c>
      <c r="B21" s="63"/>
      <c r="C21" s="2">
        <v>0</v>
      </c>
      <c r="D21" s="2">
        <v>0</v>
      </c>
      <c r="E21" s="2">
        <v>0</v>
      </c>
      <c r="F21" s="2">
        <v>0</v>
      </c>
      <c r="G21" s="2">
        <v>0</v>
      </c>
      <c r="H21" s="2">
        <v>0</v>
      </c>
      <c r="I21" s="2">
        <v>383374.95443733386</v>
      </c>
      <c r="J21" s="2">
        <v>1342328.8054159684</v>
      </c>
      <c r="K21" s="2">
        <f t="shared" si="0"/>
        <v>1725703.7598533023</v>
      </c>
      <c r="L21" s="2">
        <v>0</v>
      </c>
    </row>
    <row r="22" spans="1:12" ht="24" customHeight="1">
      <c r="A22" s="45" t="s">
        <v>22</v>
      </c>
      <c r="B22" s="63"/>
      <c r="C22" s="44">
        <f>SUM(C5:C21)</f>
        <v>1561322.4508407679</v>
      </c>
      <c r="D22" s="44">
        <f t="shared" ref="D22:H22" si="1">SUM(D5:D21)</f>
        <v>35324455.084837288</v>
      </c>
      <c r="E22" s="44">
        <f>SUM(E5:E21)</f>
        <v>5814516.213430143</v>
      </c>
      <c r="F22" s="44">
        <f>SUM(F5:F21)</f>
        <v>15196930.084224237</v>
      </c>
      <c r="G22" s="44">
        <f t="shared" si="1"/>
        <v>1099089.0194304863</v>
      </c>
      <c r="H22" s="44">
        <f t="shared" si="1"/>
        <v>27270679.566099387</v>
      </c>
      <c r="I22" s="44">
        <f>SUM(I5:I21)</f>
        <v>6435192.4900243897</v>
      </c>
      <c r="J22" s="44">
        <f>SUM(J5:J21)</f>
        <v>18712207.615378939</v>
      </c>
      <c r="K22" s="44">
        <f>SUM(K5:K21)</f>
        <v>111414392.52426566</v>
      </c>
      <c r="L22" s="44">
        <f>SUM(L5:L21)</f>
        <v>679097</v>
      </c>
    </row>
    <row r="23" spans="1:12" ht="20.100000000000001" customHeight="1">
      <c r="A23" s="62" t="s">
        <v>46</v>
      </c>
      <c r="B23" s="62"/>
      <c r="C23" s="62"/>
      <c r="D23" s="62"/>
      <c r="E23" s="62"/>
      <c r="F23" s="62"/>
      <c r="G23" s="62"/>
      <c r="H23" s="62"/>
      <c r="I23" s="62"/>
      <c r="J23" s="33"/>
      <c r="K23" s="33"/>
      <c r="L23" s="33"/>
    </row>
    <row r="24" spans="1:12" ht="20.100000000000001" customHeight="1">
      <c r="A24" s="61" t="s">
        <v>35</v>
      </c>
      <c r="B24" s="61"/>
      <c r="C24" s="61"/>
      <c r="D24" s="61"/>
      <c r="E24" s="61"/>
      <c r="F24" s="61"/>
      <c r="G24" s="61"/>
      <c r="H24" s="61"/>
      <c r="I24" s="61"/>
      <c r="J24" s="61"/>
      <c r="K24" s="61"/>
      <c r="L24" s="61"/>
    </row>
    <row r="25" spans="1:12" ht="20.100000000000001" customHeight="1">
      <c r="A25" s="61" t="s">
        <v>49</v>
      </c>
      <c r="B25" s="61"/>
      <c r="C25" s="61"/>
      <c r="D25" s="61"/>
      <c r="E25" s="61"/>
      <c r="F25" s="61"/>
      <c r="G25" s="61"/>
      <c r="H25" s="33"/>
      <c r="I25" s="33"/>
      <c r="J25" s="33"/>
      <c r="K25" s="33"/>
      <c r="L25" s="31" t="s">
        <v>31</v>
      </c>
    </row>
  </sheetData>
  <mergeCells count="5">
    <mergeCell ref="A3:L3"/>
    <mergeCell ref="A24:L24"/>
    <mergeCell ref="A25:G25"/>
    <mergeCell ref="A23:I23"/>
    <mergeCell ref="B5:B22"/>
  </mergeCells>
  <hyperlinks>
    <hyperlink ref="L25" location="الفهرس!A1" display="العودة إلى الفهرس" xr:uid="{6497514F-0B9B-4FEA-9D47-0223AB338B81}"/>
  </hyperlinks>
  <printOptions gridLines="1"/>
  <pageMargins left="0.14000000000000001" right="0.12" top="0.28999999999999998" bottom="0.22" header="0.22" footer="0.18"/>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1400C-08C4-4E73-8052-AEA0DCB972C2}">
  <dimension ref="A1:P30"/>
  <sheetViews>
    <sheetView rightToLeft="1" view="pageBreakPreview" zoomScale="90" zoomScaleNormal="100" zoomScaleSheetLayoutView="90" workbookViewId="0">
      <selection activeCell="A3" sqref="A3:O3"/>
    </sheetView>
  </sheetViews>
  <sheetFormatPr defaultColWidth="11.5" defaultRowHeight="11.25"/>
  <cols>
    <col min="1" max="1" width="46.33203125" customWidth="1"/>
    <col min="2" max="2" width="15.83203125" customWidth="1"/>
    <col min="3" max="3" width="31.6640625" customWidth="1"/>
    <col min="4" max="4" width="28.1640625" customWidth="1"/>
    <col min="5" max="5" width="16" customWidth="1"/>
    <col min="6" max="6" width="15.5" customWidth="1"/>
    <col min="7" max="7" width="20" customWidth="1"/>
    <col min="8" max="8" width="17.1640625" customWidth="1"/>
    <col min="9" max="9" width="17.83203125" customWidth="1"/>
    <col min="10" max="10" width="16.1640625" customWidth="1"/>
    <col min="11" max="11" width="18" customWidth="1"/>
    <col min="12" max="12" width="15.5" customWidth="1"/>
    <col min="13" max="14" width="17.1640625" customWidth="1"/>
    <col min="15" max="15" width="16" customWidth="1"/>
  </cols>
  <sheetData>
    <row r="1" spans="1:16" ht="24" customHeight="1">
      <c r="A1" s="15"/>
      <c r="B1" s="15"/>
      <c r="C1" s="29"/>
      <c r="D1" s="29"/>
      <c r="E1" s="29"/>
      <c r="F1" s="29"/>
      <c r="G1" s="29"/>
      <c r="H1" s="29"/>
      <c r="I1" s="29"/>
      <c r="J1" s="29"/>
      <c r="K1" s="29"/>
      <c r="L1" s="29"/>
      <c r="M1" s="29"/>
      <c r="N1" s="29"/>
      <c r="O1" s="29"/>
    </row>
    <row r="2" spans="1:16" ht="24" customHeight="1">
      <c r="A2" s="15"/>
      <c r="B2" s="15"/>
      <c r="C2" s="29"/>
      <c r="D2" s="29"/>
      <c r="E2" s="29"/>
      <c r="F2" s="29"/>
      <c r="G2" s="29"/>
      <c r="H2" s="29"/>
      <c r="I2" s="29"/>
      <c r="J2" s="29"/>
      <c r="K2" s="29"/>
      <c r="L2" s="29"/>
      <c r="M2" s="29"/>
      <c r="N2" s="29"/>
      <c r="O2" s="29"/>
    </row>
    <row r="3" spans="1:16" ht="54" customHeight="1">
      <c r="A3" s="69" t="s">
        <v>70</v>
      </c>
      <c r="B3" s="69"/>
      <c r="C3" s="69"/>
      <c r="D3" s="69"/>
      <c r="E3" s="69"/>
      <c r="F3" s="69"/>
      <c r="G3" s="69"/>
      <c r="H3" s="69"/>
      <c r="I3" s="69"/>
      <c r="J3" s="69"/>
      <c r="K3" s="69"/>
      <c r="L3" s="69"/>
      <c r="M3" s="69"/>
      <c r="N3" s="69"/>
      <c r="O3" s="69"/>
    </row>
    <row r="4" spans="1:16" ht="35.1" customHeight="1">
      <c r="A4" s="68" t="s">
        <v>16</v>
      </c>
      <c r="B4" s="63" t="s">
        <v>47</v>
      </c>
      <c r="C4" s="68" t="s">
        <v>55</v>
      </c>
      <c r="D4" s="68"/>
      <c r="E4" s="68"/>
      <c r="F4" s="68"/>
      <c r="G4" s="67" t="s">
        <v>58</v>
      </c>
      <c r="H4" s="67"/>
      <c r="I4" s="67"/>
      <c r="J4" s="67"/>
      <c r="K4" s="67"/>
      <c r="L4" s="67"/>
      <c r="M4" s="68" t="s">
        <v>18</v>
      </c>
      <c r="N4" s="68" t="s">
        <v>22</v>
      </c>
      <c r="O4" s="68" t="s">
        <v>60</v>
      </c>
    </row>
    <row r="5" spans="1:16" ht="24" customHeight="1">
      <c r="A5" s="68"/>
      <c r="B5" s="63"/>
      <c r="C5" s="63" t="s">
        <v>19</v>
      </c>
      <c r="D5" s="63"/>
      <c r="E5" s="63"/>
      <c r="F5" s="68" t="s">
        <v>59</v>
      </c>
      <c r="G5" s="68" t="s">
        <v>51</v>
      </c>
      <c r="H5" s="68" t="s">
        <v>52</v>
      </c>
      <c r="I5" s="68" t="s">
        <v>53</v>
      </c>
      <c r="J5" s="68" t="s">
        <v>54</v>
      </c>
      <c r="K5" s="68" t="s">
        <v>67</v>
      </c>
      <c r="L5" s="68" t="s">
        <v>20</v>
      </c>
      <c r="M5" s="68"/>
      <c r="N5" s="68"/>
      <c r="O5" s="68"/>
    </row>
    <row r="6" spans="1:16" ht="24" customHeight="1">
      <c r="A6" s="68"/>
      <c r="B6" s="63"/>
      <c r="C6" s="68" t="s">
        <v>23</v>
      </c>
      <c r="D6" s="68" t="s">
        <v>61</v>
      </c>
      <c r="E6" s="68" t="s">
        <v>62</v>
      </c>
      <c r="F6" s="68"/>
      <c r="G6" s="68"/>
      <c r="H6" s="68"/>
      <c r="I6" s="68"/>
      <c r="J6" s="68"/>
      <c r="K6" s="68"/>
      <c r="L6" s="68"/>
      <c r="M6" s="68"/>
      <c r="N6" s="68"/>
      <c r="O6" s="68"/>
    </row>
    <row r="7" spans="1:16" ht="24" customHeight="1">
      <c r="A7" s="68"/>
      <c r="B7" s="63"/>
      <c r="C7" s="68"/>
      <c r="D7" s="68"/>
      <c r="E7" s="68"/>
      <c r="F7" s="68"/>
      <c r="G7" s="68"/>
      <c r="H7" s="68"/>
      <c r="I7" s="68"/>
      <c r="J7" s="68"/>
      <c r="K7" s="68"/>
      <c r="L7" s="68"/>
      <c r="M7" s="68"/>
      <c r="N7" s="68"/>
      <c r="O7" s="68"/>
    </row>
    <row r="8" spans="1:16" ht="24" customHeight="1">
      <c r="A8" s="44" t="s">
        <v>63</v>
      </c>
      <c r="B8" s="63" t="s">
        <v>48</v>
      </c>
      <c r="C8" s="42">
        <v>3257093.6269475319</v>
      </c>
      <c r="D8" s="42">
        <v>552162</v>
      </c>
      <c r="E8" s="42">
        <v>185793</v>
      </c>
      <c r="F8" s="42">
        <v>139496.4071368298</v>
      </c>
      <c r="G8" s="42">
        <v>0</v>
      </c>
      <c r="H8" s="42">
        <v>0</v>
      </c>
      <c r="I8" s="42">
        <v>151852</v>
      </c>
      <c r="J8" s="42">
        <v>0</v>
      </c>
      <c r="K8" s="42">
        <v>0</v>
      </c>
      <c r="L8" s="42">
        <v>618574.70606014784</v>
      </c>
      <c r="M8" s="70"/>
      <c r="N8" s="42">
        <f t="shared" ref="N8:N24" si="0">SUM(C8:L8)</f>
        <v>4904971.7401445098</v>
      </c>
      <c r="O8" s="42">
        <v>278600</v>
      </c>
    </row>
    <row r="9" spans="1:16" ht="24" customHeight="1">
      <c r="A9" s="44" t="s">
        <v>0</v>
      </c>
      <c r="B9" s="63"/>
      <c r="C9" s="43">
        <v>5511430.6474806722</v>
      </c>
      <c r="D9" s="43">
        <v>350370</v>
      </c>
      <c r="E9" s="43">
        <v>90479</v>
      </c>
      <c r="F9" s="43">
        <v>200331.88371075422</v>
      </c>
      <c r="G9" s="43">
        <v>0</v>
      </c>
      <c r="H9" s="43">
        <v>0</v>
      </c>
      <c r="I9" s="43">
        <v>83344</v>
      </c>
      <c r="J9" s="43">
        <v>0</v>
      </c>
      <c r="K9" s="43">
        <v>0</v>
      </c>
      <c r="L9" s="43">
        <v>808111.65991434653</v>
      </c>
      <c r="M9" s="70"/>
      <c r="N9" s="43">
        <f t="shared" si="0"/>
        <v>7044067.1911057727</v>
      </c>
      <c r="O9" s="43">
        <v>80576</v>
      </c>
    </row>
    <row r="10" spans="1:16" ht="24" customHeight="1">
      <c r="A10" s="44" t="s">
        <v>1</v>
      </c>
      <c r="B10" s="63"/>
      <c r="C10" s="42">
        <v>1236455.514287686</v>
      </c>
      <c r="D10" s="42">
        <v>767132</v>
      </c>
      <c r="E10" s="42">
        <v>1114502</v>
      </c>
      <c r="F10" s="42">
        <v>0</v>
      </c>
      <c r="G10" s="42">
        <v>0</v>
      </c>
      <c r="H10" s="42">
        <v>777793</v>
      </c>
      <c r="I10" s="42">
        <v>135739</v>
      </c>
      <c r="J10" s="42">
        <v>107</v>
      </c>
      <c r="K10" s="42">
        <v>0</v>
      </c>
      <c r="L10" s="42">
        <v>674391.46938332589</v>
      </c>
      <c r="M10" s="70"/>
      <c r="N10" s="42">
        <f t="shared" si="0"/>
        <v>4706119.9836710114</v>
      </c>
      <c r="O10" s="42">
        <v>6289</v>
      </c>
    </row>
    <row r="11" spans="1:16" ht="24" customHeight="1">
      <c r="A11" s="44" t="s">
        <v>2</v>
      </c>
      <c r="B11" s="63"/>
      <c r="C11" s="43">
        <v>610037.41935733927</v>
      </c>
      <c r="D11" s="43">
        <v>0</v>
      </c>
      <c r="E11" s="43">
        <v>0</v>
      </c>
      <c r="F11" s="43">
        <v>0</v>
      </c>
      <c r="G11" s="43">
        <v>0</v>
      </c>
      <c r="H11" s="43">
        <v>0</v>
      </c>
      <c r="I11" s="43">
        <v>0</v>
      </c>
      <c r="J11" s="43">
        <v>0</v>
      </c>
      <c r="K11" s="43">
        <v>0</v>
      </c>
      <c r="L11" s="43">
        <v>68392.949902651089</v>
      </c>
      <c r="M11" s="70"/>
      <c r="N11" s="43">
        <f t="shared" si="0"/>
        <v>678430.3692599904</v>
      </c>
      <c r="O11" s="43">
        <v>60</v>
      </c>
    </row>
    <row r="12" spans="1:16" ht="24" customHeight="1">
      <c r="A12" s="44" t="s">
        <v>3</v>
      </c>
      <c r="B12" s="63"/>
      <c r="C12" s="42">
        <v>10940589.992311427</v>
      </c>
      <c r="D12" s="42">
        <v>2397146</v>
      </c>
      <c r="E12" s="42">
        <v>17480354</v>
      </c>
      <c r="F12" s="42">
        <v>0</v>
      </c>
      <c r="G12" s="42">
        <v>16007833</v>
      </c>
      <c r="H12" s="42">
        <v>0</v>
      </c>
      <c r="I12" s="42">
        <v>145949</v>
      </c>
      <c r="J12" s="42">
        <v>0</v>
      </c>
      <c r="K12" s="42">
        <v>0</v>
      </c>
      <c r="L12" s="42">
        <v>1534666.1525217476</v>
      </c>
      <c r="M12" s="70"/>
      <c r="N12" s="42">
        <f t="shared" si="0"/>
        <v>48506538.14483317</v>
      </c>
      <c r="O12" s="42">
        <v>0</v>
      </c>
    </row>
    <row r="13" spans="1:16" ht="24" customHeight="1">
      <c r="A13" s="44" t="s">
        <v>4</v>
      </c>
      <c r="B13" s="63"/>
      <c r="C13" s="43">
        <v>15280810</v>
      </c>
      <c r="D13" s="43">
        <v>5341772</v>
      </c>
      <c r="E13" s="43">
        <v>3124840</v>
      </c>
      <c r="F13" s="43">
        <v>0</v>
      </c>
      <c r="G13" s="43">
        <v>0</v>
      </c>
      <c r="H13" s="43">
        <v>0</v>
      </c>
      <c r="I13" s="43">
        <v>0</v>
      </c>
      <c r="J13" s="43">
        <v>0</v>
      </c>
      <c r="K13" s="43">
        <v>2408508</v>
      </c>
      <c r="L13" s="43">
        <v>0</v>
      </c>
      <c r="M13" s="70"/>
      <c r="N13" s="43">
        <f t="shared" si="0"/>
        <v>26155930</v>
      </c>
      <c r="O13" s="43">
        <v>0</v>
      </c>
    </row>
    <row r="14" spans="1:16" ht="24" customHeight="1">
      <c r="A14" s="44" t="s">
        <v>5</v>
      </c>
      <c r="B14" s="63"/>
      <c r="C14" s="42">
        <v>589432</v>
      </c>
      <c r="D14" s="42">
        <v>300843</v>
      </c>
      <c r="E14" s="42">
        <v>44746</v>
      </c>
      <c r="F14" s="42">
        <v>0</v>
      </c>
      <c r="G14" s="42">
        <v>0</v>
      </c>
      <c r="H14" s="42">
        <v>1851</v>
      </c>
      <c r="I14" s="42">
        <v>50539</v>
      </c>
      <c r="J14" s="42">
        <v>25</v>
      </c>
      <c r="K14" s="42">
        <v>0</v>
      </c>
      <c r="L14" s="42">
        <v>0</v>
      </c>
      <c r="M14" s="70"/>
      <c r="N14" s="42">
        <f t="shared" si="0"/>
        <v>987436</v>
      </c>
      <c r="O14" s="42">
        <v>0</v>
      </c>
    </row>
    <row r="15" spans="1:16" ht="24" customHeight="1">
      <c r="A15" s="44" t="s">
        <v>6</v>
      </c>
      <c r="B15" s="63"/>
      <c r="C15" s="43">
        <v>649104.19644997083</v>
      </c>
      <c r="D15" s="43">
        <v>261993</v>
      </c>
      <c r="E15" s="43">
        <v>96862</v>
      </c>
      <c r="F15" s="43">
        <v>0</v>
      </c>
      <c r="G15" s="43">
        <v>0</v>
      </c>
      <c r="H15" s="43">
        <v>0</v>
      </c>
      <c r="I15" s="43">
        <v>5755</v>
      </c>
      <c r="J15" s="43">
        <v>0</v>
      </c>
      <c r="K15" s="43">
        <v>0</v>
      </c>
      <c r="L15" s="43">
        <v>71417.717098812747</v>
      </c>
      <c r="M15" s="70"/>
      <c r="N15" s="43">
        <f t="shared" si="0"/>
        <v>1085131.9135487836</v>
      </c>
      <c r="O15" s="43">
        <v>0</v>
      </c>
    </row>
    <row r="16" spans="1:16" ht="24" customHeight="1">
      <c r="A16" s="44" t="s">
        <v>7</v>
      </c>
      <c r="B16" s="63"/>
      <c r="C16" s="42">
        <v>845878.76028393744</v>
      </c>
      <c r="D16" s="42">
        <v>3119416</v>
      </c>
      <c r="E16" s="42">
        <v>658254</v>
      </c>
      <c r="F16" s="42">
        <v>0</v>
      </c>
      <c r="G16" s="42">
        <v>0</v>
      </c>
      <c r="H16" s="42">
        <v>115787</v>
      </c>
      <c r="I16" s="42">
        <v>967355</v>
      </c>
      <c r="J16" s="42">
        <v>171</v>
      </c>
      <c r="K16" s="42">
        <v>4175</v>
      </c>
      <c r="L16" s="42">
        <v>23204.873487267083</v>
      </c>
      <c r="M16" s="70"/>
      <c r="N16" s="42">
        <f t="shared" si="0"/>
        <v>5734241.6337712044</v>
      </c>
      <c r="O16" s="42">
        <v>151300</v>
      </c>
      <c r="P16" s="36"/>
    </row>
    <row r="17" spans="1:16" ht="24" customHeight="1">
      <c r="A17" s="44" t="s">
        <v>8</v>
      </c>
      <c r="B17" s="63"/>
      <c r="C17" s="43">
        <v>42040.659556546714</v>
      </c>
      <c r="D17" s="43">
        <v>0</v>
      </c>
      <c r="E17" s="43">
        <v>546489</v>
      </c>
      <c r="F17" s="43">
        <v>0</v>
      </c>
      <c r="G17" s="43">
        <v>0</v>
      </c>
      <c r="H17" s="43">
        <v>0</v>
      </c>
      <c r="I17" s="43">
        <v>0</v>
      </c>
      <c r="J17" s="43">
        <v>0</v>
      </c>
      <c r="K17" s="43">
        <v>0</v>
      </c>
      <c r="L17" s="43">
        <v>6673.2639214526171</v>
      </c>
      <c r="M17" s="70"/>
      <c r="N17" s="43">
        <f t="shared" si="0"/>
        <v>595202.92347799928</v>
      </c>
      <c r="O17" s="43">
        <v>0</v>
      </c>
      <c r="P17" s="37"/>
    </row>
    <row r="18" spans="1:16" ht="24" customHeight="1">
      <c r="A18" s="44" t="s">
        <v>9</v>
      </c>
      <c r="B18" s="63"/>
      <c r="C18" s="42">
        <v>0</v>
      </c>
      <c r="D18" s="42">
        <v>69523</v>
      </c>
      <c r="E18" s="42">
        <v>0</v>
      </c>
      <c r="F18" s="42">
        <v>0</v>
      </c>
      <c r="G18" s="42">
        <v>0</v>
      </c>
      <c r="H18" s="42">
        <v>0</v>
      </c>
      <c r="I18" s="42">
        <v>0</v>
      </c>
      <c r="J18" s="42">
        <v>0</v>
      </c>
      <c r="K18" s="42">
        <v>0</v>
      </c>
      <c r="L18" s="42">
        <v>0</v>
      </c>
      <c r="M18" s="70"/>
      <c r="N18" s="42">
        <f t="shared" si="0"/>
        <v>69523</v>
      </c>
      <c r="O18" s="42">
        <v>0</v>
      </c>
    </row>
    <row r="19" spans="1:16" ht="24" customHeight="1">
      <c r="A19" s="44" t="s">
        <v>10</v>
      </c>
      <c r="B19" s="63"/>
      <c r="C19" s="43">
        <v>1561322</v>
      </c>
      <c r="D19" s="43">
        <v>0</v>
      </c>
      <c r="E19" s="43">
        <v>0</v>
      </c>
      <c r="F19" s="43">
        <v>0</v>
      </c>
      <c r="G19" s="43">
        <v>0</v>
      </c>
      <c r="H19" s="43">
        <v>0</v>
      </c>
      <c r="I19" s="43">
        <v>0</v>
      </c>
      <c r="J19" s="43">
        <v>0</v>
      </c>
      <c r="K19" s="43">
        <v>0</v>
      </c>
      <c r="L19" s="43">
        <v>0</v>
      </c>
      <c r="M19" s="70"/>
      <c r="N19" s="43">
        <f t="shared" si="0"/>
        <v>1561322</v>
      </c>
      <c r="O19" s="43">
        <v>0</v>
      </c>
    </row>
    <row r="20" spans="1:16" ht="24" customHeight="1">
      <c r="A20" s="44" t="s">
        <v>11</v>
      </c>
      <c r="B20" s="63"/>
      <c r="C20" s="42">
        <v>1651138.6574055366</v>
      </c>
      <c r="D20" s="42">
        <v>0</v>
      </c>
      <c r="E20" s="42">
        <v>0</v>
      </c>
      <c r="F20" s="42">
        <v>0</v>
      </c>
      <c r="G20" s="42">
        <v>0</v>
      </c>
      <c r="H20" s="42">
        <v>0</v>
      </c>
      <c r="I20" s="42">
        <v>0</v>
      </c>
      <c r="J20" s="42">
        <v>0</v>
      </c>
      <c r="K20" s="42">
        <v>0</v>
      </c>
      <c r="L20" s="42">
        <v>0</v>
      </c>
      <c r="M20" s="70"/>
      <c r="N20" s="42">
        <v>1651138.6574055366</v>
      </c>
      <c r="O20" s="42">
        <v>0</v>
      </c>
    </row>
    <row r="21" spans="1:16" ht="24" customHeight="1">
      <c r="A21" s="44" t="s">
        <v>12</v>
      </c>
      <c r="B21" s="63"/>
      <c r="C21" s="43">
        <v>0</v>
      </c>
      <c r="D21" s="43">
        <v>0</v>
      </c>
      <c r="E21" s="43">
        <v>0</v>
      </c>
      <c r="F21" s="43">
        <v>41009</v>
      </c>
      <c r="G21" s="43">
        <v>0</v>
      </c>
      <c r="H21" s="43">
        <v>0</v>
      </c>
      <c r="I21" s="43">
        <v>0</v>
      </c>
      <c r="J21" s="43">
        <v>0</v>
      </c>
      <c r="K21" s="43">
        <v>0</v>
      </c>
      <c r="L21" s="43">
        <v>164036.081056856</v>
      </c>
      <c r="M21" s="70"/>
      <c r="N21" s="43">
        <f t="shared" si="0"/>
        <v>205045.081056856</v>
      </c>
      <c r="O21" s="43">
        <v>0</v>
      </c>
    </row>
    <row r="22" spans="1:16" ht="24" customHeight="1">
      <c r="A22" s="44" t="s">
        <v>13</v>
      </c>
      <c r="B22" s="63"/>
      <c r="C22" s="42">
        <v>983142</v>
      </c>
      <c r="D22" s="42">
        <v>252978</v>
      </c>
      <c r="E22" s="42">
        <v>536925</v>
      </c>
      <c r="F22" s="42">
        <v>0</v>
      </c>
      <c r="G22" s="42">
        <v>517839</v>
      </c>
      <c r="H22" s="42">
        <v>0</v>
      </c>
      <c r="I22" s="42">
        <v>3144</v>
      </c>
      <c r="J22" s="42">
        <v>0</v>
      </c>
      <c r="K22" s="42">
        <v>0</v>
      </c>
      <c r="L22" s="42">
        <v>0</v>
      </c>
      <c r="M22" s="70"/>
      <c r="N22" s="42">
        <f t="shared" si="0"/>
        <v>2294028</v>
      </c>
      <c r="O22" s="42">
        <v>4680</v>
      </c>
    </row>
    <row r="23" spans="1:16" ht="24" customHeight="1">
      <c r="A23" s="44" t="s">
        <v>14</v>
      </c>
      <c r="B23" s="63"/>
      <c r="C23" s="43">
        <v>2994587.078986763</v>
      </c>
      <c r="D23" s="43">
        <v>252978</v>
      </c>
      <c r="E23" s="43">
        <v>2469</v>
      </c>
      <c r="F23" s="43">
        <v>0</v>
      </c>
      <c r="G23" s="43">
        <v>0</v>
      </c>
      <c r="H23" s="43">
        <v>0</v>
      </c>
      <c r="I23" s="43">
        <v>3144</v>
      </c>
      <c r="J23" s="46">
        <v>0</v>
      </c>
      <c r="K23" s="46">
        <v>0</v>
      </c>
      <c r="L23" s="43">
        <v>256378.37324667885</v>
      </c>
      <c r="M23" s="70"/>
      <c r="N23" s="43">
        <f t="shared" si="0"/>
        <v>3509556.4522334421</v>
      </c>
      <c r="O23" s="43">
        <v>0</v>
      </c>
    </row>
    <row r="24" spans="1:16" ht="24" customHeight="1">
      <c r="A24" s="44" t="s">
        <v>15</v>
      </c>
      <c r="B24" s="63"/>
      <c r="C24" s="42">
        <v>1437999.1043381239</v>
      </c>
      <c r="D24" s="42">
        <v>0</v>
      </c>
      <c r="E24" s="42">
        <v>0</v>
      </c>
      <c r="F24" s="42">
        <v>0</v>
      </c>
      <c r="G24" s="42">
        <v>0</v>
      </c>
      <c r="H24" s="42">
        <v>0</v>
      </c>
      <c r="I24" s="42">
        <v>0</v>
      </c>
      <c r="J24" s="42">
        <v>0</v>
      </c>
      <c r="K24" s="42">
        <v>0</v>
      </c>
      <c r="L24" s="42">
        <v>287704.6555151784</v>
      </c>
      <c r="M24" s="70"/>
      <c r="N24" s="42">
        <f t="shared" si="0"/>
        <v>1725703.7598533023</v>
      </c>
      <c r="O24" s="42">
        <v>0</v>
      </c>
    </row>
    <row r="25" spans="1:16" ht="24" customHeight="1">
      <c r="A25" s="44" t="s">
        <v>22</v>
      </c>
      <c r="B25" s="63"/>
      <c r="C25" s="44">
        <f>SUM(C8:C24)</f>
        <v>47591061.65740554</v>
      </c>
      <c r="D25" s="44">
        <f>SUM(D8:D24)</f>
        <v>13666313</v>
      </c>
      <c r="E25" s="44">
        <f>SUM(E8:E24)</f>
        <v>23881713</v>
      </c>
      <c r="F25" s="44">
        <f>SUM(F8:F24)</f>
        <v>380837.29084758402</v>
      </c>
      <c r="G25" s="44">
        <f t="shared" ref="G25:L25" si="1">SUM(G8:G24)</f>
        <v>16525672</v>
      </c>
      <c r="H25" s="44">
        <f t="shared" si="1"/>
        <v>895431</v>
      </c>
      <c r="I25" s="44">
        <f t="shared" si="1"/>
        <v>1546821</v>
      </c>
      <c r="J25" s="44">
        <f>SUM(J8:J24)</f>
        <v>303</v>
      </c>
      <c r="K25" s="44">
        <f t="shared" si="1"/>
        <v>2412683</v>
      </c>
      <c r="L25" s="44">
        <f t="shared" si="1"/>
        <v>4513551.9021084644</v>
      </c>
      <c r="M25" s="70"/>
      <c r="N25" s="44">
        <f>SUM(N8:N24)</f>
        <v>111414386.85036159</v>
      </c>
      <c r="O25" s="44">
        <f>SUM(O8:O24)</f>
        <v>521505</v>
      </c>
    </row>
    <row r="26" spans="1:16" ht="20.100000000000001" customHeight="1">
      <c r="A26" s="62" t="s">
        <v>45</v>
      </c>
      <c r="B26" s="62"/>
      <c r="C26" s="62"/>
      <c r="D26" s="62"/>
      <c r="E26" s="62"/>
      <c r="F26" s="62"/>
      <c r="G26" s="62"/>
      <c r="H26" s="62"/>
      <c r="I26" s="62"/>
      <c r="J26" s="28"/>
      <c r="K26" s="28"/>
      <c r="L26" s="28"/>
      <c r="M26" s="28"/>
      <c r="N26" s="28"/>
      <c r="O26" s="28"/>
    </row>
    <row r="27" spans="1:16" ht="20.100000000000001" customHeight="1">
      <c r="A27" s="61" t="s">
        <v>32</v>
      </c>
      <c r="B27" s="61"/>
      <c r="C27" s="61"/>
      <c r="D27" s="61"/>
      <c r="E27" s="61"/>
      <c r="F27" s="61"/>
      <c r="G27" s="61"/>
      <c r="H27" s="61"/>
      <c r="I27" s="61"/>
      <c r="J27" s="61"/>
      <c r="K27" s="61"/>
      <c r="L27" s="61"/>
      <c r="M27" s="61"/>
      <c r="N27" s="61"/>
      <c r="O27" s="61"/>
    </row>
    <row r="28" spans="1:16" ht="20.100000000000001" customHeight="1">
      <c r="A28" s="61" t="s">
        <v>33</v>
      </c>
      <c r="B28" s="61"/>
      <c r="C28" s="61"/>
      <c r="D28" s="61"/>
      <c r="E28" s="61"/>
      <c r="F28" s="61"/>
      <c r="G28" s="61"/>
      <c r="H28" s="61"/>
      <c r="I28" s="61"/>
      <c r="J28" s="61"/>
      <c r="K28" s="61"/>
      <c r="L28" s="61"/>
      <c r="M28" s="61"/>
      <c r="N28" s="61"/>
      <c r="O28" s="61"/>
    </row>
    <row r="29" spans="1:16" ht="20.100000000000001" customHeight="1">
      <c r="A29" s="61" t="s">
        <v>34</v>
      </c>
      <c r="B29" s="61"/>
      <c r="C29" s="61"/>
      <c r="D29" s="61"/>
      <c r="E29" s="61"/>
      <c r="F29" s="61"/>
      <c r="G29" s="61"/>
      <c r="H29" s="61"/>
      <c r="I29" s="30"/>
      <c r="J29" s="30"/>
      <c r="K29" s="30"/>
      <c r="L29" s="30"/>
      <c r="M29" s="30"/>
      <c r="N29" s="30"/>
    </row>
    <row r="30" spans="1:16" ht="20.100000000000001" customHeight="1">
      <c r="A30" s="64" t="s">
        <v>49</v>
      </c>
      <c r="B30" s="65"/>
      <c r="C30" s="65"/>
      <c r="D30" s="65"/>
      <c r="E30" s="65"/>
      <c r="F30" s="66"/>
      <c r="G30" s="33"/>
      <c r="H30" s="33"/>
      <c r="I30" s="33"/>
      <c r="J30" s="33"/>
      <c r="K30" s="33"/>
      <c r="L30" s="33"/>
      <c r="M30" s="33"/>
      <c r="N30" s="33"/>
      <c r="O30" s="31" t="s">
        <v>31</v>
      </c>
    </row>
  </sheetData>
  <mergeCells count="26">
    <mergeCell ref="A3:O3"/>
    <mergeCell ref="M8:M25"/>
    <mergeCell ref="K5:K7"/>
    <mergeCell ref="L5:L7"/>
    <mergeCell ref="C6:C7"/>
    <mergeCell ref="D6:D7"/>
    <mergeCell ref="E6:E7"/>
    <mergeCell ref="C5:E5"/>
    <mergeCell ref="F5:F7"/>
    <mergeCell ref="G5:G7"/>
    <mergeCell ref="H5:H7"/>
    <mergeCell ref="I5:I7"/>
    <mergeCell ref="J5:J7"/>
    <mergeCell ref="A4:A7"/>
    <mergeCell ref="C4:F4"/>
    <mergeCell ref="A30:F30"/>
    <mergeCell ref="G4:L4"/>
    <mergeCell ref="M4:M7"/>
    <mergeCell ref="N4:N7"/>
    <mergeCell ref="A26:I26"/>
    <mergeCell ref="A27:O27"/>
    <mergeCell ref="A28:O28"/>
    <mergeCell ref="A29:H29"/>
    <mergeCell ref="B8:B25"/>
    <mergeCell ref="B4:B7"/>
    <mergeCell ref="O4:O7"/>
  </mergeCells>
  <phoneticPr fontId="0" type="noConversion"/>
  <hyperlinks>
    <hyperlink ref="O30" location="الفهرس!A1" display="العودة إلى الفهرس" xr:uid="{EA56330F-EBD8-4C7D-876C-692E0155875C}"/>
  </hyperlinks>
  <pageMargins left="0.7" right="0.7" top="0.75" bottom="0.75" header="0.3" footer="0.3"/>
  <pageSetup paperSize="9" scale="3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08819-7C2C-439D-8136-8907812025F1}">
  <sheetPr>
    <pageSetUpPr fitToPage="1"/>
  </sheetPr>
  <dimension ref="A1:L31"/>
  <sheetViews>
    <sheetView rightToLeft="1" view="pageBreakPreview" topLeftCell="A2" zoomScaleNormal="100" zoomScaleSheetLayoutView="100" workbookViewId="0">
      <selection activeCell="A3" sqref="A3:L3"/>
    </sheetView>
  </sheetViews>
  <sheetFormatPr defaultColWidth="8.83203125" defaultRowHeight="12.95" customHeight="1"/>
  <cols>
    <col min="1" max="1" width="45.83203125" customWidth="1"/>
    <col min="2" max="2" width="15.83203125" customWidth="1"/>
    <col min="3" max="3" width="27.1640625" customWidth="1"/>
    <col min="4" max="6" width="15.83203125" customWidth="1"/>
    <col min="7" max="7" width="20.83203125" customWidth="1"/>
    <col min="8" max="12" width="15.83203125" customWidth="1"/>
    <col min="13" max="13" width="8.83203125" customWidth="1"/>
  </cols>
  <sheetData>
    <row r="1" spans="1:12" ht="23.25" customHeight="1">
      <c r="A1" s="15"/>
      <c r="B1" s="27"/>
      <c r="C1" s="26"/>
      <c r="D1" s="26"/>
      <c r="E1" s="26"/>
      <c r="F1" s="26"/>
      <c r="G1" s="26"/>
      <c r="H1" s="26"/>
      <c r="I1" s="26"/>
      <c r="J1" s="26"/>
      <c r="K1" s="26"/>
      <c r="L1" s="26"/>
    </row>
    <row r="2" spans="1:12" ht="17.25" customHeight="1">
      <c r="A2" s="23"/>
      <c r="B2" s="27"/>
      <c r="C2" s="26"/>
      <c r="D2" s="26"/>
      <c r="E2" s="26"/>
      <c r="F2" s="26"/>
      <c r="G2" s="26"/>
      <c r="H2" s="26"/>
      <c r="I2" s="26"/>
      <c r="J2" s="26"/>
      <c r="K2" s="26"/>
      <c r="L2" s="26"/>
    </row>
    <row r="3" spans="1:12" s="1" customFormat="1" ht="54" customHeight="1">
      <c r="A3" s="75" t="s">
        <v>73</v>
      </c>
      <c r="B3" s="76"/>
      <c r="C3" s="76"/>
      <c r="D3" s="76"/>
      <c r="E3" s="76"/>
      <c r="F3" s="76"/>
      <c r="G3" s="76"/>
      <c r="H3" s="76"/>
      <c r="I3" s="76"/>
      <c r="J3" s="76"/>
      <c r="K3" s="76"/>
      <c r="L3" s="76"/>
    </row>
    <row r="4" spans="1:12" s="1" customFormat="1" ht="96.75" customHeight="1">
      <c r="A4" s="41" t="s">
        <v>16</v>
      </c>
      <c r="B4" s="41" t="s">
        <v>47</v>
      </c>
      <c r="C4" s="41" t="s">
        <v>50</v>
      </c>
      <c r="D4" s="41" t="s">
        <v>51</v>
      </c>
      <c r="E4" s="41" t="s">
        <v>52</v>
      </c>
      <c r="F4" s="41" t="s">
        <v>53</v>
      </c>
      <c r="G4" s="41" t="s">
        <v>54</v>
      </c>
      <c r="H4" s="41" t="s">
        <v>66</v>
      </c>
      <c r="I4" s="47" t="s">
        <v>17</v>
      </c>
      <c r="J4" s="47" t="s">
        <v>18</v>
      </c>
      <c r="K4" s="47" t="s">
        <v>22</v>
      </c>
      <c r="L4" s="47" t="s">
        <v>64</v>
      </c>
    </row>
    <row r="5" spans="1:12" s="3" customFormat="1" ht="24" customHeight="1">
      <c r="A5" s="41" t="s">
        <v>63</v>
      </c>
      <c r="B5" s="78" t="s">
        <v>48</v>
      </c>
      <c r="C5" s="2">
        <v>0</v>
      </c>
      <c r="D5" s="2">
        <v>0</v>
      </c>
      <c r="E5" s="2">
        <v>437229.49771441921</v>
      </c>
      <c r="F5" s="2">
        <v>1033451.5400522639</v>
      </c>
      <c r="G5" s="2">
        <v>22713.220660489314</v>
      </c>
      <c r="H5" s="2">
        <v>0</v>
      </c>
      <c r="I5" s="2">
        <v>1093193.4363631923</v>
      </c>
      <c r="J5" s="2">
        <v>2916858.1301516714</v>
      </c>
      <c r="K5" s="2">
        <f>SUM(C5:J5)</f>
        <v>5503445.8249420356</v>
      </c>
      <c r="L5" s="2">
        <v>371000</v>
      </c>
    </row>
    <row r="6" spans="1:12" s="3" customFormat="1" ht="24" customHeight="1">
      <c r="A6" s="41" t="s">
        <v>0</v>
      </c>
      <c r="B6" s="79"/>
      <c r="C6" s="4">
        <v>0</v>
      </c>
      <c r="D6" s="4">
        <v>0</v>
      </c>
      <c r="E6" s="4">
        <v>262337.6986286515</v>
      </c>
      <c r="F6" s="4">
        <v>620070.92403135821</v>
      </c>
      <c r="G6" s="4">
        <v>13627.932396293585</v>
      </c>
      <c r="H6" s="4">
        <v>0</v>
      </c>
      <c r="I6" s="4">
        <v>1454248.6102452865</v>
      </c>
      <c r="J6" s="4">
        <v>5437562.6129724709</v>
      </c>
      <c r="K6" s="4">
        <f t="shared" ref="K6:K21" si="0">SUM(C6:J6)</f>
        <v>7787847.7782740612</v>
      </c>
      <c r="L6" s="4">
        <v>178781</v>
      </c>
    </row>
    <row r="7" spans="1:12" s="3" customFormat="1" ht="24" customHeight="1">
      <c r="A7" s="41" t="s">
        <v>1</v>
      </c>
      <c r="B7" s="79"/>
      <c r="C7" s="2">
        <v>0</v>
      </c>
      <c r="D7" s="2">
        <v>0</v>
      </c>
      <c r="E7" s="2">
        <v>1224242.5936003737</v>
      </c>
      <c r="F7" s="2">
        <v>2893664.3121463386</v>
      </c>
      <c r="G7" s="2">
        <v>63597.017849370073</v>
      </c>
      <c r="H7" s="2">
        <v>0</v>
      </c>
      <c r="I7" s="2">
        <v>841492.04005933029</v>
      </c>
      <c r="J7" s="2">
        <v>591228.79807927774</v>
      </c>
      <c r="K7" s="2">
        <f t="shared" si="0"/>
        <v>5614224.7617346896</v>
      </c>
      <c r="L7" s="2">
        <v>1512107</v>
      </c>
    </row>
    <row r="8" spans="1:12" s="3" customFormat="1" ht="24" customHeight="1">
      <c r="A8" s="41" t="s">
        <v>2</v>
      </c>
      <c r="B8" s="79"/>
      <c r="C8" s="4">
        <v>0</v>
      </c>
      <c r="D8" s="4">
        <v>0</v>
      </c>
      <c r="E8" s="4">
        <v>0</v>
      </c>
      <c r="F8" s="4">
        <v>0</v>
      </c>
      <c r="G8" s="4">
        <v>0</v>
      </c>
      <c r="H8" s="4">
        <v>0</v>
      </c>
      <c r="I8" s="4">
        <v>98627.586021296651</v>
      </c>
      <c r="J8" s="4">
        <v>643878.58403282939</v>
      </c>
      <c r="K8" s="4">
        <f t="shared" si="0"/>
        <v>742506.17005412607</v>
      </c>
      <c r="L8" s="4">
        <v>600</v>
      </c>
    </row>
    <row r="9" spans="1:12" s="3" customFormat="1" ht="24" customHeight="1">
      <c r="A9" s="41" t="s">
        <v>3</v>
      </c>
      <c r="B9" s="79"/>
      <c r="C9" s="2">
        <v>0</v>
      </c>
      <c r="D9" s="2">
        <v>44091229.656227723</v>
      </c>
      <c r="E9" s="2">
        <v>2710822.8858293989</v>
      </c>
      <c r="F9" s="2">
        <v>6407399.5483240355</v>
      </c>
      <c r="G9" s="2">
        <v>140821.96809503375</v>
      </c>
      <c r="H9" s="2">
        <v>0</v>
      </c>
      <c r="I9" s="2">
        <v>2213099.7155007045</v>
      </c>
      <c r="J9" s="2">
        <v>6143858.4402388111</v>
      </c>
      <c r="K9" s="2">
        <f t="shared" si="0"/>
        <v>61707232.214215703</v>
      </c>
      <c r="L9" s="2">
        <v>0</v>
      </c>
    </row>
    <row r="10" spans="1:12" s="3" customFormat="1" ht="24" customHeight="1">
      <c r="A10" s="41" t="s">
        <v>4</v>
      </c>
      <c r="B10" s="79"/>
      <c r="C10" s="4">
        <v>0</v>
      </c>
      <c r="D10" s="4">
        <v>0</v>
      </c>
      <c r="E10" s="4">
        <v>0</v>
      </c>
      <c r="F10" s="4">
        <v>0</v>
      </c>
      <c r="G10" s="4">
        <v>0</v>
      </c>
      <c r="H10" s="4">
        <v>30832791</v>
      </c>
      <c r="I10" s="4">
        <v>0</v>
      </c>
      <c r="J10" s="4">
        <v>0</v>
      </c>
      <c r="K10" s="4">
        <f t="shared" si="0"/>
        <v>30832791</v>
      </c>
      <c r="L10" s="4">
        <v>0</v>
      </c>
    </row>
    <row r="11" spans="1:12" s="3" customFormat="1" ht="24" customHeight="1">
      <c r="A11" s="41" t="s">
        <v>5</v>
      </c>
      <c r="B11" s="79"/>
      <c r="C11" s="2">
        <v>0</v>
      </c>
      <c r="D11" s="2">
        <v>0</v>
      </c>
      <c r="E11" s="2">
        <v>349783.59817153536</v>
      </c>
      <c r="F11" s="2">
        <v>826761.23204181099</v>
      </c>
      <c r="G11" s="2">
        <v>18170.576528391452</v>
      </c>
      <c r="H11" s="2">
        <v>0</v>
      </c>
      <c r="I11" s="2">
        <v>0</v>
      </c>
      <c r="J11" s="2">
        <v>0</v>
      </c>
      <c r="K11" s="2">
        <f t="shared" si="0"/>
        <v>1194715.4067417379</v>
      </c>
      <c r="L11" s="2">
        <v>0</v>
      </c>
    </row>
    <row r="12" spans="1:12" s="3" customFormat="1" ht="24" customHeight="1">
      <c r="A12" s="41" t="s">
        <v>6</v>
      </c>
      <c r="B12" s="79"/>
      <c r="C12" s="4">
        <v>0</v>
      </c>
      <c r="D12" s="4">
        <v>0</v>
      </c>
      <c r="E12" s="4">
        <v>174891.79908576768</v>
      </c>
      <c r="F12" s="4">
        <v>413380.61602090549</v>
      </c>
      <c r="G12" s="4">
        <v>9085.2882641957258</v>
      </c>
      <c r="H12" s="4">
        <v>0</v>
      </c>
      <c r="I12" s="4">
        <v>102989.51933837772</v>
      </c>
      <c r="J12" s="4">
        <v>544060.56114604825</v>
      </c>
      <c r="K12" s="4">
        <f t="shared" si="0"/>
        <v>1244407.7838552948</v>
      </c>
      <c r="L12" s="4">
        <v>486000</v>
      </c>
    </row>
    <row r="13" spans="1:12" s="3" customFormat="1" ht="24" customHeight="1">
      <c r="A13" s="41" t="s">
        <v>7</v>
      </c>
      <c r="B13" s="79"/>
      <c r="C13" s="2">
        <v>0</v>
      </c>
      <c r="D13" s="2">
        <v>0</v>
      </c>
      <c r="E13" s="2">
        <v>1000061.5704869137</v>
      </c>
      <c r="F13" s="2">
        <v>3405570.9708871976</v>
      </c>
      <c r="G13" s="2">
        <v>1015089.3659382409</v>
      </c>
      <c r="H13" s="2">
        <v>1347061.5186682921</v>
      </c>
      <c r="I13" s="2">
        <v>33463.107809157773</v>
      </c>
      <c r="J13" s="2">
        <v>112598.58102327958</v>
      </c>
      <c r="K13" s="2">
        <f t="shared" si="0"/>
        <v>6913845.1148130819</v>
      </c>
      <c r="L13" s="2">
        <v>1341672</v>
      </c>
    </row>
    <row r="14" spans="1:12" s="3" customFormat="1" ht="24" customHeight="1">
      <c r="A14" s="41" t="s">
        <v>8</v>
      </c>
      <c r="B14" s="79"/>
      <c r="C14" s="4">
        <v>0</v>
      </c>
      <c r="D14" s="4">
        <v>0</v>
      </c>
      <c r="E14" s="4">
        <v>0</v>
      </c>
      <c r="F14" s="4">
        <v>0</v>
      </c>
      <c r="G14" s="4">
        <v>0</v>
      </c>
      <c r="H14" s="4">
        <v>0</v>
      </c>
      <c r="I14" s="4">
        <v>123497.33968102142</v>
      </c>
      <c r="J14" s="4">
        <v>560271.88484575972</v>
      </c>
      <c r="K14" s="4">
        <f t="shared" si="0"/>
        <v>683769.22452678112</v>
      </c>
      <c r="L14" s="4">
        <v>0</v>
      </c>
    </row>
    <row r="15" spans="1:12" s="3" customFormat="1" ht="24" customHeight="1">
      <c r="A15" s="41" t="s">
        <v>9</v>
      </c>
      <c r="B15" s="79"/>
      <c r="C15" s="2">
        <v>0</v>
      </c>
      <c r="D15" s="2">
        <v>0</v>
      </c>
      <c r="E15" s="2">
        <v>0</v>
      </c>
      <c r="F15" s="2">
        <v>0</v>
      </c>
      <c r="G15" s="2">
        <v>0</v>
      </c>
      <c r="H15" s="2">
        <v>0</v>
      </c>
      <c r="I15" s="2">
        <v>79453.082780322045</v>
      </c>
      <c r="J15" s="2">
        <v>0</v>
      </c>
      <c r="K15" s="2">
        <f t="shared" si="0"/>
        <v>79453.082780322045</v>
      </c>
      <c r="L15" s="2">
        <v>0</v>
      </c>
    </row>
    <row r="16" spans="1:12" s="3" customFormat="1" ht="24" customHeight="1">
      <c r="A16" s="41" t="s">
        <v>10</v>
      </c>
      <c r="B16" s="79"/>
      <c r="C16" s="4">
        <v>1790248.93251358</v>
      </c>
      <c r="D16" s="4">
        <v>0</v>
      </c>
      <c r="E16" s="4">
        <v>0</v>
      </c>
      <c r="F16" s="4">
        <v>0</v>
      </c>
      <c r="G16" s="4">
        <v>0</v>
      </c>
      <c r="H16" s="4">
        <v>0</v>
      </c>
      <c r="I16" s="4">
        <v>0</v>
      </c>
      <c r="J16" s="4"/>
      <c r="K16" s="4">
        <f t="shared" si="0"/>
        <v>1790248.93251358</v>
      </c>
      <c r="L16" s="4">
        <v>0</v>
      </c>
    </row>
    <row r="17" spans="1:12" ht="24" customHeight="1">
      <c r="A17" s="41" t="s">
        <v>11</v>
      </c>
      <c r="B17" s="79"/>
      <c r="C17" s="2">
        <v>0</v>
      </c>
      <c r="D17" s="2">
        <v>1407166.9039221613</v>
      </c>
      <c r="E17" s="2">
        <v>0</v>
      </c>
      <c r="F17" s="2">
        <v>639511</v>
      </c>
      <c r="G17" s="2">
        <v>0</v>
      </c>
      <c r="H17" s="2">
        <v>0</v>
      </c>
      <c r="I17" s="2">
        <v>0</v>
      </c>
      <c r="J17" s="2">
        <v>0</v>
      </c>
      <c r="K17" s="2">
        <f t="shared" si="0"/>
        <v>2046677.9039221613</v>
      </c>
      <c r="L17" s="2">
        <v>0</v>
      </c>
    </row>
    <row r="18" spans="1:12" ht="24" customHeight="1">
      <c r="A18" s="41" t="s">
        <v>12</v>
      </c>
      <c r="B18" s="79"/>
      <c r="C18" s="4">
        <v>0</v>
      </c>
      <c r="D18" s="4">
        <v>0</v>
      </c>
      <c r="E18" s="4">
        <v>0</v>
      </c>
      <c r="F18" s="4">
        <v>0</v>
      </c>
      <c r="G18" s="4">
        <v>0</v>
      </c>
      <c r="H18" s="4">
        <v>0</v>
      </c>
      <c r="I18" s="4">
        <v>234067.38377044126</v>
      </c>
      <c r="J18" s="4">
        <v>0</v>
      </c>
      <c r="K18" s="4">
        <f t="shared" si="0"/>
        <v>234067.38377044126</v>
      </c>
      <c r="L18" s="4">
        <v>0</v>
      </c>
    </row>
    <row r="19" spans="1:12" ht="24" customHeight="1">
      <c r="A19" s="41" t="s">
        <v>13</v>
      </c>
      <c r="B19" s="79"/>
      <c r="C19" s="2">
        <v>0</v>
      </c>
      <c r="D19" s="2">
        <v>1407166.9039221613</v>
      </c>
      <c r="E19" s="2">
        <v>437229.49771441921</v>
      </c>
      <c r="F19" s="2">
        <v>1033451.5400522639</v>
      </c>
      <c r="G19" s="2">
        <v>22713.220660489314</v>
      </c>
      <c r="H19" s="2">
        <v>0</v>
      </c>
      <c r="I19" s="2">
        <v>0</v>
      </c>
      <c r="J19" s="2">
        <v>0</v>
      </c>
      <c r="K19" s="2">
        <f t="shared" si="0"/>
        <v>2900561.162349334</v>
      </c>
      <c r="L19" s="2">
        <v>148022</v>
      </c>
    </row>
    <row r="20" spans="1:12" ht="24" customHeight="1">
      <c r="A20" s="41" t="s">
        <v>14</v>
      </c>
      <c r="B20" s="79"/>
      <c r="C20" s="4">
        <v>0</v>
      </c>
      <c r="D20" s="4" t="s">
        <v>21</v>
      </c>
      <c r="E20" s="4">
        <v>437229.49771441921</v>
      </c>
      <c r="F20" s="4">
        <v>1033451.5400522639</v>
      </c>
      <c r="G20" s="4">
        <v>22713.220660489314</v>
      </c>
      <c r="H20" s="4">
        <v>0</v>
      </c>
      <c r="I20" s="4">
        <v>369716.17831046018</v>
      </c>
      <c r="J20" s="4">
        <v>2119929.9613695145</v>
      </c>
      <c r="K20" s="4">
        <f t="shared" si="0"/>
        <v>3983040.3981071468</v>
      </c>
      <c r="L20" s="4">
        <v>0</v>
      </c>
    </row>
    <row r="21" spans="1:12" ht="24" customHeight="1">
      <c r="A21" s="41" t="s">
        <v>15</v>
      </c>
      <c r="B21" s="79"/>
      <c r="C21" s="2">
        <v>0</v>
      </c>
      <c r="D21" s="2">
        <v>0</v>
      </c>
      <c r="E21" s="2">
        <v>0</v>
      </c>
      <c r="F21" s="2">
        <v>0</v>
      </c>
      <c r="G21" s="2">
        <v>0</v>
      </c>
      <c r="H21" s="2">
        <v>0</v>
      </c>
      <c r="I21" s="2">
        <v>414890.94564483559</v>
      </c>
      <c r="J21" s="2">
        <v>1471657.5983738361</v>
      </c>
      <c r="K21" s="2">
        <f t="shared" si="0"/>
        <v>1886548.5440186718</v>
      </c>
      <c r="L21" s="2">
        <v>0</v>
      </c>
    </row>
    <row r="22" spans="1:12" ht="24" customHeight="1">
      <c r="A22" s="45" t="s">
        <v>22</v>
      </c>
      <c r="B22" s="80"/>
      <c r="C22" s="44">
        <f>SUM(C5:C21)</f>
        <v>1790248.93251358</v>
      </c>
      <c r="D22" s="44">
        <f>SUM(D5:D21)</f>
        <v>46905563.464072049</v>
      </c>
      <c r="E22" s="44">
        <f>SUM(E5:E21)</f>
        <v>7033828.638945898</v>
      </c>
      <c r="F22" s="44">
        <f>SUM(F5:F21)</f>
        <v>18306713.223608438</v>
      </c>
      <c r="G22" s="44">
        <f t="shared" ref="G22:J22" si="1">SUM(G5:G21)</f>
        <v>1328531.8110529934</v>
      </c>
      <c r="H22" s="44">
        <f t="shared" si="1"/>
        <v>32179852.518668294</v>
      </c>
      <c r="I22" s="44">
        <f t="shared" si="1"/>
        <v>7058738.945524428</v>
      </c>
      <c r="J22" s="44">
        <f t="shared" si="1"/>
        <v>20541905.152233504</v>
      </c>
      <c r="K22" s="44">
        <f>SUM(K5:K21)</f>
        <v>135145382.68661913</v>
      </c>
      <c r="L22" s="44">
        <f>SUM(L5:L21)</f>
        <v>4038182</v>
      </c>
    </row>
    <row r="23" spans="1:12" ht="20.100000000000001" customHeight="1">
      <c r="A23" s="72" t="s">
        <v>46</v>
      </c>
      <c r="B23" s="73"/>
      <c r="C23" s="73"/>
      <c r="D23" s="73"/>
      <c r="E23" s="73"/>
      <c r="F23" s="73"/>
      <c r="G23" s="73"/>
      <c r="H23" s="73"/>
      <c r="I23" s="74"/>
      <c r="J23" s="74"/>
      <c r="K23" s="74"/>
      <c r="L23" s="74"/>
    </row>
    <row r="24" spans="1:12" ht="20.100000000000001" customHeight="1">
      <c r="A24" s="77" t="s">
        <v>35</v>
      </c>
      <c r="B24" s="77"/>
      <c r="C24" s="77"/>
      <c r="D24" s="77"/>
      <c r="E24" s="77"/>
      <c r="F24" s="77"/>
      <c r="G24" s="77"/>
      <c r="H24" s="77"/>
      <c r="I24" s="77"/>
      <c r="J24" s="77"/>
      <c r="K24" s="77"/>
      <c r="L24" s="77"/>
    </row>
    <row r="25" spans="1:12" ht="20.100000000000001" customHeight="1">
      <c r="A25" s="71" t="s">
        <v>49</v>
      </c>
      <c r="B25" s="71"/>
      <c r="C25" s="71"/>
      <c r="D25" s="71"/>
      <c r="E25" s="71"/>
      <c r="F25" s="14"/>
      <c r="G25" s="12"/>
      <c r="H25" s="12"/>
      <c r="I25" s="12"/>
      <c r="J25" s="12"/>
      <c r="K25" s="12"/>
      <c r="L25" s="13" t="s">
        <v>31</v>
      </c>
    </row>
    <row r="27" spans="1:12" ht="12.95" customHeight="1">
      <c r="E27" s="40"/>
      <c r="F27" s="40"/>
      <c r="G27" s="40"/>
      <c r="H27" s="39"/>
    </row>
    <row r="31" spans="1:12" ht="12.95" customHeight="1">
      <c r="G31" s="38"/>
      <c r="H31" s="39"/>
    </row>
  </sheetData>
  <mergeCells count="6">
    <mergeCell ref="A25:E25"/>
    <mergeCell ref="A23:H23"/>
    <mergeCell ref="I23:L23"/>
    <mergeCell ref="A3:L3"/>
    <mergeCell ref="A24:L24"/>
    <mergeCell ref="B5:B22"/>
  </mergeCells>
  <hyperlinks>
    <hyperlink ref="L25" location="الفهرس!A1" display="العودة إلى الفهرس" xr:uid="{8186B950-171A-4450-9839-69EE50A678F3}"/>
  </hyperlinks>
  <printOptions gridLines="1"/>
  <pageMargins left="0.14000000000000001" right="0.12" top="0.28999999999999998" bottom="0.22" header="0.22" footer="0.18"/>
  <pageSetup paperSize="9" scale="7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2D47-EC3C-4479-93BC-CABD41C5D81F}">
  <dimension ref="A1:O30"/>
  <sheetViews>
    <sheetView rightToLeft="1" view="pageBreakPreview" zoomScale="90" zoomScaleNormal="100" zoomScaleSheetLayoutView="90" workbookViewId="0">
      <selection activeCell="G4" sqref="G4:L4"/>
    </sheetView>
  </sheetViews>
  <sheetFormatPr defaultColWidth="11.5" defaultRowHeight="11.25"/>
  <cols>
    <col min="1" max="1" width="45.83203125" customWidth="1"/>
    <col min="2" max="2" width="15.83203125" customWidth="1"/>
    <col min="3" max="3" width="29.83203125" customWidth="1"/>
    <col min="4" max="4" width="19.33203125" customWidth="1"/>
    <col min="5" max="6" width="15.5" customWidth="1"/>
    <col min="7" max="7" width="20" customWidth="1"/>
    <col min="8" max="8" width="17.1640625" customWidth="1"/>
    <col min="9" max="9" width="17.83203125" customWidth="1"/>
    <col min="10" max="10" width="16.1640625" customWidth="1"/>
    <col min="11" max="11" width="18" customWidth="1"/>
    <col min="12" max="12" width="15.5" customWidth="1"/>
    <col min="13" max="14" width="17.1640625" customWidth="1"/>
    <col min="15" max="15" width="16" customWidth="1"/>
  </cols>
  <sheetData>
    <row r="1" spans="1:15" ht="24" customHeight="1">
      <c r="A1" s="15"/>
      <c r="B1" s="15"/>
      <c r="C1" s="29"/>
      <c r="D1" s="29"/>
      <c r="E1" s="29"/>
      <c r="F1" s="29"/>
      <c r="G1" s="29"/>
      <c r="H1" s="29"/>
      <c r="I1" s="29"/>
      <c r="J1" s="29"/>
      <c r="K1" s="29"/>
      <c r="L1" s="29"/>
      <c r="M1" s="29"/>
      <c r="N1" s="29"/>
      <c r="O1" s="29"/>
    </row>
    <row r="2" spans="1:15" ht="24" customHeight="1">
      <c r="A2" s="15"/>
      <c r="B2" s="15"/>
      <c r="C2" s="29"/>
      <c r="D2" s="29"/>
      <c r="E2" s="29"/>
      <c r="F2" s="29"/>
      <c r="G2" s="29"/>
      <c r="H2" s="29"/>
      <c r="I2" s="29"/>
      <c r="J2" s="29"/>
      <c r="K2" s="29"/>
      <c r="L2" s="29"/>
      <c r="M2" s="29"/>
      <c r="N2" s="29"/>
      <c r="O2" s="29"/>
    </row>
    <row r="3" spans="1:15" ht="54" customHeight="1">
      <c r="A3" s="69" t="s">
        <v>71</v>
      </c>
      <c r="B3" s="69"/>
      <c r="C3" s="69"/>
      <c r="D3" s="69"/>
      <c r="E3" s="69"/>
      <c r="F3" s="69"/>
      <c r="G3" s="69"/>
      <c r="H3" s="69"/>
      <c r="I3" s="69"/>
      <c r="J3" s="69"/>
      <c r="K3" s="69"/>
      <c r="L3" s="69"/>
      <c r="M3" s="69"/>
      <c r="N3" s="69"/>
      <c r="O3" s="69"/>
    </row>
    <row r="4" spans="1:15" ht="35.1" customHeight="1">
      <c r="A4" s="68" t="s">
        <v>16</v>
      </c>
      <c r="B4" s="63" t="s">
        <v>47</v>
      </c>
      <c r="C4" s="68" t="s">
        <v>55</v>
      </c>
      <c r="D4" s="68"/>
      <c r="E4" s="68"/>
      <c r="F4" s="68"/>
      <c r="G4" s="67" t="s">
        <v>58</v>
      </c>
      <c r="H4" s="67"/>
      <c r="I4" s="67"/>
      <c r="J4" s="67"/>
      <c r="K4" s="67"/>
      <c r="L4" s="67"/>
      <c r="M4" s="68" t="s">
        <v>18</v>
      </c>
      <c r="N4" s="68" t="s">
        <v>22</v>
      </c>
      <c r="O4" s="68" t="s">
        <v>60</v>
      </c>
    </row>
    <row r="5" spans="1:15" ht="24" customHeight="1">
      <c r="A5" s="68"/>
      <c r="B5" s="63"/>
      <c r="C5" s="63" t="s">
        <v>19</v>
      </c>
      <c r="D5" s="63"/>
      <c r="E5" s="63"/>
      <c r="F5" s="68" t="s">
        <v>59</v>
      </c>
      <c r="G5" s="68" t="s">
        <v>51</v>
      </c>
      <c r="H5" s="68" t="s">
        <v>52</v>
      </c>
      <c r="I5" s="68" t="s">
        <v>53</v>
      </c>
      <c r="J5" s="68" t="s">
        <v>54</v>
      </c>
      <c r="K5" s="68" t="s">
        <v>66</v>
      </c>
      <c r="L5" s="68" t="s">
        <v>20</v>
      </c>
      <c r="M5" s="68"/>
      <c r="N5" s="68"/>
      <c r="O5" s="68"/>
    </row>
    <row r="6" spans="1:15" ht="24" customHeight="1">
      <c r="A6" s="68"/>
      <c r="B6" s="63"/>
      <c r="C6" s="68" t="s">
        <v>23</v>
      </c>
      <c r="D6" s="68" t="s">
        <v>61</v>
      </c>
      <c r="E6" s="68" t="s">
        <v>62</v>
      </c>
      <c r="F6" s="68"/>
      <c r="G6" s="68"/>
      <c r="H6" s="68"/>
      <c r="I6" s="68"/>
      <c r="J6" s="68"/>
      <c r="K6" s="68"/>
      <c r="L6" s="68"/>
      <c r="M6" s="68"/>
      <c r="N6" s="68"/>
      <c r="O6" s="68"/>
    </row>
    <row r="7" spans="1:15" ht="24" customHeight="1">
      <c r="A7" s="68"/>
      <c r="B7" s="63"/>
      <c r="C7" s="68"/>
      <c r="D7" s="68"/>
      <c r="E7" s="68"/>
      <c r="F7" s="68"/>
      <c r="G7" s="68"/>
      <c r="H7" s="68"/>
      <c r="I7" s="68"/>
      <c r="J7" s="68"/>
      <c r="K7" s="68"/>
      <c r="L7" s="68"/>
      <c r="M7" s="68"/>
      <c r="N7" s="68"/>
      <c r="O7" s="68"/>
    </row>
    <row r="8" spans="1:15" ht="24" customHeight="1">
      <c r="A8" s="41" t="s">
        <v>63</v>
      </c>
      <c r="B8" s="63" t="s">
        <v>48</v>
      </c>
      <c r="C8" s="42">
        <v>3457964.4357465548</v>
      </c>
      <c r="D8" s="42">
        <v>668070.28568175982</v>
      </c>
      <c r="E8" s="42">
        <v>224794.60553559489</v>
      </c>
      <c r="F8" s="42">
        <v>147664.1148597202</v>
      </c>
      <c r="G8" s="42"/>
      <c r="H8" s="42">
        <v>0</v>
      </c>
      <c r="I8" s="42">
        <v>183728.05071003325</v>
      </c>
      <c r="J8" s="42">
        <v>0</v>
      </c>
      <c r="K8" s="42">
        <v>0</v>
      </c>
      <c r="L8" s="42">
        <v>821224.33240837313</v>
      </c>
      <c r="M8" s="70"/>
      <c r="N8" s="42">
        <f>SUM(C8:L8)</f>
        <v>5503445.8249420365</v>
      </c>
      <c r="O8" s="42">
        <v>250350</v>
      </c>
    </row>
    <row r="9" spans="1:15" ht="24" customHeight="1">
      <c r="A9" s="41" t="s">
        <v>0</v>
      </c>
      <c r="B9" s="63"/>
      <c r="C9" s="43">
        <v>5864726.5770783983</v>
      </c>
      <c r="D9" s="43">
        <v>423918.54762098304</v>
      </c>
      <c r="E9" s="43">
        <v>109472.5530553256</v>
      </c>
      <c r="F9" s="43">
        <v>208957.3851402798</v>
      </c>
      <c r="G9" s="43"/>
      <c r="H9" s="43">
        <v>0</v>
      </c>
      <c r="I9" s="43">
        <v>100839.59779926407</v>
      </c>
      <c r="J9" s="43">
        <v>0</v>
      </c>
      <c r="K9" s="43">
        <v>0</v>
      </c>
      <c r="L9" s="43">
        <v>1079931.3248118935</v>
      </c>
      <c r="M9" s="70"/>
      <c r="N9" s="43">
        <f t="shared" ref="N9:N24" si="0">SUM(C9:L9)</f>
        <v>7787845.9855061444</v>
      </c>
      <c r="O9" s="43">
        <v>268256</v>
      </c>
    </row>
    <row r="10" spans="1:15" ht="24" customHeight="1">
      <c r="A10" s="41" t="s">
        <v>1</v>
      </c>
      <c r="B10" s="63"/>
      <c r="C10" s="42">
        <v>1486367.1276600924</v>
      </c>
      <c r="D10" s="42">
        <v>928166.35746431502</v>
      </c>
      <c r="E10" s="42">
        <v>1348455.4585112843</v>
      </c>
      <c r="F10" s="42">
        <v>0</v>
      </c>
      <c r="G10" s="42"/>
      <c r="H10" s="42">
        <v>941065.71580011572</v>
      </c>
      <c r="I10" s="42">
        <v>164232.81892272268</v>
      </c>
      <c r="J10" s="42">
        <v>129.73554281069892</v>
      </c>
      <c r="K10" s="42">
        <v>0</v>
      </c>
      <c r="L10" s="42">
        <v>745807.54783334897</v>
      </c>
      <c r="M10" s="70"/>
      <c r="N10" s="42">
        <f t="shared" si="0"/>
        <v>5614224.7617346896</v>
      </c>
      <c r="O10" s="42">
        <v>2295370</v>
      </c>
    </row>
    <row r="11" spans="1:15" ht="24" customHeight="1">
      <c r="A11" s="41" t="s">
        <v>2</v>
      </c>
      <c r="B11" s="63"/>
      <c r="C11" s="43">
        <v>655093.34310203779</v>
      </c>
      <c r="D11" s="43">
        <v>0</v>
      </c>
      <c r="E11" s="43">
        <v>0</v>
      </c>
      <c r="F11" s="43">
        <v>0</v>
      </c>
      <c r="G11" s="43"/>
      <c r="H11" s="43">
        <v>0</v>
      </c>
      <c r="I11" s="43">
        <v>0</v>
      </c>
      <c r="J11" s="43">
        <v>0</v>
      </c>
      <c r="K11" s="43">
        <v>0</v>
      </c>
      <c r="L11" s="43">
        <v>87412.826952088246</v>
      </c>
      <c r="M11" s="70"/>
      <c r="N11" s="43">
        <f t="shared" si="0"/>
        <v>742506.17005412607</v>
      </c>
      <c r="O11" s="43" t="s">
        <v>21</v>
      </c>
    </row>
    <row r="12" spans="1:15" ht="24" customHeight="1">
      <c r="A12" s="41" t="s">
        <v>3</v>
      </c>
      <c r="B12" s="63"/>
      <c r="C12" s="42">
        <v>12287796.286956467</v>
      </c>
      <c r="D12" s="42">
        <v>2900348.8383943299</v>
      </c>
      <c r="E12" s="42">
        <v>23125054.333121099</v>
      </c>
      <c r="F12" s="42">
        <v>0</v>
      </c>
      <c r="G12" s="42">
        <v>21255994.140649423</v>
      </c>
      <c r="H12" s="42">
        <v>0</v>
      </c>
      <c r="I12" s="42">
        <v>176586.34537133007</v>
      </c>
      <c r="J12" s="42">
        <v>0</v>
      </c>
      <c r="K12" s="42">
        <v>0</v>
      </c>
      <c r="L12" s="42">
        <v>1961452.2697230615</v>
      </c>
      <c r="M12" s="70"/>
      <c r="N12" s="42">
        <f t="shared" si="0"/>
        <v>61707232.214215711</v>
      </c>
      <c r="O12" s="42">
        <v>0</v>
      </c>
    </row>
    <row r="13" spans="1:15" ht="24" customHeight="1">
      <c r="A13" s="41" t="s">
        <v>4</v>
      </c>
      <c r="B13" s="63"/>
      <c r="C13" s="43">
        <v>18013123.667384245</v>
      </c>
      <c r="D13" s="43">
        <v>6296918.0529756378</v>
      </c>
      <c r="E13" s="43">
        <v>3683583.0387550532</v>
      </c>
      <c r="F13" s="43">
        <v>0</v>
      </c>
      <c r="G13" s="43"/>
      <c r="H13" s="43">
        <v>0</v>
      </c>
      <c r="I13" s="43">
        <v>0</v>
      </c>
      <c r="J13" s="43">
        <v>0</v>
      </c>
      <c r="K13" s="43">
        <v>2839166.2408850612</v>
      </c>
      <c r="L13" s="43">
        <v>0</v>
      </c>
      <c r="M13" s="70"/>
      <c r="N13" s="43">
        <f t="shared" si="0"/>
        <v>30832790.999999996</v>
      </c>
      <c r="O13" s="43">
        <v>50000</v>
      </c>
    </row>
    <row r="14" spans="1:15" ht="24" customHeight="1">
      <c r="A14" s="41" t="s">
        <v>5</v>
      </c>
      <c r="B14" s="63"/>
      <c r="C14" s="42">
        <v>713163.97768096998</v>
      </c>
      <c r="D14" s="42">
        <v>363995.10854528181</v>
      </c>
      <c r="E14" s="42">
        <v>54138.622482266655</v>
      </c>
      <c r="F14" s="42">
        <v>0</v>
      </c>
      <c r="G14" s="42"/>
      <c r="H14" s="42">
        <v>2239.1947602014661</v>
      </c>
      <c r="I14" s="42">
        <v>61147.84372111773</v>
      </c>
      <c r="J14" s="42">
        <v>30.659551900057185</v>
      </c>
      <c r="K14" s="42">
        <v>0</v>
      </c>
      <c r="L14" s="42">
        <v>0</v>
      </c>
      <c r="M14" s="70"/>
      <c r="N14" s="42">
        <f t="shared" si="0"/>
        <v>1194715.4067417381</v>
      </c>
      <c r="O14" s="42">
        <v>0</v>
      </c>
    </row>
    <row r="15" spans="1:15" ht="24" customHeight="1">
      <c r="A15" s="41" t="s">
        <v>6</v>
      </c>
      <c r="B15" s="63"/>
      <c r="C15" s="43">
        <v>711979.76449895115</v>
      </c>
      <c r="D15" s="43">
        <v>316990.15499016951</v>
      </c>
      <c r="E15" s="43">
        <v>117195.61922883375</v>
      </c>
      <c r="F15" s="43">
        <v>0</v>
      </c>
      <c r="G15" s="43"/>
      <c r="H15" s="43">
        <v>0</v>
      </c>
      <c r="I15" s="43">
        <v>6963.4721796365393</v>
      </c>
      <c r="J15" s="43">
        <v>0</v>
      </c>
      <c r="K15" s="43">
        <v>0</v>
      </c>
      <c r="L15" s="43">
        <v>91278.772957704001</v>
      </c>
      <c r="M15" s="70"/>
      <c r="N15" s="43">
        <f t="shared" si="0"/>
        <v>1244407.783855295</v>
      </c>
      <c r="O15" s="43">
        <v>0</v>
      </c>
    </row>
    <row r="16" spans="1:15" ht="24" customHeight="1">
      <c r="A16" s="41" t="s">
        <v>7</v>
      </c>
      <c r="B16" s="63"/>
      <c r="C16" s="42">
        <v>1005132.2715519476</v>
      </c>
      <c r="D16" s="42">
        <v>3769501.0631842166</v>
      </c>
      <c r="E16" s="42">
        <v>795434.10693219258</v>
      </c>
      <c r="F16" s="42">
        <v>0</v>
      </c>
      <c r="G16" s="42"/>
      <c r="H16" s="42">
        <v>139917.00315710335</v>
      </c>
      <c r="I16" s="42">
        <v>1168951.0340258782</v>
      </c>
      <c r="J16" s="42">
        <v>207.02776608498939</v>
      </c>
      <c r="K16" s="42">
        <v>5044.528035719879</v>
      </c>
      <c r="L16" s="42">
        <v>29658.080159939869</v>
      </c>
      <c r="M16" s="70"/>
      <c r="N16" s="42">
        <f t="shared" si="0"/>
        <v>6913845.1148130838</v>
      </c>
      <c r="O16" s="42">
        <v>151300</v>
      </c>
    </row>
    <row r="17" spans="1:15" ht="24" customHeight="1">
      <c r="A17" s="41" t="s">
        <v>8</v>
      </c>
      <c r="B17" s="63"/>
      <c r="C17" s="43">
        <v>44752.528298914418</v>
      </c>
      <c r="D17" s="43">
        <v>0</v>
      </c>
      <c r="E17" s="43">
        <v>630487.61735055782</v>
      </c>
      <c r="F17" s="43">
        <v>0</v>
      </c>
      <c r="G17" s="43"/>
      <c r="H17" s="43">
        <v>0</v>
      </c>
      <c r="I17" s="43">
        <v>0</v>
      </c>
      <c r="J17" s="43">
        <v>0</v>
      </c>
      <c r="K17" s="43">
        <v>0</v>
      </c>
      <c r="L17" s="43">
        <v>8529.0788773089625</v>
      </c>
      <c r="M17" s="70"/>
      <c r="N17" s="43">
        <f t="shared" si="0"/>
        <v>683769.22452678124</v>
      </c>
      <c r="O17" s="43" t="s">
        <v>21</v>
      </c>
    </row>
    <row r="18" spans="1:15" ht="24" customHeight="1">
      <c r="A18" s="41" t="s">
        <v>9</v>
      </c>
      <c r="B18" s="63"/>
      <c r="C18" s="42">
        <v>0</v>
      </c>
      <c r="D18" s="42"/>
      <c r="E18" s="42">
        <v>79453.082780322045</v>
      </c>
      <c r="F18" s="42">
        <v>0</v>
      </c>
      <c r="G18" s="42"/>
      <c r="H18" s="42">
        <v>0</v>
      </c>
      <c r="I18" s="42">
        <v>0</v>
      </c>
      <c r="J18" s="42">
        <v>0</v>
      </c>
      <c r="K18" s="42">
        <v>0</v>
      </c>
      <c r="L18" s="42">
        <v>0</v>
      </c>
      <c r="M18" s="70"/>
      <c r="N18" s="42">
        <f t="shared" si="0"/>
        <v>79453.082780322045</v>
      </c>
      <c r="O18" s="42" t="s">
        <v>21</v>
      </c>
    </row>
    <row r="19" spans="1:15" ht="24" customHeight="1">
      <c r="A19" s="41" t="s">
        <v>10</v>
      </c>
      <c r="B19" s="63"/>
      <c r="C19" s="43">
        <v>1790248.93251358</v>
      </c>
      <c r="D19" s="43">
        <v>0</v>
      </c>
      <c r="E19" s="43"/>
      <c r="F19" s="43">
        <v>0</v>
      </c>
      <c r="G19" s="43"/>
      <c r="H19" s="43">
        <v>0</v>
      </c>
      <c r="I19" s="43">
        <v>0</v>
      </c>
      <c r="J19" s="43">
        <v>0</v>
      </c>
      <c r="K19" s="43">
        <v>0</v>
      </c>
      <c r="L19" s="43">
        <v>0</v>
      </c>
      <c r="M19" s="70"/>
      <c r="N19" s="43">
        <f t="shared" si="0"/>
        <v>1790248.93251358</v>
      </c>
      <c r="O19" s="43" t="s">
        <v>21</v>
      </c>
    </row>
    <row r="20" spans="1:15" ht="24" customHeight="1">
      <c r="A20" s="41" t="s">
        <v>11</v>
      </c>
      <c r="B20" s="63"/>
      <c r="C20" s="42">
        <v>0</v>
      </c>
      <c r="D20" s="42">
        <v>0</v>
      </c>
      <c r="E20" s="42">
        <v>2046677.9039221613</v>
      </c>
      <c r="F20" s="42">
        <v>0</v>
      </c>
      <c r="G20" s="42"/>
      <c r="H20" s="42">
        <v>0</v>
      </c>
      <c r="I20" s="42">
        <v>0</v>
      </c>
      <c r="J20" s="42">
        <v>0</v>
      </c>
      <c r="K20" s="42">
        <v>0</v>
      </c>
      <c r="L20" s="42">
        <v>0</v>
      </c>
      <c r="M20" s="70"/>
      <c r="N20" s="42">
        <f t="shared" si="0"/>
        <v>2046677.9039221613</v>
      </c>
      <c r="O20" s="42" t="s">
        <v>21</v>
      </c>
    </row>
    <row r="21" spans="1:15" ht="24" customHeight="1">
      <c r="A21" s="41" t="s">
        <v>12</v>
      </c>
      <c r="B21" s="63"/>
      <c r="C21" s="43">
        <v>0</v>
      </c>
      <c r="D21" s="43">
        <v>0</v>
      </c>
      <c r="E21" s="43">
        <v>0</v>
      </c>
      <c r="F21" s="43">
        <v>46813.476754088253</v>
      </c>
      <c r="G21" s="43"/>
      <c r="H21" s="43">
        <v>0</v>
      </c>
      <c r="I21" s="43">
        <v>0</v>
      </c>
      <c r="J21" s="43">
        <v>0</v>
      </c>
      <c r="K21" s="43">
        <v>0</v>
      </c>
      <c r="L21" s="43">
        <v>187253.90701635301</v>
      </c>
      <c r="M21" s="70"/>
      <c r="N21" s="43">
        <f t="shared" si="0"/>
        <v>234067.38377044126</v>
      </c>
      <c r="O21" s="43">
        <v>1720320</v>
      </c>
    </row>
    <row r="22" spans="1:15" ht="24" customHeight="1">
      <c r="A22" s="41" t="s">
        <v>13</v>
      </c>
      <c r="B22" s="63"/>
      <c r="C22" s="42">
        <v>1190397.4507234886</v>
      </c>
      <c r="D22" s="42">
        <v>306082.81581302558</v>
      </c>
      <c r="E22" s="42">
        <v>712664.5072248386</v>
      </c>
      <c r="F22" s="42">
        <v>0</v>
      </c>
      <c r="G22" s="42">
        <v>687612.11816004757</v>
      </c>
      <c r="H22" s="42">
        <v>0</v>
      </c>
      <c r="I22" s="42">
        <v>3804.2704279334866</v>
      </c>
      <c r="J22" s="42">
        <v>0</v>
      </c>
      <c r="K22" s="42">
        <v>0</v>
      </c>
      <c r="L22" s="42">
        <v>0</v>
      </c>
      <c r="M22" s="70"/>
      <c r="N22" s="42">
        <f t="shared" si="0"/>
        <v>2900561.162349334</v>
      </c>
      <c r="O22" s="42">
        <v>20000</v>
      </c>
    </row>
    <row r="23" spans="1:15" ht="24" customHeight="1">
      <c r="A23" s="41" t="s">
        <v>14</v>
      </c>
      <c r="B23" s="63"/>
      <c r="C23" s="43">
        <v>3342125.9995118254</v>
      </c>
      <c r="D23" s="43">
        <v>306082.81581302523</v>
      </c>
      <c r="E23" s="43">
        <v>2987.4053872538589</v>
      </c>
      <c r="F23" s="43">
        <v>0</v>
      </c>
      <c r="G23" s="43"/>
      <c r="H23" s="43">
        <v>0</v>
      </c>
      <c r="I23" s="43">
        <v>3804.2704279334866</v>
      </c>
      <c r="J23" s="43">
        <v>0</v>
      </c>
      <c r="K23" s="43">
        <v>0</v>
      </c>
      <c r="L23" s="43">
        <v>328039.90696710907</v>
      </c>
      <c r="M23" s="70"/>
      <c r="N23" s="43">
        <f t="shared" si="0"/>
        <v>3983040.3981071468</v>
      </c>
      <c r="O23" s="43">
        <v>0</v>
      </c>
    </row>
    <row r="24" spans="1:15" ht="24" customHeight="1">
      <c r="A24" s="41" t="s">
        <v>15</v>
      </c>
      <c r="B24" s="63"/>
      <c r="C24" s="42">
        <v>1518834.07488618</v>
      </c>
      <c r="D24" s="42">
        <v>0</v>
      </c>
      <c r="E24" s="42">
        <v>0</v>
      </c>
      <c r="F24" s="42">
        <v>0</v>
      </c>
      <c r="G24" s="42"/>
      <c r="H24" s="42">
        <v>0</v>
      </c>
      <c r="I24" s="42">
        <v>0</v>
      </c>
      <c r="J24" s="42">
        <v>0</v>
      </c>
      <c r="K24" s="42">
        <v>0</v>
      </c>
      <c r="L24" s="42">
        <v>367714.46913249174</v>
      </c>
      <c r="M24" s="70"/>
      <c r="N24" s="42">
        <f t="shared" si="0"/>
        <v>1886548.5440186718</v>
      </c>
      <c r="O24" s="42">
        <v>0</v>
      </c>
    </row>
    <row r="25" spans="1:15" ht="24" customHeight="1">
      <c r="A25" s="41" t="s">
        <v>22</v>
      </c>
      <c r="B25" s="63"/>
      <c r="C25" s="44">
        <f t="shared" ref="C25:L25" si="1">SUM(C8:C24)</f>
        <v>52081706.437593646</v>
      </c>
      <c r="D25" s="44">
        <f t="shared" si="1"/>
        <v>16280074.040482745</v>
      </c>
      <c r="E25" s="44">
        <f t="shared" si="1"/>
        <v>32930398.854286782</v>
      </c>
      <c r="F25" s="44">
        <f t="shared" si="1"/>
        <v>403434.97675408825</v>
      </c>
      <c r="G25" s="44">
        <f t="shared" si="1"/>
        <v>21943606.25880947</v>
      </c>
      <c r="H25" s="44">
        <f t="shared" si="1"/>
        <v>1083221.9137174205</v>
      </c>
      <c r="I25" s="44">
        <f t="shared" si="1"/>
        <v>1870057.7035858494</v>
      </c>
      <c r="J25" s="44">
        <f t="shared" si="1"/>
        <v>367.42286079574546</v>
      </c>
      <c r="K25" s="44">
        <f t="shared" si="1"/>
        <v>2844210.7689207811</v>
      </c>
      <c r="L25" s="44">
        <f t="shared" si="1"/>
        <v>5708302.5168396719</v>
      </c>
      <c r="M25" s="70"/>
      <c r="N25" s="44">
        <f>SUM(N8:N24)</f>
        <v>135145380.89385125</v>
      </c>
      <c r="O25" s="44">
        <f>SUM(O8:O24)</f>
        <v>4755596</v>
      </c>
    </row>
    <row r="26" spans="1:15" ht="20.100000000000001" customHeight="1">
      <c r="A26" s="72" t="s">
        <v>46</v>
      </c>
      <c r="B26" s="73"/>
      <c r="C26" s="73"/>
      <c r="D26" s="73"/>
      <c r="E26" s="73"/>
      <c r="F26" s="73"/>
      <c r="G26" s="73"/>
      <c r="H26" s="73"/>
      <c r="I26" s="74"/>
      <c r="J26" s="74"/>
      <c r="K26" s="74"/>
      <c r="L26" s="74"/>
      <c r="M26" s="74"/>
      <c r="N26" s="74"/>
      <c r="O26" s="74"/>
    </row>
    <row r="27" spans="1:15" ht="20.100000000000001" customHeight="1">
      <c r="A27" s="61" t="s">
        <v>32</v>
      </c>
      <c r="B27" s="61"/>
      <c r="C27" s="61"/>
      <c r="D27" s="61"/>
      <c r="E27" s="61"/>
      <c r="F27" s="61"/>
      <c r="G27" s="61"/>
      <c r="H27" s="61"/>
      <c r="I27" s="61"/>
      <c r="J27" s="61"/>
      <c r="K27" s="61"/>
      <c r="L27" s="61"/>
      <c r="M27" s="61"/>
      <c r="N27" s="61"/>
      <c r="O27" s="61"/>
    </row>
    <row r="28" spans="1:15" ht="20.100000000000001" customHeight="1">
      <c r="A28" s="61" t="s">
        <v>33</v>
      </c>
      <c r="B28" s="61"/>
      <c r="C28" s="61"/>
      <c r="D28" s="61"/>
      <c r="E28" s="61"/>
      <c r="F28" s="61"/>
      <c r="G28" s="61"/>
      <c r="H28" s="61"/>
      <c r="I28" s="61"/>
      <c r="J28" s="61"/>
      <c r="K28" s="61"/>
      <c r="L28" s="61"/>
      <c r="M28" s="61"/>
      <c r="N28" s="61"/>
      <c r="O28" s="61"/>
    </row>
    <row r="29" spans="1:15" ht="20.100000000000001" customHeight="1">
      <c r="A29" s="61" t="s">
        <v>34</v>
      </c>
      <c r="B29" s="61"/>
      <c r="C29" s="61"/>
      <c r="D29" s="61"/>
      <c r="E29" s="61"/>
      <c r="F29" s="61"/>
      <c r="G29" s="61"/>
      <c r="H29" s="61"/>
      <c r="I29" s="61"/>
      <c r="J29" s="30"/>
      <c r="K29" s="30"/>
      <c r="L29" s="30"/>
      <c r="M29" s="30"/>
      <c r="N29" s="30"/>
    </row>
    <row r="30" spans="1:15" ht="20.100000000000001" customHeight="1">
      <c r="A30" s="64" t="s">
        <v>49</v>
      </c>
      <c r="B30" s="65"/>
      <c r="C30" s="65"/>
      <c r="D30" s="65"/>
      <c r="E30" s="65"/>
      <c r="F30" s="65"/>
      <c r="G30" s="66"/>
      <c r="H30" s="33"/>
      <c r="I30" s="33"/>
      <c r="J30" s="33"/>
      <c r="K30" s="33"/>
      <c r="L30" s="33"/>
      <c r="M30" s="33"/>
      <c r="N30" s="33"/>
      <c r="O30" s="31" t="s">
        <v>31</v>
      </c>
    </row>
  </sheetData>
  <mergeCells count="28">
    <mergeCell ref="K5:K7"/>
    <mergeCell ref="L5:L7"/>
    <mergeCell ref="A3:O3"/>
    <mergeCell ref="A4:A7"/>
    <mergeCell ref="B4:B7"/>
    <mergeCell ref="C4:F4"/>
    <mergeCell ref="G4:L4"/>
    <mergeCell ref="M4:M7"/>
    <mergeCell ref="N4:N7"/>
    <mergeCell ref="O4:O7"/>
    <mergeCell ref="C5:E5"/>
    <mergeCell ref="F5:F7"/>
    <mergeCell ref="A27:O27"/>
    <mergeCell ref="A28:O28"/>
    <mergeCell ref="A29:I29"/>
    <mergeCell ref="A30:G30"/>
    <mergeCell ref="C6:C7"/>
    <mergeCell ref="D6:D7"/>
    <mergeCell ref="E6:E7"/>
    <mergeCell ref="B8:B25"/>
    <mergeCell ref="M8:M25"/>
    <mergeCell ref="A26:H26"/>
    <mergeCell ref="I26:L26"/>
    <mergeCell ref="M26:O26"/>
    <mergeCell ref="G5:G7"/>
    <mergeCell ref="H5:H7"/>
    <mergeCell ref="I5:I7"/>
    <mergeCell ref="J5:J7"/>
  </mergeCells>
  <hyperlinks>
    <hyperlink ref="O30" location="الفهرس!A1" display="العودة إلى الفهرس" xr:uid="{F857279B-5621-4471-A7A2-1C26536F5B8B}"/>
  </hyperlinks>
  <pageMargins left="0.7" right="0.7" top="0.75" bottom="0.75" header="0.3" footer="0.3"/>
  <pageSetup paperSize="9" scale="3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الفهرس</vt:lpstr>
      <vt:lpstr>الملخص</vt:lpstr>
      <vt:lpstr>1-1</vt:lpstr>
      <vt:lpstr>1-2</vt:lpstr>
      <vt:lpstr>2-1</vt:lpstr>
      <vt:lpstr>2-2 </vt:lpstr>
      <vt:lpstr>'1-1'!Print_Area</vt:lpstr>
      <vt:lpstr>'1-2'!Print_Area</vt:lpstr>
      <vt:lpstr>'2-2 '!Print_Area</vt:lpstr>
      <vt:lpstr>الفهرس!Print_Area</vt:lpstr>
      <vt:lpstr>الملخص!Print_Area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محمد الجديد - Mohammad Algadeed</dc:creator>
  <cp:lastModifiedBy>جلال السلمي - Jalal AL Sulami</cp:lastModifiedBy>
  <cp:lastPrinted>2025-11-19T10:55:58Z</cp:lastPrinted>
  <dcterms:created xsi:type="dcterms:W3CDTF">2025-11-16T11:07:15Z</dcterms:created>
  <dcterms:modified xsi:type="dcterms:W3CDTF">2025-12-15T14:04:54Z</dcterms:modified>
</cp:coreProperties>
</file>