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astat-my.sharepoint.com/personal/kootaibi_stats_gov_sa/Documents/ادارة إحصاءات السياحة والحج والعمرة/نشرة المنشآت السياحية/2025/النشرات/الربع الرابع 2025/ملفات النشرة/"/>
    </mc:Choice>
  </mc:AlternateContent>
  <xr:revisionPtr revIDLastSave="266" documentId="13_ncr:1_{9AED5679-AD9C-4C70-97CA-7C3851902BCB}" xr6:coauthVersionLast="47" xr6:coauthVersionMax="47" xr10:uidLastSave="{2CB36227-6AB9-464F-9635-8743C8E71BA6}"/>
  <bookViews>
    <workbookView xWindow="32290" yWindow="-110" windowWidth="29020" windowHeight="15700" tabRatio="775" activeTab="3" xr2:uid="{BEF59297-16D5-46D1-BAB8-7FD109F53F9D}"/>
  </bookViews>
  <sheets>
    <sheet name="Main Menu" sheetId="1" r:id="rId1"/>
    <sheet name="1.1" sheetId="90" r:id="rId2"/>
    <sheet name="1.2" sheetId="59" r:id="rId3"/>
    <sheet name="1.3" sheetId="60" r:id="rId4"/>
    <sheet name="1.4" sheetId="61" r:id="rId5"/>
    <sheet name="1.5" sheetId="62" r:id="rId6"/>
    <sheet name="2.1" sheetId="88" r:id="rId7"/>
    <sheet name="2.2" sheetId="86" r:id="rId8"/>
    <sheet name="2.3" sheetId="54" r:id="rId9"/>
    <sheet name="2.4" sheetId="28" r:id="rId10"/>
    <sheet name="2.5" sheetId="29" r:id="rId11"/>
    <sheet name="2.6" sheetId="55" r:id="rId12"/>
    <sheet name="2.7" sheetId="30" r:id="rId13"/>
    <sheet name="2.8" sheetId="56" r:id="rId14"/>
    <sheet name="2.9" sheetId="76" r:id="rId15"/>
    <sheet name="2.10" sheetId="77" r:id="rId16"/>
    <sheet name="2.11" sheetId="78" r:id="rId17"/>
    <sheet name="3.1" sheetId="64" r:id="rId18"/>
    <sheet name="3.2" sheetId="65" r:id="rId19"/>
    <sheet name="3.3" sheetId="66" r:id="rId20"/>
    <sheet name="3.4" sheetId="67" r:id="rId21"/>
    <sheet name="3.5" sheetId="68" r:id="rId22"/>
    <sheet name="3.6" sheetId="69" r:id="rId23"/>
    <sheet name="3.7" sheetId="70" r:id="rId24"/>
    <sheet name="3.8" sheetId="71" r:id="rId25"/>
    <sheet name="3.9" sheetId="72" r:id="rId26"/>
    <sheet name="3.10" sheetId="73" r:id="rId27"/>
    <sheet name="3.11" sheetId="74" r:id="rId28"/>
    <sheet name="3.12" sheetId="75" r:id="rId29"/>
  </sheets>
  <definedNames>
    <definedName name="_xlnm.Print_Area" localSheetId="1">'1.1'!$A$1:$J$8</definedName>
    <definedName name="_xlnm.Print_Area" localSheetId="2">'1.2'!$A$1:$J$7</definedName>
    <definedName name="_xlnm.Print_Area" localSheetId="3">'1.3'!$A$1:$J$7</definedName>
    <definedName name="_xlnm.Print_Area" localSheetId="4">'1.4'!$A$1:$J$7</definedName>
    <definedName name="_xlnm.Print_Area" localSheetId="5">'1.5'!$A$1:$J$9</definedName>
    <definedName name="_xlnm.Print_Area" localSheetId="6">'2.1'!$A$1:$E$19</definedName>
    <definedName name="_xlnm.Print_Area" localSheetId="15">'2.10'!$A$1:$E$13</definedName>
    <definedName name="_xlnm.Print_Area" localSheetId="16">'2.11'!$A$1:$E$13</definedName>
    <definedName name="_xlnm.Print_Area" localSheetId="7">'2.2'!$A$1:$E$19</definedName>
    <definedName name="_xlnm.Print_Area" localSheetId="8">'2.3'!$A$1:$F$18</definedName>
    <definedName name="_xlnm.Print_Area" localSheetId="9">'2.4'!$A$1:$F$18</definedName>
    <definedName name="_xlnm.Print_Area" localSheetId="10">'2.5'!$A$1:$F$18</definedName>
    <definedName name="_xlnm.Print_Area" localSheetId="11">'2.6'!$A$1:$F$18</definedName>
    <definedName name="_xlnm.Print_Area" localSheetId="12">'2.7'!$A$1:$F$18</definedName>
    <definedName name="_xlnm.Print_Area" localSheetId="13">'2.8'!$A$1:$F$18</definedName>
    <definedName name="_xlnm.Print_Area" localSheetId="14">'2.9'!$A$1:$E$13</definedName>
    <definedName name="_xlnm.Print_Area" localSheetId="17">'3.1'!$A$1:$F$18</definedName>
    <definedName name="_xlnm.Print_Area" localSheetId="26">'3.10'!$A$1:$E$20</definedName>
    <definedName name="_xlnm.Print_Area" localSheetId="27">'3.11'!$A$1:$E$20</definedName>
    <definedName name="_xlnm.Print_Area" localSheetId="28">'3.12'!$A$1:$E$20</definedName>
    <definedName name="_xlnm.Print_Area" localSheetId="18">'3.2'!$A$1:$F$18</definedName>
    <definedName name="_xlnm.Print_Area" localSheetId="19">'3.3'!$A$1:$F$18</definedName>
    <definedName name="_xlnm.Print_Area" localSheetId="20">'3.4'!$A$1:$F$19</definedName>
    <definedName name="_xlnm.Print_Area" localSheetId="21">'3.5'!$A$1:$F$19</definedName>
    <definedName name="_xlnm.Print_Area" localSheetId="23">'3.7'!$A$1:$E$19</definedName>
    <definedName name="_xlnm.Print_Area" localSheetId="24">'3.8'!$A$1:$E$19</definedName>
    <definedName name="_xlnm.Print_Area" localSheetId="25">'3.9'!$A$1:$E$19</definedName>
    <definedName name="_xlnm.Print_Area" localSheetId="0">'Main Menu'!$A$1:$B$35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70" l="1"/>
  <c r="E16" i="70"/>
  <c r="E15" i="70"/>
  <c r="E14" i="70"/>
  <c r="E13" i="70"/>
  <c r="E12" i="70"/>
  <c r="E11" i="70"/>
  <c r="E10" i="70"/>
  <c r="E9" i="70"/>
  <c r="E8" i="70"/>
  <c r="E7" i="70"/>
  <c r="E6" i="70"/>
  <c r="E5" i="70"/>
  <c r="E17" i="71"/>
  <c r="E16" i="71"/>
  <c r="E15" i="71"/>
  <c r="E14" i="71"/>
  <c r="E13" i="71"/>
  <c r="E12" i="71"/>
  <c r="E11" i="71"/>
  <c r="E10" i="71"/>
  <c r="E9" i="71"/>
  <c r="E8" i="71"/>
  <c r="E7" i="71"/>
  <c r="E6" i="71"/>
  <c r="E5" i="71"/>
  <c r="E17" i="72"/>
  <c r="E16" i="72"/>
  <c r="E15" i="72"/>
  <c r="E14" i="72"/>
  <c r="E13" i="72"/>
  <c r="E12" i="72"/>
  <c r="E11" i="72"/>
  <c r="E10" i="72"/>
  <c r="E9" i="72"/>
  <c r="E8" i="72"/>
  <c r="E7" i="72"/>
  <c r="E6" i="72"/>
  <c r="E5" i="72"/>
  <c r="E18" i="75"/>
  <c r="E17" i="75"/>
  <c r="E16" i="75"/>
  <c r="E15" i="75"/>
  <c r="E14" i="75"/>
  <c r="E13" i="75"/>
  <c r="E12" i="75"/>
  <c r="E11" i="75"/>
  <c r="E10" i="75"/>
  <c r="E9" i="75"/>
  <c r="E8" i="75"/>
  <c r="E7" i="75"/>
  <c r="E6" i="75"/>
  <c r="E5" i="75"/>
  <c r="E18" i="74"/>
  <c r="E17" i="74"/>
  <c r="E16" i="74"/>
  <c r="E15" i="74"/>
  <c r="E14" i="74"/>
  <c r="E13" i="74"/>
  <c r="E12" i="74"/>
  <c r="E11" i="74"/>
  <c r="E10" i="74"/>
  <c r="E9" i="74"/>
  <c r="E8" i="74"/>
  <c r="E7" i="74"/>
  <c r="E6" i="74"/>
  <c r="E5" i="74"/>
  <c r="E18" i="73"/>
  <c r="E17" i="73"/>
  <c r="E16" i="73"/>
  <c r="E15" i="73"/>
  <c r="E14" i="73"/>
  <c r="E13" i="73"/>
  <c r="E12" i="73"/>
  <c r="E11" i="73"/>
  <c r="E10" i="73"/>
  <c r="E9" i="73"/>
  <c r="E8" i="73"/>
  <c r="E7" i="73"/>
  <c r="E6" i="73"/>
  <c r="E5" i="73"/>
  <c r="F5" i="66"/>
  <c r="D17" i="65"/>
  <c r="C17" i="65"/>
  <c r="E16" i="65"/>
  <c r="E15" i="65"/>
  <c r="E14" i="65"/>
  <c r="E13" i="65"/>
  <c r="E12" i="65"/>
  <c r="E11" i="65"/>
  <c r="E10" i="65"/>
  <c r="E9" i="65"/>
  <c r="E8" i="65"/>
  <c r="E7" i="65"/>
  <c r="E6" i="65"/>
  <c r="E5" i="65"/>
  <c r="D17" i="64"/>
  <c r="C17" i="64"/>
  <c r="E16" i="64"/>
  <c r="E15" i="64"/>
  <c r="E14" i="64"/>
  <c r="E13" i="64"/>
  <c r="E12" i="64"/>
  <c r="E11" i="64"/>
  <c r="E10" i="64"/>
  <c r="E9" i="64"/>
  <c r="E8" i="64"/>
  <c r="E7" i="64"/>
  <c r="E6" i="64"/>
  <c r="E5" i="64"/>
  <c r="E17" i="65" l="1"/>
  <c r="E17" i="64"/>
  <c r="F5" i="69" l="1"/>
  <c r="F18" i="69" l="1"/>
  <c r="F17" i="69"/>
  <c r="F16" i="69"/>
  <c r="F15" i="69"/>
  <c r="F14" i="69"/>
  <c r="F13" i="69"/>
  <c r="F12" i="69"/>
  <c r="F11" i="69"/>
  <c r="F10" i="69"/>
  <c r="F9" i="69"/>
  <c r="F8" i="69"/>
  <c r="F7" i="69"/>
  <c r="F6" i="69"/>
  <c r="F17" i="66"/>
  <c r="F6" i="66"/>
  <c r="F7" i="66"/>
  <c r="F8" i="66"/>
  <c r="F9" i="66"/>
  <c r="F10" i="66"/>
  <c r="F11" i="66"/>
  <c r="F12" i="66"/>
  <c r="F13" i="66"/>
  <c r="F14" i="66"/>
  <c r="F15" i="66"/>
  <c r="F16" i="66"/>
</calcChain>
</file>

<file path=xl/sharedStrings.xml><?xml version="1.0" encoding="utf-8"?>
<sst xmlns="http://schemas.openxmlformats.org/spreadsheetml/2006/main" count="636" uniqueCount="175">
  <si>
    <t>Tourism Establishments Statistics Q4 of 2025</t>
  </si>
  <si>
    <t>Table Title</t>
  </si>
  <si>
    <t>Table Number</t>
  </si>
  <si>
    <t>Time series of key indicators</t>
  </si>
  <si>
    <t>Number of licensed tourist hospitality facilities</t>
  </si>
  <si>
    <t>1.1</t>
  </si>
  <si>
    <t>Room occupancy rate in licensed tourist hospitality facilities</t>
  </si>
  <si>
    <t>1.2</t>
  </si>
  <si>
    <t>Average daily room rate in licensed tourist hospitality facilities</t>
  </si>
  <si>
    <t>1.3</t>
  </si>
  <si>
    <t>Average length of stay in licensed  tourist hospitality facilities</t>
  </si>
  <si>
    <t>1.4</t>
  </si>
  <si>
    <t>Key indicators of employees in tourism activities</t>
  </si>
  <si>
    <t>1.5</t>
  </si>
  <si>
    <t>Indicators of licensed tourist hospitality facilities</t>
  </si>
  <si>
    <t>2.1</t>
  </si>
  <si>
    <t>2.2</t>
  </si>
  <si>
    <t>2.3</t>
  </si>
  <si>
    <t>2.4</t>
  </si>
  <si>
    <t>2.5</t>
  </si>
  <si>
    <t>2.6</t>
  </si>
  <si>
    <t>2.7</t>
  </si>
  <si>
    <t>2.8</t>
  </si>
  <si>
    <t>Change over the fourth quarter of 2024 in room occupancy rate by month and type of facility</t>
  </si>
  <si>
    <t>2.9</t>
  </si>
  <si>
    <t>Change over the fourth quarter of 2024 in average daily room rate by month and type of facility</t>
  </si>
  <si>
    <t>2.10</t>
  </si>
  <si>
    <t xml:space="preserve">Change over the fourth quarter of 2024 in the average length of stay by month and type of facility </t>
  </si>
  <si>
    <t>2.11</t>
  </si>
  <si>
    <t xml:space="preserve">Indicators of employees in tourism activities </t>
  </si>
  <si>
    <t>Number of Saudi employees in tourism activities by gender and activity in Q4 of 2025</t>
  </si>
  <si>
    <t>3.1</t>
  </si>
  <si>
    <t>Number of non-Saudi employees in tourism activities by gender and activity in Q4 of 2025</t>
  </si>
  <si>
    <t>3.2</t>
  </si>
  <si>
    <t>Total number of employees in tourism activities by gender and activity in Q4 of 2025</t>
  </si>
  <si>
    <t>3.3</t>
  </si>
  <si>
    <t>3.4</t>
  </si>
  <si>
    <t>3.5</t>
  </si>
  <si>
    <t>3.6</t>
  </si>
  <si>
    <t xml:space="preserve">Change over the fourth quarter of 2024 in number of Saudi employees in tourism activities by activity </t>
  </si>
  <si>
    <t>3.7</t>
  </si>
  <si>
    <t xml:space="preserve">Change over the fourth quarter of 2024 in number of non-Saudi employees in tourism activities by activity </t>
  </si>
  <si>
    <t>3.8</t>
  </si>
  <si>
    <t xml:space="preserve">Change over the fourth quarter of 2024 in total employees in tourism activities by activity </t>
  </si>
  <si>
    <t>3.9</t>
  </si>
  <si>
    <t>3.10</t>
  </si>
  <si>
    <t>3.11</t>
  </si>
  <si>
    <t>3.12</t>
  </si>
  <si>
    <t>Table 1.1</t>
  </si>
  <si>
    <t>Indicator</t>
  </si>
  <si>
    <t>Q1 of 2024</t>
  </si>
  <si>
    <t>Q2 of 2024</t>
  </si>
  <si>
    <t>Q3 of 2024</t>
  </si>
  <si>
    <t>Q4 of 2024</t>
  </si>
  <si>
    <t>Q1 of 2025</t>
  </si>
  <si>
    <t>Q2 of 2025</t>
  </si>
  <si>
    <t>Q3 of 2025</t>
  </si>
  <si>
    <t>Q4 of 2025</t>
  </si>
  <si>
    <t>Serviced apartments and other hospitality facilities</t>
  </si>
  <si>
    <t>Hotels</t>
  </si>
  <si>
    <t>Total</t>
  </si>
  <si>
    <t>Source: Ministry of Tourism - National Tourist Monitoring Platform (preliminary data ).</t>
  </si>
  <si>
    <t>Back to the main menu</t>
  </si>
  <si>
    <t>Table 1.2</t>
  </si>
  <si>
    <t>Room occupancy rate in hotels</t>
  </si>
  <si>
    <t>Table 1.3</t>
  </si>
  <si>
    <t xml:space="preserve"> SAR</t>
  </si>
  <si>
    <t>Average daily room rate in hotels</t>
  </si>
  <si>
    <t>Average length of stay in licensed tourist hospitality facilities</t>
  </si>
  <si>
    <t>Table 1.4</t>
  </si>
  <si>
    <t>Night</t>
  </si>
  <si>
    <t xml:space="preserve">Average length of stay in serviced apartments and other hospitality facilities </t>
  </si>
  <si>
    <t>Average length of stay in hotels</t>
  </si>
  <si>
    <t>Table 1.5</t>
  </si>
  <si>
    <t>Total number of Saudi employees in tourism activities</t>
  </si>
  <si>
    <t>Total number of non-Saudi employees in tourism activities</t>
  </si>
  <si>
    <t>Total number of employees in tourism activities</t>
  </si>
  <si>
    <t>The percentage of female employees out of  total number of employees in tourism activities</t>
  </si>
  <si>
    <t>Source: The Ministry of Human Resources and Social Development, along with the preliminary estimates from the tourism establishments survey.</t>
  </si>
  <si>
    <t>Table 2.1</t>
  </si>
  <si>
    <t>Administrative regions</t>
  </si>
  <si>
    <t>Ar Riyadh</t>
  </si>
  <si>
    <t>Makkah Al Mukarramah</t>
  </si>
  <si>
    <t>Al Madinah Al Munawwarah</t>
  </si>
  <si>
    <t>Al Qaseem</t>
  </si>
  <si>
    <t>Aseer</t>
  </si>
  <si>
    <t>Tabuk</t>
  </si>
  <si>
    <t>Hail</t>
  </si>
  <si>
    <t>Northern Borders</t>
  </si>
  <si>
    <t>Jazan</t>
  </si>
  <si>
    <t>Najran</t>
  </si>
  <si>
    <t>Al Bahah</t>
  </si>
  <si>
    <t>Al Jawf</t>
  </si>
  <si>
    <t>Table 2.2</t>
  </si>
  <si>
    <t>Table 2.3</t>
  </si>
  <si>
    <t>October</t>
  </si>
  <si>
    <t>November</t>
  </si>
  <si>
    <t>December</t>
  </si>
  <si>
    <t>Quarterly average</t>
  </si>
  <si>
    <t>Table 2.4</t>
  </si>
  <si>
    <t>Table 2.5</t>
  </si>
  <si>
    <t>Table 2.6</t>
  </si>
  <si>
    <t>Table 2.7</t>
  </si>
  <si>
    <t>Table 2.8</t>
  </si>
  <si>
    <t>Table 2.9</t>
  </si>
  <si>
    <t>Type of facility</t>
  </si>
  <si>
    <t>Q4, 2024</t>
  </si>
  <si>
    <t>Q4,2025</t>
  </si>
  <si>
    <t xml:space="preserve">Hotels change rate </t>
  </si>
  <si>
    <t>Q4, 2025</t>
  </si>
  <si>
    <t xml:space="preserve">Serviced apartments and other hospitality facilities change rate </t>
  </si>
  <si>
    <t>Change over the fourth quarter of 2024 in average room daily rate by month and type of facility</t>
  </si>
  <si>
    <t>Table 2.10</t>
  </si>
  <si>
    <t>Change over the fourth quarter of 2024 in the average length of stay by  month and type of facility</t>
  </si>
  <si>
    <t>Table 2.11</t>
  </si>
  <si>
    <t>Table 3.1</t>
  </si>
  <si>
    <t>Tourism activity</t>
  </si>
  <si>
    <t>Males</t>
  </si>
  <si>
    <t>Females</t>
  </si>
  <si>
    <t xml:space="preserve">Saudi participation by activity </t>
  </si>
  <si>
    <t>Accommodation for visitors</t>
  </si>
  <si>
    <t>Food and beverage serving activities</t>
  </si>
  <si>
    <t>Railway passenger transport</t>
  </si>
  <si>
    <t>Road passenger transport</t>
  </si>
  <si>
    <t>Water passenger transport</t>
  </si>
  <si>
    <t>Air passenger transport</t>
  </si>
  <si>
    <t>Transport equipment rental</t>
  </si>
  <si>
    <t>Travel agencies and other reservation services activities</t>
  </si>
  <si>
    <t>Cultural activities</t>
  </si>
  <si>
    <t>Sports and recreational activities</t>
  </si>
  <si>
    <t>Other tourism characteristic services in the country</t>
  </si>
  <si>
    <t>Retail trade of tourism characteristic goods in the country</t>
  </si>
  <si>
    <t>Table 3.2</t>
  </si>
  <si>
    <t>The participation of non-Saudis by activity</t>
  </si>
  <si>
    <t>Table 3.3</t>
  </si>
  <si>
    <t xml:space="preserve">Males </t>
  </si>
  <si>
    <t>The activity's share of the total</t>
  </si>
  <si>
    <t>Table 3.4</t>
  </si>
  <si>
    <t>Table 3.5</t>
  </si>
  <si>
    <t>Table 3.6</t>
  </si>
  <si>
    <t>Table 3.7</t>
  </si>
  <si>
    <t>Change rate</t>
  </si>
  <si>
    <t>Source: Ministry of human resources and social development, in addition to preliminary estimates from tourism establishments survey.</t>
  </si>
  <si>
    <t>Back to main menu</t>
  </si>
  <si>
    <t>Table 3.8</t>
  </si>
  <si>
    <t>Table 3.9</t>
  </si>
  <si>
    <t>Table 3.10</t>
  </si>
  <si>
    <t xml:space="preserve">Change rate </t>
  </si>
  <si>
    <t>Table 3.11</t>
  </si>
  <si>
    <t>Table 3.12</t>
  </si>
  <si>
    <t xml:space="preserve">Occupancy rate in serviced apartments and other hospitality facilities </t>
  </si>
  <si>
    <t>Number of licensed tourist hospitality facilities by regions and facility type in Q4 of 2025</t>
  </si>
  <si>
    <t>Administrative regionss</t>
  </si>
  <si>
    <t>Number of available rooms in licensed tourist hospitality facilities by regions and facility type for Q4 of 2025</t>
  </si>
  <si>
    <t>Room occupancy rate in serviced apartments and other hospitality facilities by regions and month in Q4 of 2025</t>
  </si>
  <si>
    <t>Room occupancy rate in hotels by regions and month in Q4 of 2025</t>
  </si>
  <si>
    <t>Average daily room rate in serviced apartments and other hospitality facilities by regions and month in Q4 of 2025</t>
  </si>
  <si>
    <t>Average daily room rate in hotels by regions and month in Q4 of 2025</t>
  </si>
  <si>
    <t>Average length of stay in serviced apartments and other hospitality facilities by regions and month in Q4 of 2025</t>
  </si>
  <si>
    <t>Average length of stay in hotels by regions and month in Q4 of 2025</t>
  </si>
  <si>
    <t>Number of Saudi employees in tourism activities by gender and administrative regionss for Q4 2025</t>
  </si>
  <si>
    <t>Number of non-Saudi employees in tourism activities by gender and administrative regionss in Q4 of 2025</t>
  </si>
  <si>
    <t>Total number of employees in tourism activities by gender and administrative regionss in Q4 of 2025</t>
  </si>
  <si>
    <t xml:space="preserve">Change over the fourth quarter of 2024 in number of Saudi employees in tourism activities by regions </t>
  </si>
  <si>
    <t>Change over the fourth quarter of 2024 in number of non-Saudi employees in tourism activities by regions</t>
  </si>
  <si>
    <t xml:space="preserve">Change over the fourth quarter of 2024 in total employees in tourism activities by regions </t>
  </si>
  <si>
    <t>Number of Saudi employees in tourism activities by gender and regions for Q4 of 2025</t>
  </si>
  <si>
    <t>Participation of Saudis by administrative regionss</t>
  </si>
  <si>
    <t>Number of non-Saudi employees in tourism activities by gender and regions in Q4 of 2025</t>
  </si>
  <si>
    <t>The participation of non-Saudis by administrative regionss</t>
  </si>
  <si>
    <t>Eastern region</t>
  </si>
  <si>
    <t>Total number of employees in tourism activities by gender and regions in Q4 of 2025</t>
  </si>
  <si>
    <t>Participation of administrative regionss in the total</t>
  </si>
  <si>
    <t xml:space="preserve">Change over the fourth quarter of 2024 in number of non-Saudi employees in tourism activities by regions </t>
  </si>
  <si>
    <t xml:space="preserve">The average daily  rate in serviced apartments and other hospitality facilities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</si>
</sst>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#,##0.0"/>
    <numFmt numFmtId="167" formatCode="0.0"/>
    <numFmt numFmtId="168" formatCode="_(* #,##0_);_(* \(#,##0\);_(* &quot;-&quot;??_);_(@_)"/>
  </numFmts>
  <fonts count="34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b/>
      <sz val="16"/>
      <color theme="1" tint="0.34998626667073579"/>
      <name val="Times New Roman"/>
      <family val="1"/>
      <scheme val="maj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  <charset val="178"/>
      <scheme val="minor"/>
    </font>
    <font>
      <sz val="11"/>
      <color rgb="FF000000"/>
      <name val="Arial"/>
      <family val="2"/>
      <charset val="178"/>
      <scheme val="minor"/>
    </font>
    <font>
      <u/>
      <sz val="10"/>
      <color theme="10"/>
      <name val="Arial"/>
      <family val="2"/>
    </font>
    <font>
      <sz val="8"/>
      <color theme="1"/>
      <name val="Arial"/>
      <family val="2"/>
      <scheme val="minor"/>
    </font>
    <font>
      <sz val="9"/>
      <color theme="1"/>
      <name val="Sakkal Majalla"/>
    </font>
    <font>
      <u/>
      <sz val="11"/>
      <color theme="10"/>
      <name val="Arial"/>
      <family val="2"/>
      <scheme val="minor"/>
    </font>
    <font>
      <u/>
      <sz val="11"/>
      <color theme="10"/>
      <name val="Arial"/>
      <family val="2"/>
      <charset val="178"/>
      <scheme val="minor"/>
    </font>
    <font>
      <sz val="11"/>
      <color rgb="FF000000"/>
      <name val="Arial"/>
      <family val="2"/>
      <scheme val="minor"/>
    </font>
    <font>
      <b/>
      <sz val="11"/>
      <color theme="0"/>
      <name val="Arial"/>
      <family val="2"/>
      <charset val="178"/>
      <scheme val="minor"/>
    </font>
    <font>
      <sz val="11"/>
      <color indexed="8"/>
      <name val="Arial"/>
      <family val="2"/>
      <scheme val="minor"/>
    </font>
    <font>
      <sz val="22"/>
      <color rgb="FFFF0000"/>
      <name val="Arial"/>
      <family val="2"/>
      <scheme val="minor"/>
    </font>
    <font>
      <sz val="11"/>
      <color rgb="FFFF0000"/>
      <name val="Arial"/>
      <family val="2"/>
      <scheme val="minor"/>
    </font>
    <font>
      <b/>
      <sz val="16"/>
      <color rgb="FF44546A"/>
      <name val="Frutiger LT Arabic 55 Roman"/>
    </font>
    <font>
      <sz val="12"/>
      <color theme="0"/>
      <name val="Frutiger LT Arabic 55 Roman"/>
    </font>
    <font>
      <b/>
      <sz val="12"/>
      <color rgb="FF44546A"/>
      <name val="Frutiger LT Arabic 55 Roman"/>
    </font>
    <font>
      <sz val="8"/>
      <color rgb="FF8C96A7"/>
      <name val="Frutiger LT Arabic 55 Roman"/>
    </font>
    <font>
      <sz val="8"/>
      <color theme="0"/>
      <name val="Frutiger LT Arabic 55 Roman"/>
    </font>
    <font>
      <sz val="8"/>
      <name val="Frutiger LT Arabic 55 Roman"/>
    </font>
    <font>
      <sz val="7"/>
      <color rgb="FF8C96A7"/>
      <name val="Frutiger LT Arabic 55 Roman"/>
    </font>
    <font>
      <u/>
      <sz val="9"/>
      <color rgb="FF0070C0"/>
      <name val="Frutiger LT Arabic 55 Roman"/>
    </font>
    <font>
      <b/>
      <sz val="12"/>
      <color theme="3"/>
      <name val="Frutiger LT Arabic 55 Roman"/>
    </font>
    <font>
      <sz val="11"/>
      <color theme="0"/>
      <name val="Arial"/>
      <family val="2"/>
      <scheme val="minor"/>
    </font>
    <font>
      <b/>
      <sz val="16"/>
      <color theme="1" tint="0.249977111117893"/>
      <name val="Times New Roman"/>
      <family val="1"/>
      <scheme val="major"/>
    </font>
    <font>
      <sz val="11"/>
      <color theme="0"/>
      <name val="Arial"/>
      <family val="2"/>
      <charset val="178"/>
      <scheme val="minor"/>
    </font>
    <font>
      <sz val="11"/>
      <color rgb="FF3A3838"/>
      <name val="Frutiger LT Arabic 55 Roman"/>
    </font>
    <font>
      <sz val="11"/>
      <color theme="2" tint="-0.749992370372631"/>
      <name val="Frutiger LT Arabic 55 Roman"/>
    </font>
    <font>
      <u/>
      <sz val="9"/>
      <color theme="10"/>
      <name val="Arial"/>
      <family val="2"/>
      <scheme val="minor"/>
    </font>
    <font>
      <sz val="8"/>
      <name val="Arial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3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rgb="FFE8EBF0"/>
        <bgColor indexed="64"/>
      </patternFill>
    </fill>
    <fill>
      <patternFill patternType="solid">
        <fgColor theme="4"/>
      </patternFill>
    </fill>
    <fill>
      <patternFill patternType="solid">
        <fgColor rgb="FFFFFFFF"/>
        <bgColor rgb="FF000000"/>
      </patternFill>
    </fill>
    <fill>
      <patternFill patternType="solid">
        <fgColor rgb="FFD6DCE4"/>
        <bgColor rgb="FF000000"/>
      </patternFill>
    </fill>
  </fills>
  <borders count="21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</borders>
  <cellStyleXfs count="310">
    <xf numFmtId="0" fontId="0" fillId="0" borderId="0"/>
    <xf numFmtId="9" fontId="3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0" fontId="7" fillId="0" borderId="0"/>
    <xf numFmtId="9" fontId="6" fillId="0" borderId="0" applyFont="0" applyFill="0" applyBorder="0" applyAlignment="0" applyProtection="0"/>
    <xf numFmtId="0" fontId="3" fillId="0" borderId="0"/>
    <xf numFmtId="0" fontId="4" fillId="0" borderId="0"/>
    <xf numFmtId="9" fontId="3" fillId="0" borderId="0" applyFont="0" applyFill="0" applyBorder="0" applyAlignment="0" applyProtection="0"/>
    <xf numFmtId="0" fontId="6" fillId="0" borderId="0"/>
    <xf numFmtId="0" fontId="5" fillId="0" borderId="0"/>
    <xf numFmtId="0" fontId="8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" fillId="0" borderId="0"/>
    <xf numFmtId="0" fontId="3" fillId="0" borderId="0"/>
    <xf numFmtId="0" fontId="12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0" fontId="13" fillId="0" borderId="0"/>
    <xf numFmtId="0" fontId="11" fillId="0" borderId="0" applyNumberFormat="0" applyFill="0" applyBorder="0" applyAlignment="0" applyProtection="0"/>
    <xf numFmtId="0" fontId="6" fillId="0" borderId="0"/>
    <xf numFmtId="0" fontId="3" fillId="0" borderId="0"/>
    <xf numFmtId="0" fontId="5" fillId="0" borderId="0"/>
    <xf numFmtId="0" fontId="6" fillId="0" borderId="0"/>
    <xf numFmtId="0" fontId="5" fillId="0" borderId="0"/>
    <xf numFmtId="0" fontId="5" fillId="5" borderId="2" applyNumberFormat="0" applyFont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3" fillId="0" borderId="0"/>
    <xf numFmtId="0" fontId="3" fillId="0" borderId="0"/>
    <xf numFmtId="0" fontId="14" fillId="4" borderId="1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15" fillId="0" borderId="0"/>
    <xf numFmtId="43" fontId="6" fillId="0" borderId="0" applyFont="0" applyFill="0" applyBorder="0" applyAlignment="0" applyProtection="0"/>
    <xf numFmtId="0" fontId="1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164" fontId="1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29" fillId="9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11" fillId="0" borderId="0" applyNumberFormat="0" applyFill="0" applyBorder="0" applyAlignment="0" applyProtection="0"/>
  </cellStyleXfs>
  <cellXfs count="123">
    <xf numFmtId="0" fontId="0" fillId="0" borderId="0" xfId="0"/>
    <xf numFmtId="0" fontId="10" fillId="0" borderId="0" xfId="0" applyFont="1"/>
    <xf numFmtId="165" fontId="0" fillId="0" borderId="0" xfId="0" applyNumberFormat="1"/>
    <xf numFmtId="0" fontId="9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5" fontId="0" fillId="0" borderId="0" xfId="1" applyNumberFormat="1" applyFont="1"/>
    <xf numFmtId="0" fontId="16" fillId="0" borderId="0" xfId="0" applyFont="1"/>
    <xf numFmtId="0" fontId="17" fillId="0" borderId="0" xfId="0" applyFont="1"/>
    <xf numFmtId="0" fontId="19" fillId="6" borderId="0" xfId="0" applyFont="1" applyFill="1" applyAlignment="1">
      <alignment horizontal="center" vertical="center" wrapText="1"/>
    </xf>
    <xf numFmtId="0" fontId="19" fillId="7" borderId="0" xfId="0" applyFont="1" applyFill="1" applyAlignment="1">
      <alignment horizontal="center" vertical="center" wrapText="1"/>
    </xf>
    <xf numFmtId="0" fontId="21" fillId="3" borderId="4" xfId="2" applyFont="1" applyFill="1" applyBorder="1" applyAlignment="1">
      <alignment vertical="center"/>
    </xf>
    <xf numFmtId="0" fontId="22" fillId="7" borderId="5" xfId="98" applyFont="1" applyFill="1" applyBorder="1" applyAlignment="1">
      <alignment horizontal="center" vertical="center" shrinkToFit="1"/>
    </xf>
    <xf numFmtId="0" fontId="22" fillId="7" borderId="7" xfId="98" applyFont="1" applyFill="1" applyBorder="1" applyAlignment="1">
      <alignment horizontal="center" vertical="center" shrinkToFit="1"/>
    </xf>
    <xf numFmtId="3" fontId="23" fillId="3" borderId="7" xfId="105" applyNumberFormat="1" applyFont="1" applyFill="1" applyBorder="1" applyAlignment="1">
      <alignment horizontal="center" vertical="center" wrapText="1" shrinkToFit="1"/>
    </xf>
    <xf numFmtId="3" fontId="23" fillId="2" borderId="7" xfId="105" applyNumberFormat="1" applyFont="1" applyFill="1" applyBorder="1" applyAlignment="1">
      <alignment horizontal="center" vertical="center" wrapText="1" shrinkToFit="1"/>
    </xf>
    <xf numFmtId="165" fontId="23" fillId="2" borderId="7" xfId="1" applyNumberFormat="1" applyFont="1" applyFill="1" applyBorder="1" applyAlignment="1">
      <alignment horizontal="center" vertical="center" wrapText="1" shrinkToFit="1"/>
    </xf>
    <xf numFmtId="165" fontId="23" fillId="3" borderId="7" xfId="1" applyNumberFormat="1" applyFont="1" applyFill="1" applyBorder="1" applyAlignment="1">
      <alignment horizontal="center" vertical="center" wrapText="1" shrinkToFit="1"/>
    </xf>
    <xf numFmtId="166" fontId="23" fillId="3" borderId="7" xfId="1" applyNumberFormat="1" applyFont="1" applyFill="1" applyBorder="1" applyAlignment="1">
      <alignment horizontal="center" vertical="center" wrapText="1" shrinkToFit="1"/>
    </xf>
    <xf numFmtId="166" fontId="23" fillId="2" borderId="7" xfId="1" applyNumberFormat="1" applyFont="1" applyFill="1" applyBorder="1" applyAlignment="1">
      <alignment horizontal="center" vertical="center" wrapText="1" shrinkToFit="1"/>
    </xf>
    <xf numFmtId="0" fontId="22" fillId="7" borderId="5" xfId="98" applyFont="1" applyFill="1" applyBorder="1" applyAlignment="1">
      <alignment horizontal="center" vertical="center" wrapText="1" shrinkToFit="1"/>
    </xf>
    <xf numFmtId="3" fontId="23" fillId="3" borderId="7" xfId="1" applyNumberFormat="1" applyFont="1" applyFill="1" applyBorder="1" applyAlignment="1">
      <alignment horizontal="center" vertical="center" wrapText="1" shrinkToFit="1"/>
    </xf>
    <xf numFmtId="3" fontId="23" fillId="2" borderId="7" xfId="1" applyNumberFormat="1" applyFont="1" applyFill="1" applyBorder="1" applyAlignment="1">
      <alignment horizontal="center" vertical="center" wrapText="1" shrinkToFit="1"/>
    </xf>
    <xf numFmtId="166" fontId="0" fillId="0" borderId="0" xfId="0" applyNumberFormat="1" applyAlignment="1">
      <alignment horizontal="center"/>
    </xf>
    <xf numFmtId="0" fontId="2" fillId="0" borderId="0" xfId="0" applyFont="1"/>
    <xf numFmtId="3" fontId="22" fillId="7" borderId="5" xfId="98" applyNumberFormat="1" applyFont="1" applyFill="1" applyBorder="1" applyAlignment="1">
      <alignment horizontal="center" vertical="center" shrinkToFit="1" readingOrder="1"/>
    </xf>
    <xf numFmtId="165" fontId="22" fillId="7" borderId="5" xfId="1" applyNumberFormat="1" applyFont="1" applyFill="1" applyBorder="1" applyAlignment="1">
      <alignment horizontal="center" vertical="center" shrinkToFit="1" readingOrder="1"/>
    </xf>
    <xf numFmtId="4" fontId="23" fillId="3" borderId="7" xfId="105" applyNumberFormat="1" applyFont="1" applyFill="1" applyBorder="1" applyAlignment="1">
      <alignment horizontal="left" vertical="center" wrapText="1" shrinkToFit="1"/>
    </xf>
    <xf numFmtId="4" fontId="23" fillId="2" borderId="7" xfId="105" applyNumberFormat="1" applyFont="1" applyFill="1" applyBorder="1" applyAlignment="1">
      <alignment horizontal="left" vertical="center" wrapText="1" shrinkToFit="1"/>
    </xf>
    <xf numFmtId="0" fontId="28" fillId="0" borderId="0" xfId="0" applyFont="1" applyAlignment="1">
      <alignment vertical="center" wrapText="1"/>
    </xf>
    <xf numFmtId="0" fontId="0" fillId="3" borderId="0" xfId="0" applyFill="1"/>
    <xf numFmtId="0" fontId="10" fillId="0" borderId="0" xfId="0" applyFont="1" applyAlignment="1">
      <alignment vertical="top" wrapText="1"/>
    </xf>
    <xf numFmtId="0" fontId="27" fillId="0" borderId="0" xfId="0" applyFont="1"/>
    <xf numFmtId="3" fontId="0" fillId="0" borderId="0" xfId="0" applyNumberFormat="1"/>
    <xf numFmtId="0" fontId="22" fillId="6" borderId="5" xfId="98" applyFont="1" applyFill="1" applyBorder="1" applyAlignment="1">
      <alignment horizontal="center" vertical="center" wrapText="1" shrinkToFit="1" readingOrder="1"/>
    </xf>
    <xf numFmtId="165" fontId="22" fillId="6" borderId="5" xfId="1" applyNumberFormat="1" applyFont="1" applyFill="1" applyBorder="1" applyAlignment="1">
      <alignment horizontal="center" vertical="center" wrapText="1" shrinkToFit="1" readingOrder="1"/>
    </xf>
    <xf numFmtId="0" fontId="21" fillId="3" borderId="4" xfId="2" applyFont="1" applyFill="1" applyBorder="1" applyAlignment="1">
      <alignment horizontal="right" vertical="center"/>
    </xf>
    <xf numFmtId="167" fontId="23" fillId="3" borderId="7" xfId="1" applyNumberFormat="1" applyFont="1" applyFill="1" applyBorder="1" applyAlignment="1">
      <alignment horizontal="center" vertical="center" wrapText="1" shrinkToFit="1"/>
    </xf>
    <xf numFmtId="167" fontId="23" fillId="2" borderId="7" xfId="1" applyNumberFormat="1" applyFont="1" applyFill="1" applyBorder="1" applyAlignment="1">
      <alignment horizontal="center" vertical="center" wrapText="1" shrinkToFit="1"/>
    </xf>
    <xf numFmtId="1" fontId="23" fillId="3" borderId="7" xfId="1" applyNumberFormat="1" applyFont="1" applyFill="1" applyBorder="1" applyAlignment="1">
      <alignment horizontal="center" vertical="center" wrapText="1" shrinkToFit="1"/>
    </xf>
    <xf numFmtId="1" fontId="23" fillId="2" borderId="7" xfId="1" applyNumberFormat="1" applyFont="1" applyFill="1" applyBorder="1" applyAlignment="1">
      <alignment horizontal="center" vertical="center" wrapText="1" shrinkToFit="1"/>
    </xf>
    <xf numFmtId="0" fontId="24" fillId="0" borderId="10" xfId="2" applyFont="1" applyBorder="1" applyAlignment="1">
      <alignment vertical="top" wrapText="1"/>
    </xf>
    <xf numFmtId="0" fontId="22" fillId="7" borderId="10" xfId="98" applyFont="1" applyFill="1" applyBorder="1" applyAlignment="1">
      <alignment horizontal="center" vertical="center" wrapText="1" shrinkToFit="1"/>
    </xf>
    <xf numFmtId="165" fontId="23" fillId="3" borderId="15" xfId="1" applyNumberFormat="1" applyFont="1" applyFill="1" applyBorder="1" applyAlignment="1">
      <alignment horizontal="center" vertical="center" wrapText="1" shrinkToFit="1"/>
    </xf>
    <xf numFmtId="2" fontId="22" fillId="7" borderId="7" xfId="98" applyNumberFormat="1" applyFont="1" applyFill="1" applyBorder="1" applyAlignment="1">
      <alignment horizontal="center" vertical="center" shrinkToFit="1"/>
    </xf>
    <xf numFmtId="3" fontId="23" fillId="3" borderId="7" xfId="1" applyNumberFormat="1" applyFont="1" applyFill="1" applyBorder="1" applyAlignment="1">
      <alignment horizontal="left" vertical="center" wrapText="1" shrinkToFit="1"/>
    </xf>
    <xf numFmtId="3" fontId="23" fillId="2" borderId="7" xfId="1" applyNumberFormat="1" applyFont="1" applyFill="1" applyBorder="1" applyAlignment="1">
      <alignment horizontal="left" vertical="center" wrapText="1" shrinkToFit="1"/>
    </xf>
    <xf numFmtId="49" fontId="30" fillId="8" borderId="0" xfId="309" applyNumberFormat="1" applyFont="1" applyFill="1" applyAlignment="1">
      <alignment horizontal="left" vertical="center" wrapText="1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30" fillId="0" borderId="0" xfId="0" applyFont="1"/>
    <xf numFmtId="49" fontId="30" fillId="8" borderId="0" xfId="309" applyNumberFormat="1" applyFont="1" applyFill="1" applyAlignment="1">
      <alignment horizontal="center" vertical="center" wrapText="1"/>
    </xf>
    <xf numFmtId="0" fontId="22" fillId="0" borderId="0" xfId="0" applyFont="1"/>
    <xf numFmtId="168" fontId="23" fillId="3" borderId="7" xfId="7" applyNumberFormat="1" applyFont="1" applyFill="1" applyBorder="1" applyAlignment="1">
      <alignment horizontal="center" vertical="center" wrapText="1" shrinkToFit="1"/>
    </xf>
    <xf numFmtId="168" fontId="23" fillId="2" borderId="7" xfId="7" applyNumberFormat="1" applyFont="1" applyFill="1" applyBorder="1" applyAlignment="1">
      <alignment horizontal="center" vertical="center" wrapText="1" shrinkToFit="1"/>
    </xf>
    <xf numFmtId="49" fontId="30" fillId="3" borderId="0" xfId="0" applyNumberFormat="1" applyFont="1" applyFill="1" applyAlignment="1">
      <alignment horizontal="left" vertical="center" wrapText="1"/>
    </xf>
    <xf numFmtId="49" fontId="30" fillId="3" borderId="0" xfId="0" applyNumberFormat="1" applyFont="1" applyFill="1" applyAlignment="1">
      <alignment horizontal="center" vertical="center" wrapText="1"/>
    </xf>
    <xf numFmtId="2" fontId="22" fillId="7" borderId="7" xfId="98" applyNumberFormat="1" applyFont="1" applyFill="1" applyBorder="1" applyAlignment="1">
      <alignment horizontal="center" vertical="center" wrapText="1" shrinkToFit="1"/>
    </xf>
    <xf numFmtId="165" fontId="22" fillId="7" borderId="7" xfId="1" applyNumberFormat="1" applyFont="1" applyFill="1" applyBorder="1" applyAlignment="1">
      <alignment horizontal="center" vertical="center" shrinkToFit="1"/>
    </xf>
    <xf numFmtId="3" fontId="22" fillId="7" borderId="7" xfId="98" applyNumberFormat="1" applyFont="1" applyFill="1" applyBorder="1" applyAlignment="1">
      <alignment horizontal="center" vertical="center" shrinkToFit="1"/>
    </xf>
    <xf numFmtId="3" fontId="22" fillId="7" borderId="7" xfId="98" applyNumberFormat="1" applyFont="1" applyFill="1" applyBorder="1" applyAlignment="1">
      <alignment horizontal="center" vertical="center" shrinkToFit="1" readingOrder="1"/>
    </xf>
    <xf numFmtId="3" fontId="22" fillId="7" borderId="10" xfId="98" applyNumberFormat="1" applyFont="1" applyFill="1" applyBorder="1" applyAlignment="1">
      <alignment horizontal="center" vertical="center" wrapText="1" shrinkToFit="1"/>
    </xf>
    <xf numFmtId="3" fontId="23" fillId="3" borderId="15" xfId="1" applyNumberFormat="1" applyFont="1" applyFill="1" applyBorder="1" applyAlignment="1">
      <alignment horizontal="center" vertical="center" wrapText="1" shrinkToFit="1"/>
    </xf>
    <xf numFmtId="49" fontId="31" fillId="8" borderId="0" xfId="29" applyNumberFormat="1" applyFont="1" applyFill="1" applyAlignment="1">
      <alignment horizontal="center" vertical="center" wrapText="1"/>
    </xf>
    <xf numFmtId="0" fontId="20" fillId="0" borderId="0" xfId="98" applyFont="1" applyAlignment="1">
      <alignment vertical="center" wrapText="1"/>
    </xf>
    <xf numFmtId="3" fontId="22" fillId="7" borderId="7" xfId="98" applyNumberFormat="1" applyFont="1" applyFill="1" applyBorder="1" applyAlignment="1">
      <alignment horizontal="center" vertical="center" wrapText="1" shrinkToFit="1"/>
    </xf>
    <xf numFmtId="0" fontId="32" fillId="0" borderId="0" xfId="309" applyFont="1" applyBorder="1" applyAlignment="1">
      <alignment horizontal="right" vertical="top"/>
    </xf>
    <xf numFmtId="0" fontId="32" fillId="0" borderId="10" xfId="309" applyFont="1" applyBorder="1" applyAlignment="1">
      <alignment horizontal="right" vertical="top"/>
    </xf>
    <xf numFmtId="0" fontId="32" fillId="0" borderId="10" xfId="309" applyFont="1" applyBorder="1" applyAlignment="1">
      <alignment vertical="top"/>
    </xf>
    <xf numFmtId="168" fontId="0" fillId="0" borderId="0" xfId="0" applyNumberFormat="1"/>
    <xf numFmtId="167" fontId="0" fillId="0" borderId="0" xfId="0" applyNumberFormat="1"/>
    <xf numFmtId="1" fontId="0" fillId="0" borderId="0" xfId="0" applyNumberFormat="1"/>
    <xf numFmtId="167" fontId="23" fillId="10" borderId="19" xfId="0" applyNumberFormat="1" applyFont="1" applyFill="1" applyBorder="1" applyAlignment="1">
      <alignment horizontal="center" wrapText="1" readingOrder="1"/>
    </xf>
    <xf numFmtId="167" fontId="23" fillId="11" borderId="19" xfId="0" applyNumberFormat="1" applyFont="1" applyFill="1" applyBorder="1" applyAlignment="1">
      <alignment horizontal="center" wrapText="1" readingOrder="1"/>
    </xf>
    <xf numFmtId="167" fontId="23" fillId="10" borderId="17" xfId="0" applyNumberFormat="1" applyFont="1" applyFill="1" applyBorder="1" applyAlignment="1">
      <alignment horizontal="center" wrapText="1" readingOrder="1"/>
    </xf>
    <xf numFmtId="167" fontId="23" fillId="10" borderId="18" xfId="0" applyNumberFormat="1" applyFont="1" applyFill="1" applyBorder="1" applyAlignment="1">
      <alignment horizontal="center" wrapText="1" readingOrder="1"/>
    </xf>
    <xf numFmtId="167" fontId="23" fillId="11" borderId="20" xfId="0" applyNumberFormat="1" applyFont="1" applyFill="1" applyBorder="1" applyAlignment="1">
      <alignment horizontal="center" wrapText="1" readingOrder="1"/>
    </xf>
    <xf numFmtId="167" fontId="23" fillId="10" borderId="20" xfId="0" applyNumberFormat="1" applyFont="1" applyFill="1" applyBorder="1" applyAlignment="1">
      <alignment horizontal="center" wrapText="1" readingOrder="1"/>
    </xf>
    <xf numFmtId="3" fontId="23" fillId="10" borderId="17" xfId="0" applyNumberFormat="1" applyFont="1" applyFill="1" applyBorder="1" applyAlignment="1">
      <alignment horizontal="center" wrapText="1" readingOrder="1"/>
    </xf>
    <xf numFmtId="165" fontId="23" fillId="10" borderId="17" xfId="1" applyNumberFormat="1" applyFont="1" applyFill="1" applyBorder="1" applyAlignment="1">
      <alignment horizontal="center" wrapText="1" readingOrder="1"/>
    </xf>
    <xf numFmtId="3" fontId="23" fillId="11" borderId="19" xfId="0" applyNumberFormat="1" applyFont="1" applyFill="1" applyBorder="1" applyAlignment="1">
      <alignment horizontal="center" wrapText="1" readingOrder="1"/>
    </xf>
    <xf numFmtId="165" fontId="23" fillId="11" borderId="19" xfId="1" applyNumberFormat="1" applyFont="1" applyFill="1" applyBorder="1" applyAlignment="1">
      <alignment horizontal="center" wrapText="1" readingOrder="1"/>
    </xf>
    <xf numFmtId="3" fontId="23" fillId="10" borderId="19" xfId="0" applyNumberFormat="1" applyFont="1" applyFill="1" applyBorder="1" applyAlignment="1">
      <alignment horizontal="center" wrapText="1" readingOrder="1"/>
    </xf>
    <xf numFmtId="165" fontId="23" fillId="10" borderId="19" xfId="1" applyNumberFormat="1" applyFont="1" applyFill="1" applyBorder="1" applyAlignment="1">
      <alignment horizontal="center" wrapText="1" readingOrder="1"/>
    </xf>
    <xf numFmtId="3" fontId="23" fillId="0" borderId="7" xfId="1" applyNumberFormat="1" applyFont="1" applyFill="1" applyBorder="1" applyAlignment="1">
      <alignment horizontal="center" vertical="center" wrapText="1" shrinkToFit="1"/>
    </xf>
    <xf numFmtId="0" fontId="18" fillId="0" borderId="3" xfId="98" applyFont="1" applyBorder="1" applyAlignment="1">
      <alignment horizontal="center" vertical="center" wrapText="1"/>
    </xf>
    <xf numFmtId="0" fontId="18" fillId="0" borderId="0" xfId="98" applyFont="1" applyAlignment="1">
      <alignment horizontal="center" vertical="center" wrapText="1"/>
    </xf>
    <xf numFmtId="0" fontId="22" fillId="7" borderId="7" xfId="98" applyFont="1" applyFill="1" applyBorder="1" applyAlignment="1">
      <alignment horizontal="center" vertical="center" shrinkToFit="1"/>
    </xf>
    <xf numFmtId="0" fontId="24" fillId="3" borderId="5" xfId="2" applyFont="1" applyFill="1" applyBorder="1" applyAlignment="1">
      <alignment horizontal="left" vertical="top" wrapText="1"/>
    </xf>
    <xf numFmtId="0" fontId="24" fillId="3" borderId="10" xfId="2" applyFont="1" applyFill="1" applyBorder="1" applyAlignment="1">
      <alignment horizontal="left" vertical="top" wrapText="1"/>
    </xf>
    <xf numFmtId="0" fontId="32" fillId="0" borderId="10" xfId="309" applyFont="1" applyBorder="1" applyAlignment="1">
      <alignment horizontal="right" vertical="top"/>
    </xf>
    <xf numFmtId="0" fontId="20" fillId="0" borderId="0" xfId="98" applyFont="1" applyAlignment="1">
      <alignment horizontal="center" vertical="center" wrapText="1"/>
    </xf>
    <xf numFmtId="0" fontId="24" fillId="3" borderId="4" xfId="2" applyFont="1" applyFill="1" applyBorder="1" applyAlignment="1">
      <alignment horizontal="left" vertical="top" wrapText="1"/>
    </xf>
    <xf numFmtId="0" fontId="24" fillId="3" borderId="8" xfId="2" applyFont="1" applyFill="1" applyBorder="1" applyAlignment="1">
      <alignment horizontal="left" vertical="top" wrapText="1"/>
    </xf>
    <xf numFmtId="0" fontId="24" fillId="0" borderId="5" xfId="2" applyFont="1" applyBorder="1" applyAlignment="1">
      <alignment horizontal="left" vertical="top" wrapText="1"/>
    </xf>
    <xf numFmtId="0" fontId="24" fillId="0" borderId="10" xfId="2" applyFont="1" applyBorder="1" applyAlignment="1">
      <alignment horizontal="left" vertical="top" wrapText="1"/>
    </xf>
    <xf numFmtId="2" fontId="22" fillId="7" borderId="4" xfId="98" applyNumberFormat="1" applyFont="1" applyFill="1" applyBorder="1" applyAlignment="1">
      <alignment horizontal="center" vertical="center" shrinkToFit="1"/>
    </xf>
    <xf numFmtId="2" fontId="22" fillId="7" borderId="8" xfId="98" applyNumberFormat="1" applyFont="1" applyFill="1" applyBorder="1" applyAlignment="1">
      <alignment horizontal="center" vertical="center" shrinkToFit="1"/>
    </xf>
    <xf numFmtId="0" fontId="20" fillId="0" borderId="16" xfId="98" applyFont="1" applyBorder="1" applyAlignment="1">
      <alignment horizontal="center" vertical="center" wrapText="1"/>
    </xf>
    <xf numFmtId="0" fontId="24" fillId="3" borderId="9" xfId="2" applyFont="1" applyFill="1" applyBorder="1" applyAlignment="1">
      <alignment horizontal="left" vertical="top" wrapText="1"/>
    </xf>
    <xf numFmtId="0" fontId="32" fillId="0" borderId="0" xfId="309" applyFont="1" applyBorder="1" applyAlignment="1">
      <alignment horizontal="right" vertical="top"/>
    </xf>
    <xf numFmtId="0" fontId="20" fillId="0" borderId="3" xfId="98" applyFont="1" applyBorder="1" applyAlignment="1">
      <alignment horizontal="center" vertical="center" wrapText="1"/>
    </xf>
    <xf numFmtId="0" fontId="26" fillId="0" borderId="3" xfId="98" applyFont="1" applyBorder="1" applyAlignment="1">
      <alignment horizontal="center" vertical="center" wrapText="1"/>
    </xf>
    <xf numFmtId="0" fontId="26" fillId="0" borderId="0" xfId="98" applyFont="1" applyAlignment="1">
      <alignment horizontal="center" vertical="center" wrapText="1"/>
    </xf>
    <xf numFmtId="0" fontId="32" fillId="0" borderId="8" xfId="309" applyFont="1" applyBorder="1" applyAlignment="1">
      <alignment horizontal="right" vertical="top"/>
    </xf>
    <xf numFmtId="0" fontId="32" fillId="0" borderId="9" xfId="309" applyFont="1" applyBorder="1" applyAlignment="1">
      <alignment horizontal="right" vertical="top"/>
    </xf>
    <xf numFmtId="2" fontId="22" fillId="7" borderId="9" xfId="98" applyNumberFormat="1" applyFont="1" applyFill="1" applyBorder="1" applyAlignment="1">
      <alignment horizontal="center" vertical="center" shrinkToFit="1"/>
    </xf>
    <xf numFmtId="0" fontId="17" fillId="0" borderId="0" xfId="0" applyFont="1" applyAlignment="1">
      <alignment horizontal="center"/>
    </xf>
    <xf numFmtId="2" fontId="22" fillId="6" borderId="4" xfId="98" applyNumberFormat="1" applyFont="1" applyFill="1" applyBorder="1" applyAlignment="1">
      <alignment horizontal="center" vertical="center" shrinkToFit="1" readingOrder="1"/>
    </xf>
    <xf numFmtId="2" fontId="22" fillId="6" borderId="9" xfId="98" applyNumberFormat="1" applyFont="1" applyFill="1" applyBorder="1" applyAlignment="1">
      <alignment horizontal="center" vertical="center" shrinkToFit="1" readingOrder="1"/>
    </xf>
    <xf numFmtId="2" fontId="22" fillId="7" borderId="13" xfId="98" applyNumberFormat="1" applyFont="1" applyFill="1" applyBorder="1" applyAlignment="1">
      <alignment horizontal="left" vertical="center" shrinkToFit="1" readingOrder="1"/>
    </xf>
    <xf numFmtId="2" fontId="22" fillId="7" borderId="14" xfId="98" applyNumberFormat="1" applyFont="1" applyFill="1" applyBorder="1" applyAlignment="1">
      <alignment horizontal="left" vertical="center" shrinkToFit="1" readingOrder="1"/>
    </xf>
    <xf numFmtId="0" fontId="22" fillId="7" borderId="5" xfId="98" applyFont="1" applyFill="1" applyBorder="1" applyAlignment="1">
      <alignment horizontal="center" vertical="center" shrinkToFit="1"/>
    </xf>
    <xf numFmtId="0" fontId="22" fillId="7" borderId="6" xfId="98" applyFont="1" applyFill="1" applyBorder="1" applyAlignment="1">
      <alignment horizontal="center" vertical="center" shrinkToFit="1"/>
    </xf>
    <xf numFmtId="0" fontId="24" fillId="0" borderId="4" xfId="2" applyFont="1" applyBorder="1" applyAlignment="1">
      <alignment horizontal="left" vertical="top" wrapText="1"/>
    </xf>
    <xf numFmtId="0" fontId="24" fillId="0" borderId="8" xfId="2" applyFont="1" applyBorder="1" applyAlignment="1">
      <alignment horizontal="left" vertical="top" wrapText="1"/>
    </xf>
    <xf numFmtId="2" fontId="22" fillId="7" borderId="5" xfId="98" applyNumberFormat="1" applyFont="1" applyFill="1" applyBorder="1" applyAlignment="1">
      <alignment horizontal="center" vertical="center" shrinkToFit="1"/>
    </xf>
    <xf numFmtId="2" fontId="22" fillId="7" borderId="6" xfId="98" applyNumberFormat="1" applyFont="1" applyFill="1" applyBorder="1" applyAlignment="1">
      <alignment horizontal="center" vertical="center" shrinkToFit="1"/>
    </xf>
    <xf numFmtId="0" fontId="24" fillId="3" borderId="11" xfId="2" applyFont="1" applyFill="1" applyBorder="1" applyAlignment="1">
      <alignment horizontal="left" vertical="top" wrapText="1"/>
    </xf>
    <xf numFmtId="0" fontId="24" fillId="3" borderId="12" xfId="2" applyFont="1" applyFill="1" applyBorder="1" applyAlignment="1">
      <alignment horizontal="left" vertical="top" wrapText="1"/>
    </xf>
    <xf numFmtId="0" fontId="25" fillId="0" borderId="10" xfId="26" applyFont="1" applyBorder="1" applyAlignment="1">
      <alignment horizontal="right" vertical="top"/>
    </xf>
    <xf numFmtId="0" fontId="25" fillId="0" borderId="0" xfId="26" applyFont="1" applyBorder="1" applyAlignment="1">
      <alignment horizontal="right" vertical="top"/>
    </xf>
    <xf numFmtId="0" fontId="24" fillId="3" borderId="0" xfId="2" applyFont="1" applyFill="1" applyAlignment="1">
      <alignment horizontal="left" vertical="top" wrapText="1"/>
    </xf>
  </cellXfs>
  <cellStyles count="310">
    <cellStyle name="Accent1 2" xfId="167" xr:uid="{1A27D116-12B3-4E42-AF3A-139158A7FF3C}"/>
    <cellStyle name="Comma 2" xfId="3" xr:uid="{00000000-0005-0000-0000-000001000000}"/>
    <cellStyle name="Comma 2 2" xfId="7" xr:uid="{AD53B42C-766B-4DDA-857B-DB022DF01554}"/>
    <cellStyle name="Comma 2 2 2" xfId="46" xr:uid="{35B75E8C-4070-4D5A-8B92-A343064108C0}"/>
    <cellStyle name="Comma 2 2 2 2" xfId="163" xr:uid="{A10C5ADC-FF9A-46B2-8F7B-C0514465A112}"/>
    <cellStyle name="Comma 2 2 2 3" xfId="120" xr:uid="{5499D801-63D1-46CF-8434-5BE052055F08}"/>
    <cellStyle name="Comma 2 2 3" xfId="108" xr:uid="{A52623D8-32C9-4D49-9BA8-A9ED12CE0E56}"/>
    <cellStyle name="Comma 2 3" xfId="22" xr:uid="{86BD8E1A-D131-4C7C-B310-B892B6977AAD}"/>
    <cellStyle name="Comma 2 3 2" xfId="97" xr:uid="{1660926F-F74F-46B5-AA13-584F87A9F84E}"/>
    <cellStyle name="Comma 2 3 2 2" xfId="123" xr:uid="{42E827D0-F030-438C-9A78-A0DC72BD982B}"/>
    <cellStyle name="Comma 2 3 3" xfId="113" xr:uid="{2C695605-DEB9-4F1C-99A7-E0F4DD2DE637}"/>
    <cellStyle name="Comma 2 4" xfId="36" xr:uid="{E9A2F463-D3D8-4868-A61D-FE0B990866A2}"/>
    <cellStyle name="Comma 2 4 2" xfId="118" xr:uid="{58167D8F-1300-4E5F-BA2D-70969FBD59F3}"/>
    <cellStyle name="Comma 2 7 2 2" xfId="105" xr:uid="{F9CA755C-7514-4511-BAE4-0D9083DC7CE0}"/>
    <cellStyle name="Comma 2 7 2 2 2" xfId="125" xr:uid="{A364F050-47FB-451D-A5C5-53C93978E44B}"/>
    <cellStyle name="Comma 3" xfId="6" xr:uid="{99925EC6-D1FD-4F32-9E66-2579A7F3715A}"/>
    <cellStyle name="Comma 3 2" xfId="45" xr:uid="{D71F88D9-7227-4AC7-A997-C543F46356A7}"/>
    <cellStyle name="Comma 3 2 2" xfId="99" xr:uid="{7A2F6553-9096-4749-952D-5C2CA1034FF0}"/>
    <cellStyle name="Comma 3 2 2 2" xfId="124" xr:uid="{A1032FEC-84AE-4E37-9940-5FC373A7A89A}"/>
    <cellStyle name="Comma 3 2 3" xfId="218" xr:uid="{B3DB73BE-7015-471F-A4D5-B647F5C696F6}"/>
    <cellStyle name="Comma 3 2 4" xfId="250" xr:uid="{E6878F8A-0D1F-4BDD-8D41-624ABD1D9325}"/>
    <cellStyle name="Comma 3 2 5" xfId="119" xr:uid="{4F367C51-2F18-4B37-BB26-1DAC31F6A068}"/>
    <cellStyle name="Comma 3 3" xfId="138" xr:uid="{104F37B3-498D-4720-955D-62CB3AF7008A}"/>
    <cellStyle name="Comma 3 4" xfId="234" xr:uid="{00D0242D-18CE-4CAC-A5CF-AA10A54B990F}"/>
    <cellStyle name="Comma 3 5" xfId="273" xr:uid="{0770F4B9-B8A5-44A2-AE94-07A880392CF8}"/>
    <cellStyle name="Comma 3 6" xfId="107" xr:uid="{D42DF65F-60AC-4A45-B01E-BA9019F87449}"/>
    <cellStyle name="Comma 4" xfId="4" xr:uid="{00000000-0005-0000-0000-000031000000}"/>
    <cellStyle name="Comma 4 2" xfId="87" xr:uid="{3BA9471F-860D-4BDA-A37C-F075A25A8008}"/>
    <cellStyle name="Comma 4 2 2" xfId="121" xr:uid="{73B6B003-E1DE-4F7F-8676-27913598A916}"/>
    <cellStyle name="Comma 4 3" xfId="106" xr:uid="{C340B78F-08BB-44C0-AA92-1BB5AE991F0F}"/>
    <cellStyle name="Comma 5" xfId="19" xr:uid="{DE864887-9935-43A6-A63B-10EAD3FE0B8A}"/>
    <cellStyle name="Comma 5 2" xfId="112" xr:uid="{95A9D8AC-BE4C-4ADA-8E58-D74D992EB4D6}"/>
    <cellStyle name="Comma 6" xfId="23" xr:uid="{FE59F320-654C-4A78-AD17-1778601CC004}"/>
    <cellStyle name="Comma 6 2" xfId="114" xr:uid="{D5462479-81F2-4222-9722-D90F9DEB79B8}"/>
    <cellStyle name="Comma 7" xfId="27" xr:uid="{087D6D83-A4EF-4FE3-A35B-1F4F1E47FC4B}"/>
    <cellStyle name="Comma 7 2" xfId="115" xr:uid="{F9598FA6-366D-44EF-AE37-A455B6EBC2EE}"/>
    <cellStyle name="Hyperlink" xfId="309" builtinId="8"/>
    <cellStyle name="Hyperlink 2" xfId="18" xr:uid="{1D7D66CB-8A47-4C4E-A726-30C15181FD54}"/>
    <cellStyle name="Hyperlink 3" xfId="26" xr:uid="{DACB9F03-0010-4210-A170-89B49E86BCB5}"/>
    <cellStyle name="Normal" xfId="0" builtinId="0"/>
    <cellStyle name="Normal 2" xfId="2" xr:uid="{41287CB1-3E34-443C-95D4-3616A95E0D48}"/>
    <cellStyle name="Normal 2 2" xfId="17" xr:uid="{95D538F7-9FC7-4007-BFF7-FB9CE35980D0}"/>
    <cellStyle name="Normal 2 3" xfId="14" xr:uid="{B405772E-CE22-43A6-8FDB-4A1968364E45}"/>
    <cellStyle name="Normal 2 3 2" xfId="166" xr:uid="{247146CB-43AE-4972-8352-118448C5C81C}"/>
    <cellStyle name="Normal 2 4" xfId="11" xr:uid="{4C66407D-355F-4B0E-8A0F-BF70454F7896}"/>
    <cellStyle name="Normal 2 5" xfId="30" xr:uid="{8715F991-ABFB-44EC-9BC4-B86FA566298A}"/>
    <cellStyle name="Normal 2 5 2" xfId="116" xr:uid="{C8FCE3F6-6CB1-491C-A3C8-CD48D38CB80F}"/>
    <cellStyle name="Normal 3" xfId="9" xr:uid="{998A10B2-56CE-4CF5-BBCB-E924AC48D253}"/>
    <cellStyle name="Normal 3 2" xfId="24" xr:uid="{55C9FFB7-C590-4696-9AC9-9DE6E9CDE433}"/>
    <cellStyle name="Normal 3 2 2" xfId="268" xr:uid="{ECED44B9-525F-421A-8FFB-0671606567E7}"/>
    <cellStyle name="Normal 3 3" xfId="33" xr:uid="{242A0002-F2F3-4B9C-86F9-8F3EA09C7209}"/>
    <cellStyle name="Normal 3 3 2" xfId="266" xr:uid="{5957DCE6-A52A-4376-8F01-1FA7A26AD5CC}"/>
    <cellStyle name="Normal 3 3 3" xfId="117" xr:uid="{4567A018-91DD-4B9A-AFDF-6742E33F7FDD}"/>
    <cellStyle name="Normal 3 4" xfId="263" xr:uid="{13B76CF1-1085-4119-A08E-D2F0C9A03A83}"/>
    <cellStyle name="Normal 4" xfId="13" xr:uid="{839D7009-4D70-4E40-8752-950C8C29169B}"/>
    <cellStyle name="Normal 4 2" xfId="47" xr:uid="{257426E2-F05C-45A2-A254-5D83D0E8CD01}"/>
    <cellStyle name="Normal 4 3" xfId="34" xr:uid="{D82A78C0-02A7-455E-8F46-DBA755F23260}"/>
    <cellStyle name="Normal 5" xfId="10" xr:uid="{3D951807-7371-42B6-83E2-033FE625A261}"/>
    <cellStyle name="Normal 5 2" xfId="83" xr:uid="{DBC3444C-31D1-4443-8B82-FC0534740F4E}"/>
    <cellStyle name="Normal 5 2 2" xfId="159" xr:uid="{12606D09-1642-462A-942D-4E9D0261F4BA}"/>
    <cellStyle name="Normal 5 3" xfId="208" xr:uid="{C1109191-D06F-4D7A-A96E-2B07904E77F5}"/>
    <cellStyle name="Normal 5 4" xfId="256" xr:uid="{C89DB919-36CF-43EB-A8D4-115F887DB80B}"/>
    <cellStyle name="Normal 5 5" xfId="109" xr:uid="{47297A0B-0A29-4871-9875-11002C666746}"/>
    <cellStyle name="Normal 6" xfId="127" xr:uid="{EFB05279-B5EA-409B-BB7D-C49AC0AAA1F5}"/>
    <cellStyle name="Normal 6 2" xfId="307" xr:uid="{FF5CCFF1-D136-43A2-A1DC-4F8D0199C0F5}"/>
    <cellStyle name="Percent" xfId="1" builtinId="5"/>
    <cellStyle name="Percent 2" xfId="5" xr:uid="{278EEBDB-FA68-4765-BE8E-0B5FE3649240}"/>
    <cellStyle name="Percent 2 2" xfId="8" xr:uid="{517A2254-0B22-4B4F-ABB5-8DAC777E9763}"/>
    <cellStyle name="Percent 3" xfId="15" xr:uid="{807D38DB-2882-463A-8696-A588EFB1FC4B}"/>
    <cellStyle name="Percent 4" xfId="12" xr:uid="{DE1A672D-4FF4-4072-80CE-E45E197529D4}"/>
    <cellStyle name="Percent 4 2" xfId="110" xr:uid="{C6883E1E-BB91-4EA2-9F77-7EFBFA6089A8}"/>
    <cellStyle name="ارتباط تشعبي 2" xfId="29" xr:uid="{8B54E8F8-23A0-4A2B-8286-6D23E0695D2A}"/>
    <cellStyle name="خلية تدقيق 2" xfId="50" xr:uid="{E535B1EE-92E8-4B5F-940E-67EFC3FD9D9C}"/>
    <cellStyle name="عادي 2" xfId="21" xr:uid="{8D695A21-6A66-4AF1-A647-E585A88589AB}"/>
    <cellStyle name="عادي 2 2" xfId="16" xr:uid="{F27EFF53-04C2-4078-87D2-28B8931D1C8E}"/>
    <cellStyle name="عادي 2 2 10" xfId="126" xr:uid="{C460600D-7437-4AD1-AE70-4B2772D6044F}"/>
    <cellStyle name="عادي 2 2 11" xfId="128" xr:uid="{72738992-1BD2-47AE-874B-9906B796063D}"/>
    <cellStyle name="عادي 2 2 12" xfId="168" xr:uid="{77632265-26BB-4C49-845D-6B5670101D97}"/>
    <cellStyle name="عادي 2 2 13" xfId="224" xr:uid="{4DE3F3D6-016C-4756-BAB4-3C9D7BCDA964}"/>
    <cellStyle name="عادي 2 2 14" xfId="261" xr:uid="{08F1A5D8-E732-4311-90DF-58276A2996C9}"/>
    <cellStyle name="عادي 2 2 15" xfId="111" xr:uid="{ED038A8B-ABC4-4C8E-83F3-1E774138613A}"/>
    <cellStyle name="عادي 2 2 2" xfId="20" xr:uid="{D9C0F132-3881-46DF-8743-6309B86361C3}"/>
    <cellStyle name="عادي 2 2 2 10" xfId="226" xr:uid="{85D258A0-472A-425C-A377-BB2CFF5A562F}"/>
    <cellStyle name="عادي 2 2 2 11" xfId="264" xr:uid="{6707D78C-624B-4882-8A67-DDD25029860C}"/>
    <cellStyle name="عادي 2 2 2 2" xfId="49" xr:uid="{9255864F-AE7B-45A8-A2C9-0A18BB931B59}"/>
    <cellStyle name="عادي 2 2 2 2 2" xfId="146" xr:uid="{56E6BC71-B50A-4495-A3E3-478FA0D3C5E0}"/>
    <cellStyle name="عادي 2 2 2 2 3" xfId="176" xr:uid="{24D85CD8-09D0-4709-9367-690EEB35829B}"/>
    <cellStyle name="عادي 2 2 2 2 4" xfId="242" xr:uid="{0B69D278-F4A1-4ED2-B0EE-A12DA3517EA0}"/>
    <cellStyle name="عادي 2 2 2 2 5" xfId="267" xr:uid="{7907EB1B-EB2F-4E9A-8A7C-64C819945AE3}"/>
    <cellStyle name="عادي 2 2 2 3" xfId="53" xr:uid="{50A5A56D-7F17-42C5-B651-675913B65CA1}"/>
    <cellStyle name="عادي 2 2 2 3 2" xfId="69" xr:uid="{3D8010C5-A174-44DE-8A2A-48267082496A}"/>
    <cellStyle name="عادي 2 2 2 3 2 2" xfId="77" xr:uid="{7DBFFD32-E013-4DF9-BC30-ED7A1689BDC2}"/>
    <cellStyle name="عادي 2 2 2 3 2 2 2" xfId="102" xr:uid="{29C7FE92-FFB9-4546-945A-31B9106B8509}"/>
    <cellStyle name="عادي 2 2 2 3 2 2 2 2" xfId="156" xr:uid="{D5E92442-185D-4ACF-86BA-7FABC5861D9C}"/>
    <cellStyle name="عادي 2 2 2 3 2 2 2 3" xfId="221" xr:uid="{38006E13-0C53-4D02-9128-14D429BBE858}"/>
    <cellStyle name="عادي 2 2 2 3 2 2 2 4" xfId="253" xr:uid="{27886A8E-3C78-4E81-B18D-061088BF4568}"/>
    <cellStyle name="عادي 2 2 2 3 2 2 3" xfId="141" xr:uid="{65DA5188-8889-43FF-BFE0-E97FF216B4BF}"/>
    <cellStyle name="عادي 2 2 2 3 2 2 4" xfId="202" xr:uid="{AB4A711B-4F69-45CF-B6CE-A13AAC9DCE57}"/>
    <cellStyle name="عادي 2 2 2 3 2 2 5" xfId="237" xr:uid="{DDB7EADE-B0A8-443A-9336-3A7B7123CE28}"/>
    <cellStyle name="عادي 2 2 2 3 2 3" xfId="93" xr:uid="{47CA3D19-170B-4CA2-BD65-0289FC81ECE9}"/>
    <cellStyle name="عادي 2 2 2 3 2 3 2" xfId="152" xr:uid="{91FADE4D-F23F-4D54-9E0B-251D4D987A07}"/>
    <cellStyle name="عادي 2 2 2 3 2 3 3" xfId="216" xr:uid="{D8771043-5520-4C6C-90C7-25AFC1F0BA6B}"/>
    <cellStyle name="عادي 2 2 2 3 2 3 4" xfId="248" xr:uid="{3E5788C8-165E-41E7-A8DD-79ACEBDBBCD8}"/>
    <cellStyle name="عادي 2 2 2 3 2 4" xfId="136" xr:uid="{58D54951-BC22-4AF2-A440-9E7DC482C74E}"/>
    <cellStyle name="عادي 2 2 2 3 2 5" xfId="194" xr:uid="{3DF69350-B25F-49C9-9549-45110C4CAFC7}"/>
    <cellStyle name="عادي 2 2 2 3 2 6" xfId="232" xr:uid="{A5A1254D-9017-4E2B-BFC8-756E8B6FFC0A}"/>
    <cellStyle name="عادي 2 2 2 3 3" xfId="179" xr:uid="{89DDA5FB-CD1C-4D73-A275-E14C9E4DA424}"/>
    <cellStyle name="عادي 2 2 2 3 4" xfId="282" xr:uid="{8BC17F3F-0A5D-4F61-A76B-F7FFC9375289}"/>
    <cellStyle name="عادي 2 2 2 4" xfId="59" xr:uid="{594C8C94-C2DA-490E-8A74-D436E6FCA5DE}"/>
    <cellStyle name="عادي 2 2 2 4 2" xfId="68" xr:uid="{71994AB4-B44E-459F-B2B2-5E1262DAB7F7}"/>
    <cellStyle name="عادي 2 2 2 4 2 2" xfId="76" xr:uid="{4E1A66D7-067E-4891-8249-DD09842B24DF}"/>
    <cellStyle name="عادي 2 2 2 4 2 2 2" xfId="103" xr:uid="{8C1C0B45-490A-4D2F-8065-941239FAF3E1}"/>
    <cellStyle name="عادي 2 2 2 4 2 2 2 2" xfId="157" xr:uid="{3BEE752A-521A-43D5-9D48-6123F12F1BAF}"/>
    <cellStyle name="عادي 2 2 2 4 2 2 2 3" xfId="222" xr:uid="{8BC0D3D6-5A59-40EF-B240-9A3227647494}"/>
    <cellStyle name="عادي 2 2 2 4 2 2 2 4" xfId="254" xr:uid="{8752A32F-760A-4080-9A32-94D21C02A7AE}"/>
    <cellStyle name="عادي 2 2 2 4 2 2 3" xfId="142" xr:uid="{6356C09C-C47C-4827-9930-5EAA26AA9D2A}"/>
    <cellStyle name="عادي 2 2 2 4 2 2 4" xfId="201" xr:uid="{625C546F-739B-4763-90E9-133C52570585}"/>
    <cellStyle name="عادي 2 2 2 4 2 2 5" xfId="238" xr:uid="{105FF341-DCDF-43EF-B0B6-2B7CBFC12AF8}"/>
    <cellStyle name="عادي 2 2 2 4 2 2 6" xfId="308" xr:uid="{B547D831-82AE-4EF5-A57B-CED180F719E5}"/>
    <cellStyle name="عادي 2 2 2 4 2 3" xfId="90" xr:uid="{1B12B0F7-A03E-40CA-941D-7F3758CC4BB7}"/>
    <cellStyle name="عادي 2 2 2 4 2 3 2" xfId="149" xr:uid="{BCC1034F-81CE-41AD-B1FC-2D3D4AFC5B8E}"/>
    <cellStyle name="عادي 2 2 2 4 2 3 3" xfId="213" xr:uid="{71DFA5F0-DC46-4ED4-8A2B-F977E36CE284}"/>
    <cellStyle name="عادي 2 2 2 4 2 3 4" xfId="245" xr:uid="{7F07E2E6-D503-4F9B-9A83-E7644643F245}"/>
    <cellStyle name="عادي 2 2 2 4 2 4" xfId="133" xr:uid="{F9352D9C-BE00-4686-A80E-E244F23E4BB1}"/>
    <cellStyle name="عادي 2 2 2 4 2 5" xfId="193" xr:uid="{93E623F8-3BA7-460F-BF86-A00253ECC92B}"/>
    <cellStyle name="عادي 2 2 2 4 2 6" xfId="229" xr:uid="{EC890918-05F1-4E23-94AE-6209DC8B2483}"/>
    <cellStyle name="عادي 2 2 2 4 3" xfId="184" xr:uid="{12E9B22D-1467-49C0-AF9E-869C66661C54}"/>
    <cellStyle name="عادي 2 2 2 5" xfId="61" xr:uid="{D2A6215C-2D5E-4EAA-82F0-6C2B05A60E24}"/>
    <cellStyle name="عادي 2 2 2 5 2" xfId="92" xr:uid="{841CF7A2-11A0-4EEC-9818-E35680066203}"/>
    <cellStyle name="عادي 2 2 2 5 2 2" xfId="151" xr:uid="{B613D35F-5AAB-4677-810F-FD0192388AA7}"/>
    <cellStyle name="عادي 2 2 2 5 2 3" xfId="215" xr:uid="{ABDA9681-9193-4E3B-BD25-2564DE985596}"/>
    <cellStyle name="عادي 2 2 2 5 2 4" xfId="247" xr:uid="{1463925B-E301-4A90-8FAE-C685BC3405C6}"/>
    <cellStyle name="عادي 2 2 2 5 3" xfId="135" xr:uid="{BFC91CD5-8779-4A79-A463-80D2F35EFFAA}"/>
    <cellStyle name="عادي 2 2 2 5 4" xfId="185" xr:uid="{33694191-3BFC-4853-8E29-DEAB27EA1D79}"/>
    <cellStyle name="عادي 2 2 2 5 5" xfId="231" xr:uid="{39B6A193-81CD-48BC-8805-5BCD957F3922}"/>
    <cellStyle name="عادي 2 2 2 5 6" xfId="303" xr:uid="{856FE6E9-79DC-48FB-9591-6154DE574707}"/>
    <cellStyle name="عادي 2 2 2 6" xfId="66" xr:uid="{EC941E92-8A92-40B0-B83E-6F7AE626ECEE}"/>
    <cellStyle name="عادي 2 2 2 6 2" xfId="72" xr:uid="{73086D92-081A-4559-824B-FA2F848B36F0}"/>
    <cellStyle name="عادي 2 2 2 6 2 2" xfId="104" xr:uid="{45F8C690-F11B-4D51-972A-45242B63AE23}"/>
    <cellStyle name="عادي 2 2 2 6 2 2 2" xfId="158" xr:uid="{1FF1EB82-C082-4F5B-B2A7-EB8F2CFC5D2D}"/>
    <cellStyle name="عادي 2 2 2 6 2 2 3" xfId="223" xr:uid="{6571458B-75DE-4E9E-ADE5-4EA394626923}"/>
    <cellStyle name="عادي 2 2 2 6 2 2 4" xfId="255" xr:uid="{E7C07B3E-C525-49CF-A9C0-2E75B1E85AA0}"/>
    <cellStyle name="عادي 2 2 2 6 2 3" xfId="143" xr:uid="{7C895864-4484-408E-BF38-DB40F4F70FA9}"/>
    <cellStyle name="عادي 2 2 2 6 2 4" xfId="197" xr:uid="{8840B749-8F37-4F44-A6C5-B90D0389835B}"/>
    <cellStyle name="عادي 2 2 2 6 2 5" xfId="239" xr:uid="{18BBF17C-C1D2-4884-992C-776A63D35322}"/>
    <cellStyle name="عادي 2 2 2 6 2 6" xfId="302" xr:uid="{CFD282C1-8BE9-4607-B7DA-B84E5A24B821}"/>
    <cellStyle name="عادي 2 2 2 6 3" xfId="74" xr:uid="{2C569755-3105-40D8-9707-10D6F811BCB9}"/>
    <cellStyle name="عادي 2 2 2 6 3 2" xfId="153" xr:uid="{9540B419-88DC-44EF-ADCA-5766A6612B39}"/>
    <cellStyle name="عادي 2 2 2 6 3 3" xfId="199" xr:uid="{56104449-019C-4C87-B408-5660757201B8}"/>
    <cellStyle name="عادي 2 2 2 6 3 4" xfId="249" xr:uid="{6F9B2230-8633-4AFB-82BD-6279F24BD87A}"/>
    <cellStyle name="عادي 2 2 2 6 4" xfId="94" xr:uid="{C8A42D9F-5278-4961-A8FD-34A42C4D89BA}"/>
    <cellStyle name="عادي 2 2 2 6 4 2" xfId="217" xr:uid="{074305B9-5ED5-4A35-A7FF-4151DC3EF94A}"/>
    <cellStyle name="عادي 2 2 2 6 5" xfId="137" xr:uid="{38749715-B79C-4F42-894A-D7071CC4F0C8}"/>
    <cellStyle name="عادي 2 2 2 6 6" xfId="191" xr:uid="{B2BE2A5A-9A10-46B8-B4E9-814E359F0478}"/>
    <cellStyle name="عادي 2 2 2 6 7" xfId="233" xr:uid="{E7BCE682-7D30-468F-8284-0FD569FDBDC5}"/>
    <cellStyle name="عادي 2 2 2 6 8" xfId="305" xr:uid="{38DECC14-7262-402F-AB6E-A3EF41587DD1}"/>
    <cellStyle name="عادي 2 2 2 7" xfId="86" xr:uid="{A22293ED-EC7E-49E2-A20A-E0C40A24B677}"/>
    <cellStyle name="عادي 2 2 2 7 2" xfId="210" xr:uid="{E886B466-FE81-4055-8DA7-88CE756E838B}"/>
    <cellStyle name="عادي 2 2 2 8" xfId="130" xr:uid="{1701DFD9-9F20-42BC-A36D-52E518E74867}"/>
    <cellStyle name="عادي 2 2 2 9" xfId="170" xr:uid="{6CB6C411-E321-40BD-A1A7-5A0AF635374C}"/>
    <cellStyle name="عادي 2 2 3" xfId="42" xr:uid="{518A3F11-15B8-470B-AB90-6DA234D82653}"/>
    <cellStyle name="عادي 2 2 3 2" xfId="31" xr:uid="{8BA62681-8F98-44DB-AB84-2F0AD402DAE8}"/>
    <cellStyle name="عادي 2 2 3 2 2" xfId="41" xr:uid="{6348EA43-4475-48F0-A6C1-624347413BDD}"/>
    <cellStyle name="عادي 2 2 3 2 2 2" xfId="62" xr:uid="{D9090F9A-C5FB-49F1-B251-B69129AE067E}"/>
    <cellStyle name="عادي 2 2 3 2 2 2 2" xfId="91" xr:uid="{4E978E92-6070-4478-87E0-E540AEAF435E}"/>
    <cellStyle name="عادي 2 2 3 2 2 2 2 2" xfId="150" xr:uid="{8A0968DB-9D59-490C-B83A-AE3CFB4B2306}"/>
    <cellStyle name="عادي 2 2 3 2 2 2 2 3" xfId="214" xr:uid="{97110E75-0D3E-4B3E-A911-755617BBB17B}"/>
    <cellStyle name="عادي 2 2 3 2 2 2 2 4" xfId="246" xr:uid="{3DE366EA-E544-494F-9DF2-4D95C5BB448A}"/>
    <cellStyle name="عادي 2 2 3 2 2 2 2 5" xfId="281" xr:uid="{EE016C9F-6969-4790-A2D9-43426C34FC1D}"/>
    <cellStyle name="عادي 2 2 3 2 2 2 3" xfId="134" xr:uid="{0C87ED8A-D949-495C-9268-EE8B91851FCD}"/>
    <cellStyle name="عادي 2 2 3 2 2 2 3 2" xfId="298" xr:uid="{EAB6D28A-12AA-49E0-9DCB-1FCC997A5D2F}"/>
    <cellStyle name="عادي 2 2 3 2 2 2 3 3" xfId="290" xr:uid="{FA9A9662-38E0-49B7-B422-FCD26FF6A412}"/>
    <cellStyle name="عادي 2 2 3 2 2 2 4" xfId="186" xr:uid="{E6C8C7CD-4A27-41D2-BE26-A5DF13495B33}"/>
    <cellStyle name="عادي 2 2 3 2 2 2 5" xfId="230" xr:uid="{E638BE7F-D4CA-40F2-9987-E3E0FC4DF567}"/>
    <cellStyle name="عادي 2 2 3 2 2 2 6" xfId="275" xr:uid="{E6315124-C6D5-4C1A-A995-D5AE20FE5F19}"/>
    <cellStyle name="عادي 2 2 3 2 2 3" xfId="67" xr:uid="{76A644BA-59FD-4301-AA2F-2B88D7DE419B}"/>
    <cellStyle name="عادي 2 2 3 2 2 3 2" xfId="75" xr:uid="{93548785-BAEE-4642-ACDC-EC642636F4E7}"/>
    <cellStyle name="عادي 2 2 3 2 2 3 2 2" xfId="101" xr:uid="{0AF16D85-9BBB-4466-9D3D-32AABF675C41}"/>
    <cellStyle name="عادي 2 2 3 2 2 3 2 2 2" xfId="155" xr:uid="{65B065CB-37B1-4FDD-B2EB-54C6CFE4A6B4}"/>
    <cellStyle name="عادي 2 2 3 2 2 3 2 2 3" xfId="220" xr:uid="{39DF456B-BD53-44AB-B466-C4F7478B6CB1}"/>
    <cellStyle name="عادي 2 2 3 2 2 3 2 2 4" xfId="252" xr:uid="{643188A1-85AA-4DEE-AA8F-B14DE3B8114C}"/>
    <cellStyle name="عادي 2 2 3 2 2 3 2 3" xfId="140" xr:uid="{DA5E71C5-DF6B-4ACE-B0AA-9BFEB5E6CBEC}"/>
    <cellStyle name="عادي 2 2 3 2 2 3 2 4" xfId="200" xr:uid="{786F8A67-354E-4359-AED0-6BA00CEAF99D}"/>
    <cellStyle name="عادي 2 2 3 2 2 3 2 5" xfId="236" xr:uid="{E3E5419C-FDB5-4FAC-914C-FEA0A3B0EFAA}"/>
    <cellStyle name="عادي 2 2 3 2 2 3 3" xfId="89" xr:uid="{F0A2C12D-98C2-4487-8DA0-392641152666}"/>
    <cellStyle name="عادي 2 2 3 2 2 3 3 2" xfId="148" xr:uid="{60F121C7-2B46-4FEB-A987-06C024439534}"/>
    <cellStyle name="عادي 2 2 3 2 2 3 3 3" xfId="212" xr:uid="{3BF3C617-A2A7-4B1D-8809-40EE47A178E6}"/>
    <cellStyle name="عادي 2 2 3 2 2 3 3 4" xfId="244" xr:uid="{E3F5785A-4341-4458-93FA-B0C838692C49}"/>
    <cellStyle name="عادي 2 2 3 2 2 3 4" xfId="132" xr:uid="{C6E08FA8-D7AB-42BD-B37D-AFAEB313D297}"/>
    <cellStyle name="عادي 2 2 3 2 2 3 5" xfId="192" xr:uid="{D9A88DA9-B3D9-4240-826B-69DA03093585}"/>
    <cellStyle name="عادي 2 2 3 2 2 3 6" xfId="228" xr:uid="{B3F48A1A-9453-41E5-AA3E-032AB5E625C6}"/>
    <cellStyle name="عادي 2 2 3 2 2 4" xfId="162" xr:uid="{BDF49661-0209-44ED-AF85-202B7A0DF91B}"/>
    <cellStyle name="عادي 2 2 3 2 2 5" xfId="171" xr:uid="{F3D7C8E0-8981-401E-A4F7-82B4D673114B}"/>
    <cellStyle name="عادي 2 2 3 2 2 6" xfId="258" xr:uid="{BDCF91F4-FBA8-4B41-899A-8F570680A201}"/>
    <cellStyle name="عادي 2 2 3 2 2 7" xfId="270" xr:uid="{12FEF68A-C7BC-4D8A-95FB-A6F1F5304C36}"/>
    <cellStyle name="عادي 2 2 3 2 3" xfId="44" xr:uid="{177C1EC9-A314-4DB6-B5EC-BFDC71BD915F}"/>
    <cellStyle name="عادي 2 2 3 2 3 2" xfId="52" xr:uid="{C220258D-365F-4E3C-A3AD-94D674DA32AC}"/>
    <cellStyle name="عادي 2 2 3 2 3 2 2" xfId="64" xr:uid="{4AFE12C7-0F7F-448D-AB69-443712AC4496}"/>
    <cellStyle name="عادي 2 2 3 2 3 2 2 2" xfId="188" xr:uid="{EEFAF525-261B-4A94-B086-BDF6DE8DDAD0}"/>
    <cellStyle name="عادي 2 2 3 2 3 2 2 2 2" xfId="285" xr:uid="{2CE85C6A-3516-4650-BE8B-374912A040C3}"/>
    <cellStyle name="عادي 2 2 3 2 3 2 2 3" xfId="278" xr:uid="{9601F503-081E-4BA5-A05D-13A5736368E3}"/>
    <cellStyle name="عادي 2 2 3 2 3 2 3" xfId="178" xr:uid="{193F1880-4B19-4425-8BBD-2813DCC9EB91}"/>
    <cellStyle name="عادي 2 2 3 2 3 3" xfId="63" xr:uid="{DC3F08D2-D809-4D5A-A406-4F9E84FE628C}"/>
    <cellStyle name="عادي 2 2 3 2 3 3 2" xfId="187" xr:uid="{2152079B-C3E5-403F-A695-8F505A8169F3}"/>
    <cellStyle name="عادي 2 2 3 2 3 3 3" xfId="304" xr:uid="{74FB2425-2144-4C5C-A9E8-BB3795EB53D2}"/>
    <cellStyle name="عادي 2 2 3 2 3 4" xfId="174" xr:uid="{A1D67990-9B43-4F43-BCB8-00A84847117E}"/>
    <cellStyle name="عادي 2 2 3 2 4" xfId="154" xr:uid="{D6476E8C-F730-46CC-AA5B-B403675C2EFF}"/>
    <cellStyle name="عادي 2 2 3 2 5" xfId="169" xr:uid="{835EF44B-FA2B-493B-8CBF-43E75BD598F5}"/>
    <cellStyle name="عادي 2 2 3 2 6" xfId="251" xr:uid="{C49C33DC-713A-4CAF-AD0E-5E9A2A653119}"/>
    <cellStyle name="عادي 2 2 3 2 7" xfId="262" xr:uid="{3AD6FFAF-90F9-49E6-828D-05BE751BC020}"/>
    <cellStyle name="عادي 2 2 3 3" xfId="100" xr:uid="{3192ECB0-BF89-4B60-A167-3B1B27D29466}"/>
    <cellStyle name="عادي 2 2 3 3 2" xfId="219" xr:uid="{09760EC2-915B-4C6A-BA49-37DA55899E65}"/>
    <cellStyle name="عادي 2 2 3 3 2 2" xfId="292" xr:uid="{D8EB456D-9E74-442B-A0D7-4ED170F9A799}"/>
    <cellStyle name="عادي 2 2 3 3 3" xfId="79" xr:uid="{4ADA2DEF-BAA9-4E85-B874-20D7D2FB07E8}"/>
    <cellStyle name="عادي 2 2 3 3 3 2" xfId="204" xr:uid="{CEFF53D4-BB93-4730-A334-28B6456948F1}"/>
    <cellStyle name="عادي 2 2 3 3 3 3" xfId="293" xr:uid="{E56430CA-F08D-4BA1-A63C-BC0CEF8154BC}"/>
    <cellStyle name="عادي 2 2 3 3 4" xfId="296" xr:uid="{3C14907C-8444-46F9-94C6-965C53F689D9}"/>
    <cellStyle name="عادي 2 2 3 3 5" xfId="299" xr:uid="{A2CCF474-9359-4DFB-BAF5-77F7BEA4397A}"/>
    <cellStyle name="عادي 2 2 3 3 6" xfId="288" xr:uid="{8CB5CB09-F38D-40B1-B434-93EE08129F09}"/>
    <cellStyle name="عادي 2 2 3 4" xfId="139" xr:uid="{E8646AF5-CC08-4633-8D49-AABC84AC7242}"/>
    <cellStyle name="عادي 2 2 3 5" xfId="172" xr:uid="{C07977D6-84BE-4814-BDEE-7E255EE93F0E}"/>
    <cellStyle name="عادي 2 2 3 6" xfId="235" xr:uid="{761183C2-6234-485B-9952-C2D735D83FB3}"/>
    <cellStyle name="عادي 2 2 3 7" xfId="265" xr:uid="{EC86141A-5934-4552-9255-E83BD7B68A0B}"/>
    <cellStyle name="عادي 2 2 4" xfId="43" xr:uid="{37D16BFC-20BF-4434-AE98-F3C3018D9759}"/>
    <cellStyle name="عادي 2 2 4 2" xfId="51" xr:uid="{AD309514-A32A-4919-930F-36A5BA1CEE8C}"/>
    <cellStyle name="عادي 2 2 4 2 2" xfId="65" xr:uid="{702E868D-57AA-405E-96C8-C3FB27D2C87D}"/>
    <cellStyle name="عادي 2 2 4 2 2 2" xfId="189" xr:uid="{BB36B83D-E45F-4D58-A298-C4DDEC799299}"/>
    <cellStyle name="عادي 2 2 4 2 2 3" xfId="286" xr:uid="{483F59AB-7F5B-4D3E-864C-27E46CC4AB6C}"/>
    <cellStyle name="عادي 2 2 4 2 3" xfId="177" xr:uid="{1E4C419F-F122-4D27-AFA1-D1F62FE2EC36}"/>
    <cellStyle name="عادي 2 2 4 2 3 2" xfId="289" xr:uid="{73B6165A-3413-46E1-B7EE-CBD97D89398F}"/>
    <cellStyle name="عادي 2 2 4 2 4" xfId="279" xr:uid="{447513C1-50E6-4E87-838E-3B83B05E7CE0}"/>
    <cellStyle name="عادي 2 2 4 3" xfId="144" xr:uid="{FB7F1813-0AA9-4DF4-B1FE-299C9FBBD368}"/>
    <cellStyle name="عادي 2 2 4 4" xfId="173" xr:uid="{10E4C893-B1BB-4F26-9DC7-F2FDB6B09661}"/>
    <cellStyle name="عادي 2 2 4 5" xfId="240" xr:uid="{3E3F944F-50EC-4DF0-B436-1FD79820D28A}"/>
    <cellStyle name="عادي 2 2 4 6" xfId="269" xr:uid="{3BCBECFA-ACDF-43B2-B540-8CD63D315E90}"/>
    <cellStyle name="عادي 2 2 5" xfId="48" xr:uid="{F30B7B02-D1D7-4144-B987-E338CDDBFDF2}"/>
    <cellStyle name="عادي 2 2 5 2" xfId="160" xr:uid="{14581EFF-106E-49D8-BD57-7D6D0D942B06}"/>
    <cellStyle name="عادي 2 2 5 2 2" xfId="80" xr:uid="{E6141616-1596-4E17-8171-C046A0725F74}"/>
    <cellStyle name="عادي 2 2 5 2 2 2" xfId="205" xr:uid="{D574A60A-22A7-4CF5-B525-85CF5A4A5B1D}"/>
    <cellStyle name="عادي 2 2 5 2 2 3" xfId="283" xr:uid="{0AE1D85E-9A29-41F3-8302-F5D283CC2799}"/>
    <cellStyle name="عادي 2 2 5 2 3" xfId="276" xr:uid="{04AF407F-6E9F-41C3-B8AA-9367A7D684A0}"/>
    <cellStyle name="عادي 2 2 5 3" xfId="175" xr:uid="{1C44998D-6E54-444B-A883-6D7E67FB57BD}"/>
    <cellStyle name="عادي 2 2 5 4" xfId="271" xr:uid="{26D3449C-ECA4-437D-B178-F5B088461D70}"/>
    <cellStyle name="عادي 2 2 6" xfId="56" xr:uid="{B5A34A43-C7EC-4C25-97D6-F7C0A9C43D98}"/>
    <cellStyle name="عادي 2 2 6 2" xfId="182" xr:uid="{D85540F2-5186-40F8-B858-EC751359FED6}"/>
    <cellStyle name="عادي 2 2 6 2 2" xfId="81" xr:uid="{143503C1-F772-4984-9707-56A2DE9C0B32}"/>
    <cellStyle name="عادي 2 2 6 2 2 2" xfId="206" xr:uid="{500EC180-747F-41D2-BB38-835E003B5004}"/>
    <cellStyle name="عادي 2 2 6 2 2 3" xfId="284" xr:uid="{F98DF3DE-6494-4F6F-A440-579D357A06D0}"/>
    <cellStyle name="عادي 2 2 6 2 3" xfId="277" xr:uid="{B2539DE7-F35E-4863-BC08-F25B9D5B0B47}"/>
    <cellStyle name="عادي 2 2 6 3" xfId="272" xr:uid="{E6C65847-0CA0-4127-8617-ACB046C0A26E}"/>
    <cellStyle name="عادي 2 2 7" xfId="54" xr:uid="{6141EF86-6BAB-4FA7-87D6-F687064E0E73}"/>
    <cellStyle name="عادي 2 2 7 2" xfId="180" xr:uid="{D63DED65-3B9D-4626-BE33-82DC16E0B94D}"/>
    <cellStyle name="عادي 2 2 7 2 2" xfId="82" xr:uid="{073C4F37-3104-48CF-AC38-B24391551D34}"/>
    <cellStyle name="عادي 2 2 7 2 2 2" xfId="207" xr:uid="{27998438-9DF0-4E42-ABE6-90A4C4AEC738}"/>
    <cellStyle name="عادي 2 2 7 2 2 3" xfId="297" xr:uid="{4D2C3565-2986-4997-9637-1A64A9F5B427}"/>
    <cellStyle name="عادي 2 2 7 2 3" xfId="291" xr:uid="{C1401E35-A009-48D9-8CB4-D7C18921ACBF}"/>
    <cellStyle name="عادي 2 2 7 3" xfId="274" xr:uid="{5DD44144-5590-4A43-90D4-103F39E65D22}"/>
    <cellStyle name="عادي 2 2 8" xfId="25" xr:uid="{640C29D8-C4F4-4C6B-B98C-05DFB90F89B6}"/>
    <cellStyle name="عادي 2 2 8 2" xfId="70" xr:uid="{67D8B3CC-E3FC-4E41-98E1-24B10C40C833}"/>
    <cellStyle name="عادي 2 2 8 2 2" xfId="195" xr:uid="{C461D9C1-3A7B-4502-8ABA-158A81AE3E23}"/>
    <cellStyle name="عادي 2 2 8 2 3" xfId="306" xr:uid="{FEC8DFFA-F654-43E0-A9A7-029F722CE3E0}"/>
    <cellStyle name="عادي 2 2 8 3" xfId="71" xr:uid="{BF58C020-A1EC-411C-8F85-AB156986DF3F}"/>
    <cellStyle name="عادي 2 2 8 3 2" xfId="196" xr:uid="{12E7ACEA-C18F-49FC-8123-D8E4CE8F8523}"/>
    <cellStyle name="عادي 2 2 8 3 3" xfId="301" xr:uid="{3F03EB6F-E0F5-40F6-84F9-79FBA898AF31}"/>
    <cellStyle name="عادي 2 2 8 4" xfId="73" xr:uid="{91052BC2-B905-4ED4-A716-C27EC31ED8C6}"/>
    <cellStyle name="عادي 2 2 8 4 2" xfId="198" xr:uid="{B6760296-2BC7-44AE-BA1B-CC7A17DD932C}"/>
    <cellStyle name="عادي 2 2 8 4 3" xfId="300" xr:uid="{59C4F2A2-B3C3-4B0D-945E-B25FE12DAC5C}"/>
    <cellStyle name="عادي 2 2 8 5" xfId="78" xr:uid="{823BC5DC-C352-4DED-9D13-0E131D7DD395}"/>
    <cellStyle name="عادي 2 2 8 5 2" xfId="203" xr:uid="{D521FBF9-ABF2-421A-BBA1-D126F5591D93}"/>
    <cellStyle name="عادي 2 2 8 6" xfId="190" xr:uid="{6CCF3151-725D-48A9-8319-988FA03BC17E}"/>
    <cellStyle name="عادي 2 2 8 7" xfId="280" xr:uid="{A1D3A5C1-E78B-45CD-A470-6A7957AB73D4}"/>
    <cellStyle name="عادي 2 2 9" xfId="84" xr:uid="{20CC95C6-9E7E-4647-85D2-4684355442BB}"/>
    <cellStyle name="عادي 2 2 9 2" xfId="209" xr:uid="{B6B9AF1B-3151-4FA7-BBE8-CEE3527C5EBF}"/>
    <cellStyle name="عادي 2 2 9 2 2" xfId="294" xr:uid="{F3E55177-CF11-4971-99E7-72924B1C19EF}"/>
    <cellStyle name="عادي 2 2 9 3" xfId="295" xr:uid="{C8D51131-2838-4ECC-B77B-066433C1D9E2}"/>
    <cellStyle name="عادي 2 2 9 4" xfId="287" xr:uid="{6F06B3A2-B961-45FE-A575-3CFD5294507C}"/>
    <cellStyle name="عادي 2 3" xfId="37" xr:uid="{25FC6D04-33AC-44DB-97D4-02BEA29370AA}"/>
    <cellStyle name="عادي 2 3 2" xfId="57" xr:uid="{DE7A40F9-EC03-463D-8EC5-3D0D15894056}"/>
    <cellStyle name="عادي 2 3 2 2" xfId="98" xr:uid="{0F3FF58F-C36E-4D7F-A83B-DDD9D7EF472C}"/>
    <cellStyle name="عادي 2 3 3" xfId="95" xr:uid="{A3CE3C37-9D4B-4DD7-A012-696345100A53}"/>
    <cellStyle name="عادي 2 3 3 2" xfId="122" xr:uid="{C4C54494-049A-4E2D-829E-7CE098F175CF}"/>
    <cellStyle name="عادي 2 4" xfId="39" xr:uid="{1ADD5B13-5127-4632-BD09-60822F3F35CB}"/>
    <cellStyle name="عادي 2 4 2" xfId="145" xr:uid="{12C11E73-2129-47DC-87CE-6E97E6BD0742}"/>
    <cellStyle name="عادي 2 4 3" xfId="241" xr:uid="{4B5E8095-AC05-4C69-9096-23F1481609FE}"/>
    <cellStyle name="عادي 2 5" xfId="55" xr:uid="{D4D7A1CE-9653-4862-BC59-0AE4F64E5E03}"/>
    <cellStyle name="عادي 2 5 2" xfId="161" xr:uid="{889E9F2D-5703-4407-A2EE-EEF11C8A2D5C}"/>
    <cellStyle name="عادي 2 5 3" xfId="181" xr:uid="{2E4FDB95-ECFA-432F-95EB-C478AA088799}"/>
    <cellStyle name="عادي 2 5 4" xfId="257" xr:uid="{8DE92798-17BE-4A47-85DC-CAE170ED7C61}"/>
    <cellStyle name="عادي 2 6" xfId="28" xr:uid="{E1792458-B725-4A2F-BA92-CDB5C283DACD}"/>
    <cellStyle name="عادي 2 6 2" xfId="85" xr:uid="{226ED214-36F7-4650-9A52-81309C81D06E}"/>
    <cellStyle name="عادي 2 7" xfId="129" xr:uid="{0A6CBAE1-6749-4D3F-84A8-6D95CC5B8936}"/>
    <cellStyle name="عادي 2 8" xfId="225" xr:uid="{791503AC-1C77-4875-8CAD-500057EAED71}"/>
    <cellStyle name="عادي 3" xfId="32" xr:uid="{7609251E-D5ED-4797-9801-2F412D7C3B6E}"/>
    <cellStyle name="عادي 3 2" xfId="40" xr:uid="{DB890831-9EE1-4B72-A018-80A55D6DD9B6}"/>
    <cellStyle name="عادي 3 2 2" xfId="96" xr:uid="{11E8DE48-BAF6-4C1D-96DB-F7067E94BC40}"/>
    <cellStyle name="عادي 3 3" xfId="58" xr:uid="{A8203D86-EC7E-4772-AE73-F5A9F131F257}"/>
    <cellStyle name="عادي 3 3 2" xfId="147" xr:uid="{6F15DFB1-7A9D-4D56-9DFD-362643BEC4A0}"/>
    <cellStyle name="عادي 3 3 3" xfId="183" xr:uid="{D5803C5D-D342-406B-8F9D-83F6968893FE}"/>
    <cellStyle name="عادي 3 3 4" xfId="243" xr:uid="{849795D6-F391-42EB-A247-CC3CE0F927B2}"/>
    <cellStyle name="عادي 3 4" xfId="88" xr:uid="{480285E4-F941-4CFD-B7D6-F841BCD2E56D}"/>
    <cellStyle name="عادي 3 4 2" xfId="164" xr:uid="{C602D160-1E26-4FFE-A083-E620B2C4BD34}"/>
    <cellStyle name="عادي 3 4 3" xfId="211" xr:uid="{B36B2A92-8433-4F5D-92D2-06EDD752EC66}"/>
    <cellStyle name="عادي 3 4 4" xfId="259" xr:uid="{D04486CA-B233-4ABA-87B6-A44A4842C457}"/>
    <cellStyle name="عادي 3 5" xfId="131" xr:uid="{B6FEE204-8E8F-4F08-9333-F4E9E784AB9C}"/>
    <cellStyle name="عادي 3 6" xfId="227" xr:uid="{592D6481-01CA-4F47-B13B-43C2C230AD2F}"/>
    <cellStyle name="عادي 4" xfId="38" xr:uid="{D0606748-77DB-4697-9C4D-15F7CDED558A}"/>
    <cellStyle name="عادي 4 2" xfId="60" xr:uid="{88D4B895-978E-45DF-AC05-7F586064A758}"/>
    <cellStyle name="عادي 5" xfId="165" xr:uid="{FBEE8D27-D2D1-4FF3-BF21-D19F5CDF8D96}"/>
    <cellStyle name="عادي 5 2" xfId="260" xr:uid="{3A4A95F6-A3D9-4A7B-A66C-86B44019A765}"/>
    <cellStyle name="ملاحظة 2" xfId="35" xr:uid="{7B904DF7-E16E-497D-8B7A-9C7199F7BC49}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749992370372631"/>
        <name val="Frutiger LT Arabic 55 Roman"/>
        <scheme val="none"/>
      </font>
      <fill>
        <patternFill patternType="solid">
          <fgColor indexed="64"/>
          <bgColor rgb="FFE8EBF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2" tint="-0.749992370372631"/>
        <name val="Frutiger LT Arabic 55 Roman"/>
        <scheme val="none"/>
      </font>
      <fill>
        <patternFill patternType="solid">
          <fgColor indexed="64"/>
          <bgColor rgb="FFE8EBF0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Frutiger LT Arabic 55 Roman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</dxf>
  </dxfs>
  <tableStyles count="1" defaultTableStyle="TableStyleMedium2" defaultPivotStyle="PivotStyleLight16">
    <tableStyle name="Invisible" pivot="0" table="0" count="0" xr9:uid="{C5692824-AF9A-4ADE-B646-48204A2C1249}"/>
  </tableStyles>
  <colors>
    <mruColors>
      <color rgb="FF44546A"/>
      <color rgb="FF8C96A7"/>
      <color rgb="FFE1E5EB"/>
      <color rgb="FFEFF2F5"/>
      <color rgb="FF3A3838"/>
      <color rgb="FFA3E7FF"/>
      <color rgb="FFD2ECB6"/>
      <color rgb="FFCBA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1552575</xdr:colOff>
      <xdr:row>0</xdr:row>
      <xdr:rowOff>514350</xdr:rowOff>
    </xdr:to>
    <xdr:pic>
      <xdr:nvPicPr>
        <xdr:cNvPr id="2" name="رسم 2">
          <a:extLst>
            <a:ext uri="{FF2B5EF4-FFF2-40B4-BE49-F238E27FC236}">
              <a16:creationId xmlns:a16="http://schemas.microsoft.com/office/drawing/2014/main" id="{5CDA3261-EAEA-4608-A44A-E79B9DB62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1555750" cy="5143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1035050</xdr:colOff>
      <xdr:row>1</xdr:row>
      <xdr:rowOff>0</xdr:rowOff>
    </xdr:to>
    <xdr:pic>
      <xdr:nvPicPr>
        <xdr:cNvPr id="2" name="رسم 2">
          <a:extLst>
            <a:ext uri="{FF2B5EF4-FFF2-40B4-BE49-F238E27FC236}">
              <a16:creationId xmlns:a16="http://schemas.microsoft.com/office/drawing/2014/main" id="{73B3CBC5-4C4A-4B2C-A159-1B0398EE8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1555750" cy="5143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1035050</xdr:colOff>
      <xdr:row>0</xdr:row>
      <xdr:rowOff>577850</xdr:rowOff>
    </xdr:to>
    <xdr:pic>
      <xdr:nvPicPr>
        <xdr:cNvPr id="2" name="رسم 2">
          <a:extLst>
            <a:ext uri="{FF2B5EF4-FFF2-40B4-BE49-F238E27FC236}">
              <a16:creationId xmlns:a16="http://schemas.microsoft.com/office/drawing/2014/main" id="{D3753B9B-8B7A-4AA4-B0FF-700CF7424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1555750" cy="5778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1035050</xdr:colOff>
      <xdr:row>1</xdr:row>
      <xdr:rowOff>50800</xdr:rowOff>
    </xdr:to>
    <xdr:pic>
      <xdr:nvPicPr>
        <xdr:cNvPr id="5" name="رسم 2">
          <a:extLst>
            <a:ext uri="{FF2B5EF4-FFF2-40B4-BE49-F238E27FC236}">
              <a16:creationId xmlns:a16="http://schemas.microsoft.com/office/drawing/2014/main" id="{6BD019DC-058A-4243-8A60-9AF25E40F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1555750" cy="5778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0</xdr:row>
      <xdr:rowOff>0</xdr:rowOff>
    </xdr:from>
    <xdr:to>
      <xdr:col>1</xdr:col>
      <xdr:colOff>1079500</xdr:colOff>
      <xdr:row>0</xdr:row>
      <xdr:rowOff>577850</xdr:rowOff>
    </xdr:to>
    <xdr:pic>
      <xdr:nvPicPr>
        <xdr:cNvPr id="2" name="رسم 2">
          <a:extLst>
            <a:ext uri="{FF2B5EF4-FFF2-40B4-BE49-F238E27FC236}">
              <a16:creationId xmlns:a16="http://schemas.microsoft.com/office/drawing/2014/main" id="{6169D877-E719-4522-BED6-E679C11A5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450" y="0"/>
          <a:ext cx="1555750" cy="57785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1111250</xdr:colOff>
      <xdr:row>1</xdr:row>
      <xdr:rowOff>76200</xdr:rowOff>
    </xdr:to>
    <xdr:pic>
      <xdr:nvPicPr>
        <xdr:cNvPr id="2" name="رسم 2">
          <a:extLst>
            <a:ext uri="{FF2B5EF4-FFF2-40B4-BE49-F238E27FC236}">
              <a16:creationId xmlns:a16="http://schemas.microsoft.com/office/drawing/2014/main" id="{3B464BC3-10B9-467C-80D0-B8EAC398B6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1631950" cy="57785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1123950</xdr:colOff>
      <xdr:row>0</xdr:row>
      <xdr:rowOff>577850</xdr:rowOff>
    </xdr:to>
    <xdr:pic>
      <xdr:nvPicPr>
        <xdr:cNvPr id="4" name="رسم 2">
          <a:extLst>
            <a:ext uri="{FF2B5EF4-FFF2-40B4-BE49-F238E27FC236}">
              <a16:creationId xmlns:a16="http://schemas.microsoft.com/office/drawing/2014/main" id="{B8D464F1-7DA2-416A-8A2C-4A523D000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1651000" cy="57785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1219200</xdr:colOff>
      <xdr:row>0</xdr:row>
      <xdr:rowOff>577850</xdr:rowOff>
    </xdr:to>
    <xdr:pic>
      <xdr:nvPicPr>
        <xdr:cNvPr id="4" name="رسم 2">
          <a:extLst>
            <a:ext uri="{FF2B5EF4-FFF2-40B4-BE49-F238E27FC236}">
              <a16:creationId xmlns:a16="http://schemas.microsoft.com/office/drawing/2014/main" id="{6C650537-9533-4D2D-B4FF-55115D44D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1746250" cy="57785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1263650</xdr:colOff>
      <xdr:row>0</xdr:row>
      <xdr:rowOff>590550</xdr:rowOff>
    </xdr:to>
    <xdr:pic>
      <xdr:nvPicPr>
        <xdr:cNvPr id="5" name="رسم 2">
          <a:extLst>
            <a:ext uri="{FF2B5EF4-FFF2-40B4-BE49-F238E27FC236}">
              <a16:creationId xmlns:a16="http://schemas.microsoft.com/office/drawing/2014/main" id="{45E3BD5E-2C92-24AE-48EA-4881004FC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1790700" cy="59055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1035050</xdr:colOff>
      <xdr:row>1</xdr:row>
      <xdr:rowOff>6350</xdr:rowOff>
    </xdr:to>
    <xdr:pic>
      <xdr:nvPicPr>
        <xdr:cNvPr id="2" name="رسم 2">
          <a:extLst>
            <a:ext uri="{FF2B5EF4-FFF2-40B4-BE49-F238E27FC236}">
              <a16:creationId xmlns:a16="http://schemas.microsoft.com/office/drawing/2014/main" id="{DEBD305E-0360-472E-B5A9-1CF5D2B00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1555750" cy="51435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1035050</xdr:colOff>
      <xdr:row>1</xdr:row>
      <xdr:rowOff>0</xdr:rowOff>
    </xdr:to>
    <xdr:pic>
      <xdr:nvPicPr>
        <xdr:cNvPr id="2" name="رسم 2">
          <a:extLst>
            <a:ext uri="{FF2B5EF4-FFF2-40B4-BE49-F238E27FC236}">
              <a16:creationId xmlns:a16="http://schemas.microsoft.com/office/drawing/2014/main" id="{9E571A82-8552-4A8D-BC50-B7B916CD2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1555750" cy="5143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1035050</xdr:colOff>
      <xdr:row>0</xdr:row>
      <xdr:rowOff>514350</xdr:rowOff>
    </xdr:to>
    <xdr:pic>
      <xdr:nvPicPr>
        <xdr:cNvPr id="2" name="رسم 2">
          <a:extLst>
            <a:ext uri="{FF2B5EF4-FFF2-40B4-BE49-F238E27FC236}">
              <a16:creationId xmlns:a16="http://schemas.microsoft.com/office/drawing/2014/main" id="{0F13B1F1-0B1E-4BA5-B063-2AC24AFCA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1600200" cy="51435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1035050</xdr:colOff>
      <xdr:row>1</xdr:row>
      <xdr:rowOff>6350</xdr:rowOff>
    </xdr:to>
    <xdr:pic>
      <xdr:nvPicPr>
        <xdr:cNvPr id="2" name="رسم 2">
          <a:extLst>
            <a:ext uri="{FF2B5EF4-FFF2-40B4-BE49-F238E27FC236}">
              <a16:creationId xmlns:a16="http://schemas.microsoft.com/office/drawing/2014/main" id="{476502DD-75A0-4F7E-8403-9AEAAA641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1555750" cy="51435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1035050</xdr:colOff>
      <xdr:row>0</xdr:row>
      <xdr:rowOff>514350</xdr:rowOff>
    </xdr:to>
    <xdr:pic>
      <xdr:nvPicPr>
        <xdr:cNvPr id="2" name="رسم 2">
          <a:extLst>
            <a:ext uri="{FF2B5EF4-FFF2-40B4-BE49-F238E27FC236}">
              <a16:creationId xmlns:a16="http://schemas.microsoft.com/office/drawing/2014/main" id="{3A6D3CBE-D9BE-46AF-A286-555914E4CD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1555750" cy="51435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1035050</xdr:colOff>
      <xdr:row>0</xdr:row>
      <xdr:rowOff>514350</xdr:rowOff>
    </xdr:to>
    <xdr:pic>
      <xdr:nvPicPr>
        <xdr:cNvPr id="2" name="رسم 2">
          <a:extLst>
            <a:ext uri="{FF2B5EF4-FFF2-40B4-BE49-F238E27FC236}">
              <a16:creationId xmlns:a16="http://schemas.microsoft.com/office/drawing/2014/main" id="{A4CE2537-7E09-4168-9959-BD709F5D1F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1555750" cy="51435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1035050</xdr:colOff>
      <xdr:row>0</xdr:row>
      <xdr:rowOff>514350</xdr:rowOff>
    </xdr:to>
    <xdr:pic>
      <xdr:nvPicPr>
        <xdr:cNvPr id="2" name="رسم 2">
          <a:extLst>
            <a:ext uri="{FF2B5EF4-FFF2-40B4-BE49-F238E27FC236}">
              <a16:creationId xmlns:a16="http://schemas.microsoft.com/office/drawing/2014/main" id="{49CF2929-DF98-44BE-B725-27EDB2D579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1555750" cy="51435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1028700</xdr:colOff>
      <xdr:row>0</xdr:row>
      <xdr:rowOff>514350</xdr:rowOff>
    </xdr:to>
    <xdr:pic>
      <xdr:nvPicPr>
        <xdr:cNvPr id="4" name="رسم 2">
          <a:extLst>
            <a:ext uri="{FF2B5EF4-FFF2-40B4-BE49-F238E27FC236}">
              <a16:creationId xmlns:a16="http://schemas.microsoft.com/office/drawing/2014/main" id="{631B19E2-997C-4D8C-948E-C088F1963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1555750" cy="51435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1028700</xdr:colOff>
      <xdr:row>0</xdr:row>
      <xdr:rowOff>514350</xdr:rowOff>
    </xdr:to>
    <xdr:pic>
      <xdr:nvPicPr>
        <xdr:cNvPr id="4" name="رسم 2">
          <a:extLst>
            <a:ext uri="{FF2B5EF4-FFF2-40B4-BE49-F238E27FC236}">
              <a16:creationId xmlns:a16="http://schemas.microsoft.com/office/drawing/2014/main" id="{D0E3A7F8-3EE8-44F3-B083-3BF340E7B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1555750" cy="51435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1028700</xdr:colOff>
      <xdr:row>0</xdr:row>
      <xdr:rowOff>514350</xdr:rowOff>
    </xdr:to>
    <xdr:pic>
      <xdr:nvPicPr>
        <xdr:cNvPr id="4" name="رسم 2">
          <a:extLst>
            <a:ext uri="{FF2B5EF4-FFF2-40B4-BE49-F238E27FC236}">
              <a16:creationId xmlns:a16="http://schemas.microsoft.com/office/drawing/2014/main" id="{200EDBEE-DDFC-4727-8200-865E4B2D1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1555750" cy="51435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1028700</xdr:colOff>
      <xdr:row>0</xdr:row>
      <xdr:rowOff>514350</xdr:rowOff>
    </xdr:to>
    <xdr:pic>
      <xdr:nvPicPr>
        <xdr:cNvPr id="4" name="رسم 2">
          <a:extLst>
            <a:ext uri="{FF2B5EF4-FFF2-40B4-BE49-F238E27FC236}">
              <a16:creationId xmlns:a16="http://schemas.microsoft.com/office/drawing/2014/main" id="{AB14EB17-4A18-4731-AC88-BF3BF53B2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1555750" cy="51435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901700</xdr:colOff>
      <xdr:row>0</xdr:row>
      <xdr:rowOff>514350</xdr:rowOff>
    </xdr:to>
    <xdr:pic>
      <xdr:nvPicPr>
        <xdr:cNvPr id="4" name="رسم 2">
          <a:extLst>
            <a:ext uri="{FF2B5EF4-FFF2-40B4-BE49-F238E27FC236}">
              <a16:creationId xmlns:a16="http://schemas.microsoft.com/office/drawing/2014/main" id="{917FBA1C-DDEB-49DA-B57F-13FB5723B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1428750" cy="51435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882650</xdr:colOff>
      <xdr:row>0</xdr:row>
      <xdr:rowOff>514350</xdr:rowOff>
    </xdr:to>
    <xdr:pic>
      <xdr:nvPicPr>
        <xdr:cNvPr id="4" name="رسم 2">
          <a:extLst>
            <a:ext uri="{FF2B5EF4-FFF2-40B4-BE49-F238E27FC236}">
              <a16:creationId xmlns:a16="http://schemas.microsoft.com/office/drawing/2014/main" id="{D9000D28-7548-4883-BF59-11E87AD462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1409700" cy="5143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1035050</xdr:colOff>
      <xdr:row>0</xdr:row>
      <xdr:rowOff>514350</xdr:rowOff>
    </xdr:to>
    <xdr:pic>
      <xdr:nvPicPr>
        <xdr:cNvPr id="4" name="رسم 2">
          <a:extLst>
            <a:ext uri="{FF2B5EF4-FFF2-40B4-BE49-F238E27FC236}">
              <a16:creationId xmlns:a16="http://schemas.microsoft.com/office/drawing/2014/main" id="{1EF47BDB-99EA-43DF-91A6-BB444D380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1555750" cy="5143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1035050</xdr:colOff>
      <xdr:row>0</xdr:row>
      <xdr:rowOff>514350</xdr:rowOff>
    </xdr:to>
    <xdr:pic>
      <xdr:nvPicPr>
        <xdr:cNvPr id="4" name="رسم 2">
          <a:extLst>
            <a:ext uri="{FF2B5EF4-FFF2-40B4-BE49-F238E27FC236}">
              <a16:creationId xmlns:a16="http://schemas.microsoft.com/office/drawing/2014/main" id="{CCED0883-4144-4D72-A04C-C958DDCBB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1555750" cy="5143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1035050</xdr:colOff>
      <xdr:row>0</xdr:row>
      <xdr:rowOff>514350</xdr:rowOff>
    </xdr:to>
    <xdr:pic>
      <xdr:nvPicPr>
        <xdr:cNvPr id="2" name="رسم 2">
          <a:extLst>
            <a:ext uri="{FF2B5EF4-FFF2-40B4-BE49-F238E27FC236}">
              <a16:creationId xmlns:a16="http://schemas.microsoft.com/office/drawing/2014/main" id="{AD724E5A-F760-4462-A2D2-9D5AA9244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1545590" cy="5143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1035050</xdr:colOff>
      <xdr:row>0</xdr:row>
      <xdr:rowOff>514350</xdr:rowOff>
    </xdr:to>
    <xdr:pic>
      <xdr:nvPicPr>
        <xdr:cNvPr id="4" name="رسم 2">
          <a:extLst>
            <a:ext uri="{FF2B5EF4-FFF2-40B4-BE49-F238E27FC236}">
              <a16:creationId xmlns:a16="http://schemas.microsoft.com/office/drawing/2014/main" id="{A5FEC738-1397-45D3-A5A2-6CFAA2E78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1555750" cy="5143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863600</xdr:colOff>
      <xdr:row>0</xdr:row>
      <xdr:rowOff>514350</xdr:rowOff>
    </xdr:to>
    <xdr:pic>
      <xdr:nvPicPr>
        <xdr:cNvPr id="2" name="رسم 2">
          <a:extLst>
            <a:ext uri="{FF2B5EF4-FFF2-40B4-BE49-F238E27FC236}">
              <a16:creationId xmlns:a16="http://schemas.microsoft.com/office/drawing/2014/main" id="{E27C69A9-37DA-4E27-9F2B-6CAF1FDF6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1358900" cy="5143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863600</xdr:colOff>
      <xdr:row>0</xdr:row>
      <xdr:rowOff>514350</xdr:rowOff>
    </xdr:to>
    <xdr:pic>
      <xdr:nvPicPr>
        <xdr:cNvPr id="2" name="رسم 2">
          <a:extLst>
            <a:ext uri="{FF2B5EF4-FFF2-40B4-BE49-F238E27FC236}">
              <a16:creationId xmlns:a16="http://schemas.microsoft.com/office/drawing/2014/main" id="{249F0C96-C866-427A-A894-7140F2C74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1374140" cy="5143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863600</xdr:colOff>
      <xdr:row>0</xdr:row>
      <xdr:rowOff>514350</xdr:rowOff>
    </xdr:to>
    <xdr:pic>
      <xdr:nvPicPr>
        <xdr:cNvPr id="2" name="رسم 2">
          <a:extLst>
            <a:ext uri="{FF2B5EF4-FFF2-40B4-BE49-F238E27FC236}">
              <a16:creationId xmlns:a16="http://schemas.microsoft.com/office/drawing/2014/main" id="{2845A790-D330-4B2B-9DC0-97C446444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1384300" cy="5143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C15F0B1-BA68-49E5-93E2-DDC37AB09B09}" name="Table1" displayName="Table1" ref="A4:B35" totalsRowShown="0" headerRowDxfId="2">
  <tableColumns count="2">
    <tableColumn id="2" xr3:uid="{57E4411F-94BC-4E55-9389-331A3A42AAD2}" name="Table Title" dataDxfId="1" dataCellStyle="ارتباط تشعبي 2"/>
    <tableColumn id="3" xr3:uid="{67804AB3-08AB-4494-A366-534E79ECF169}" name="Table Number" dataDxfId="0" dataCellStyle="ارتباط تشعبي 2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75AA9-68B7-4A76-AA72-CFD864166D2C}">
  <dimension ref="A1:G35"/>
  <sheetViews>
    <sheetView showGridLines="0" view="pageBreakPreview" zoomScale="80" zoomScaleNormal="100" zoomScaleSheetLayoutView="80" workbookViewId="0"/>
  </sheetViews>
  <sheetFormatPr defaultColWidth="8.75" defaultRowHeight="14" x14ac:dyDescent="0.3"/>
  <cols>
    <col min="1" max="1" width="104.58203125" customWidth="1"/>
    <col min="2" max="2" width="18.75" customWidth="1"/>
    <col min="3" max="3" width="10.25" customWidth="1"/>
  </cols>
  <sheetData>
    <row r="1" spans="1:5" ht="44.15" customHeight="1" x14ac:dyDescent="0.3"/>
    <row r="2" spans="1:5" ht="46.15" customHeight="1" x14ac:dyDescent="0.4">
      <c r="A2" s="85" t="s">
        <v>0</v>
      </c>
      <c r="B2" s="86"/>
      <c r="C2" s="24"/>
      <c r="D2" s="24"/>
      <c r="E2" s="24"/>
    </row>
    <row r="4" spans="1:5" s="4" customFormat="1" ht="35.15" customHeight="1" x14ac:dyDescent="0.3">
      <c r="A4" s="9" t="s">
        <v>1</v>
      </c>
      <c r="B4" s="9" t="s">
        <v>2</v>
      </c>
      <c r="C4" s="9"/>
    </row>
    <row r="5" spans="1:5" s="5" customFormat="1" ht="20.149999999999999" customHeight="1" x14ac:dyDescent="0.3">
      <c r="A5" s="10" t="s">
        <v>3</v>
      </c>
      <c r="B5" s="10">
        <v>1</v>
      </c>
    </row>
    <row r="6" spans="1:5" s="48" customFormat="1" ht="16.149999999999999" customHeight="1" x14ac:dyDescent="0.3">
      <c r="A6" s="47" t="s">
        <v>4</v>
      </c>
      <c r="B6" s="51" t="s">
        <v>5</v>
      </c>
    </row>
    <row r="7" spans="1:5" s="48" customFormat="1" ht="16.149999999999999" customHeight="1" x14ac:dyDescent="0.3">
      <c r="A7" s="55" t="s">
        <v>6</v>
      </c>
      <c r="B7" s="56" t="s">
        <v>7</v>
      </c>
    </row>
    <row r="8" spans="1:5" s="48" customFormat="1" ht="16.149999999999999" customHeight="1" x14ac:dyDescent="0.3">
      <c r="A8" s="47" t="s">
        <v>8</v>
      </c>
      <c r="B8" s="51" t="s">
        <v>9</v>
      </c>
    </row>
    <row r="9" spans="1:5" s="48" customFormat="1" ht="16.149999999999999" customHeight="1" x14ac:dyDescent="0.3">
      <c r="A9" s="55" t="s">
        <v>10</v>
      </c>
      <c r="B9" s="56" t="s">
        <v>11</v>
      </c>
    </row>
    <row r="10" spans="1:5" s="48" customFormat="1" ht="16.149999999999999" customHeight="1" x14ac:dyDescent="0.3">
      <c r="A10" s="47" t="s">
        <v>12</v>
      </c>
      <c r="B10" s="51" t="s">
        <v>13</v>
      </c>
    </row>
    <row r="11" spans="1:5" s="4" customFormat="1" ht="20.149999999999999" customHeight="1" x14ac:dyDescent="0.3">
      <c r="A11" s="10" t="s">
        <v>14</v>
      </c>
      <c r="B11" s="10">
        <v>2</v>
      </c>
    </row>
    <row r="12" spans="1:5" s="48" customFormat="1" ht="16.149999999999999" customHeight="1" x14ac:dyDescent="0.3">
      <c r="A12" s="55" t="s">
        <v>151</v>
      </c>
      <c r="B12" s="56" t="s">
        <v>15</v>
      </c>
      <c r="C12" s="49"/>
    </row>
    <row r="13" spans="1:5" s="48" customFormat="1" ht="16.149999999999999" customHeight="1" x14ac:dyDescent="0.3">
      <c r="A13" s="47" t="s">
        <v>153</v>
      </c>
      <c r="B13" s="51" t="s">
        <v>16</v>
      </c>
      <c r="C13" s="49"/>
    </row>
    <row r="14" spans="1:5" s="48" customFormat="1" ht="16.149999999999999" customHeight="1" x14ac:dyDescent="0.3">
      <c r="A14" s="55" t="s">
        <v>154</v>
      </c>
      <c r="B14" s="56" t="s">
        <v>17</v>
      </c>
      <c r="C14" s="49"/>
    </row>
    <row r="15" spans="1:5" s="48" customFormat="1" ht="16.149999999999999" customHeight="1" x14ac:dyDescent="0.3">
      <c r="A15" s="47" t="s">
        <v>155</v>
      </c>
      <c r="B15" s="51" t="s">
        <v>18</v>
      </c>
      <c r="C15" s="49"/>
    </row>
    <row r="16" spans="1:5" s="48" customFormat="1" ht="16.149999999999999" customHeight="1" x14ac:dyDescent="0.3">
      <c r="A16" s="55" t="s">
        <v>156</v>
      </c>
      <c r="B16" s="56" t="s">
        <v>19</v>
      </c>
      <c r="C16" s="49"/>
    </row>
    <row r="17" spans="1:7" s="48" customFormat="1" ht="16.149999999999999" customHeight="1" x14ac:dyDescent="0.3">
      <c r="A17" s="47" t="s">
        <v>157</v>
      </c>
      <c r="B17" s="51" t="s">
        <v>20</v>
      </c>
      <c r="C17" s="49"/>
    </row>
    <row r="18" spans="1:7" s="48" customFormat="1" ht="16.149999999999999" customHeight="1" x14ac:dyDescent="0.3">
      <c r="A18" s="55" t="s">
        <v>158</v>
      </c>
      <c r="B18" s="56" t="s">
        <v>21</v>
      </c>
      <c r="C18" s="49"/>
    </row>
    <row r="19" spans="1:7" s="48" customFormat="1" ht="16.149999999999999" customHeight="1" x14ac:dyDescent="0.3">
      <c r="A19" s="47" t="s">
        <v>159</v>
      </c>
      <c r="B19" s="51" t="s">
        <v>22</v>
      </c>
      <c r="C19" s="49"/>
    </row>
    <row r="20" spans="1:7" s="48" customFormat="1" ht="16.149999999999999" customHeight="1" x14ac:dyDescent="0.65">
      <c r="A20" s="55" t="s">
        <v>23</v>
      </c>
      <c r="B20" s="56" t="s">
        <v>24</v>
      </c>
      <c r="C20" s="50"/>
    </row>
    <row r="21" spans="1:7" s="48" customFormat="1" ht="16.149999999999999" customHeight="1" x14ac:dyDescent="0.65">
      <c r="A21" s="47" t="s">
        <v>25</v>
      </c>
      <c r="B21" s="51" t="s">
        <v>26</v>
      </c>
      <c r="C21" s="50"/>
    </row>
    <row r="22" spans="1:7" s="48" customFormat="1" ht="16.149999999999999" customHeight="1" x14ac:dyDescent="0.65">
      <c r="A22" s="55" t="s">
        <v>27</v>
      </c>
      <c r="B22" s="56" t="s">
        <v>28</v>
      </c>
      <c r="C22" s="50"/>
    </row>
    <row r="23" spans="1:7" s="48" customFormat="1" ht="16.149999999999999" customHeight="1" x14ac:dyDescent="0.3">
      <c r="A23" s="10" t="s">
        <v>29</v>
      </c>
      <c r="B23" s="10">
        <v>3</v>
      </c>
      <c r="C23" s="63"/>
    </row>
    <row r="24" spans="1:7" s="5" customFormat="1" ht="20.149999999999999" customHeight="1" x14ac:dyDescent="0.3">
      <c r="A24" s="55" t="s">
        <v>30</v>
      </c>
      <c r="B24" s="56" t="s">
        <v>31</v>
      </c>
      <c r="C24"/>
      <c r="D24" s="4"/>
      <c r="E24" s="4"/>
      <c r="F24" s="4"/>
      <c r="G24" s="4"/>
    </row>
    <row r="25" spans="1:7" s="49" customFormat="1" ht="16.149999999999999" customHeight="1" x14ac:dyDescent="0.3">
      <c r="A25" s="47" t="s">
        <v>32</v>
      </c>
      <c r="B25" s="51" t="s">
        <v>33</v>
      </c>
      <c r="C25"/>
      <c r="D25" s="48"/>
      <c r="E25" s="48"/>
      <c r="F25" s="48"/>
      <c r="G25" s="48"/>
    </row>
    <row r="26" spans="1:7" s="49" customFormat="1" ht="16.149999999999999" customHeight="1" x14ac:dyDescent="0.3">
      <c r="A26" s="55" t="s">
        <v>34</v>
      </c>
      <c r="B26" s="56" t="s">
        <v>35</v>
      </c>
      <c r="C26"/>
      <c r="D26" s="48"/>
      <c r="E26" s="48"/>
      <c r="F26" s="48"/>
      <c r="G26" s="48"/>
    </row>
    <row r="27" spans="1:7" s="49" customFormat="1" ht="16.149999999999999" customHeight="1" x14ac:dyDescent="0.3">
      <c r="A27" s="47" t="s">
        <v>160</v>
      </c>
      <c r="B27" s="51" t="s">
        <v>36</v>
      </c>
      <c r="C27"/>
      <c r="D27" s="48"/>
      <c r="E27" s="48"/>
      <c r="F27" s="48"/>
      <c r="G27" s="48"/>
    </row>
    <row r="28" spans="1:7" s="49" customFormat="1" ht="16.149999999999999" customHeight="1" x14ac:dyDescent="0.3">
      <c r="A28" s="55" t="s">
        <v>161</v>
      </c>
      <c r="B28" s="56" t="s">
        <v>37</v>
      </c>
      <c r="C28"/>
      <c r="D28" s="48"/>
      <c r="E28" s="48"/>
      <c r="F28" s="48"/>
      <c r="G28" s="48"/>
    </row>
    <row r="29" spans="1:7" s="49" customFormat="1" ht="16.149999999999999" customHeight="1" x14ac:dyDescent="0.3">
      <c r="A29" s="47" t="s">
        <v>162</v>
      </c>
      <c r="B29" s="51" t="s">
        <v>38</v>
      </c>
      <c r="C29"/>
    </row>
    <row r="30" spans="1:7" s="49" customFormat="1" ht="16.149999999999999" customHeight="1" x14ac:dyDescent="0.3">
      <c r="A30" s="55" t="s">
        <v>39</v>
      </c>
      <c r="B30" s="56" t="s">
        <v>40</v>
      </c>
      <c r="C30"/>
    </row>
    <row r="31" spans="1:7" s="49" customFormat="1" ht="16.149999999999999" customHeight="1" x14ac:dyDescent="0.3">
      <c r="A31" s="47" t="s">
        <v>41</v>
      </c>
      <c r="B31" s="51" t="s">
        <v>42</v>
      </c>
      <c r="C31"/>
    </row>
    <row r="32" spans="1:7" s="49" customFormat="1" ht="16.149999999999999" customHeight="1" x14ac:dyDescent="0.3">
      <c r="A32" s="55" t="s">
        <v>43</v>
      </c>
      <c r="B32" s="56" t="s">
        <v>44</v>
      </c>
      <c r="C32"/>
    </row>
    <row r="33" spans="1:3" s="50" customFormat="1" ht="16.149999999999999" customHeight="1" x14ac:dyDescent="0.65">
      <c r="A33" s="47" t="s">
        <v>163</v>
      </c>
      <c r="B33" s="51" t="s">
        <v>45</v>
      </c>
      <c r="C33"/>
    </row>
    <row r="34" spans="1:3" s="50" customFormat="1" ht="16.149999999999999" customHeight="1" x14ac:dyDescent="0.65">
      <c r="A34" s="55" t="s">
        <v>164</v>
      </c>
      <c r="B34" s="56" t="s">
        <v>46</v>
      </c>
      <c r="C34"/>
    </row>
    <row r="35" spans="1:3" s="50" customFormat="1" ht="16.149999999999999" customHeight="1" x14ac:dyDescent="0.65">
      <c r="A35" s="47" t="s">
        <v>165</v>
      </c>
      <c r="B35" s="51" t="s">
        <v>47</v>
      </c>
      <c r="C35"/>
    </row>
  </sheetData>
  <mergeCells count="1">
    <mergeCell ref="A2:B2"/>
  </mergeCells>
  <phoneticPr fontId="33" type="noConversion"/>
  <hyperlinks>
    <hyperlink ref="A8" location="'1.3'!A1" display="Average daily room rate in licensed tourist hospitality facilities" xr:uid="{A3343141-6A72-4740-8A4D-F2E731F419E0}"/>
    <hyperlink ref="A10" location="'1.5'!A1" display="Key indicators of employees in tourism activities" xr:uid="{4121679F-5E0F-4083-AF62-602528B06349}"/>
    <hyperlink ref="A9" location="'1.4'!A1" display="Average length of stay in licensed  tourist hospitality facilities" xr:uid="{05A236B9-6F19-4549-BF21-E0BDD111BA18}"/>
    <hyperlink ref="A12" location="'2.1'!A1" display="Number of licensed tourist hospitality facilities in Q2 of 2025" xr:uid="{5B480BE9-47F8-4C82-BA7A-325E33823351}"/>
    <hyperlink ref="A13" location="'2.2'!A1" display="Number of available rooms by region and type of facility in Q2 of 2025" xr:uid="{63B10AFC-C631-4154-B4F3-2882DADFA3F3}"/>
    <hyperlink ref="A14" location="'2.3'!A1" display="Room occupancy rate in serviced apartments and other hospitality facilities by region and month in Q2 of 2025" xr:uid="{426C1022-83B3-4219-B459-F69A6BD09CCF}"/>
    <hyperlink ref="A15" location="'2.4'!A1" display="Room occupancy rate in hotels by region and month in Q2 of 2025" xr:uid="{C6BC243D-A8D5-4D4A-9C7F-29F49FAE6EE9}"/>
    <hyperlink ref="A16" location="'2.5'!A1" display="Average daily room rate in serviced apartments and other hospitality facilities by region and month in Q2 of 2025" xr:uid="{0024767C-5AD1-4ED7-A721-491832AF5431}"/>
    <hyperlink ref="A17" location="'2.6'!A1" display="Average daily room rate in hotels by region and month in Q2 of 2025" xr:uid="{2B6BEC2A-5776-4711-A4AB-8D96A8F42841}"/>
    <hyperlink ref="A18" location="'2.7'!A1" display="Average length of stay in serviced apartments and other hospitality facilities by region and month in Q2 of 2025" xr:uid="{6EAD3C37-FA4F-4997-8122-F5FA762F79E1}"/>
    <hyperlink ref="A19" location="'2.8'!A1" display="Average length of stay in hotels by region and month in Q2 of 2025" xr:uid="{9735FDE2-9387-4368-9195-C2D3C93E79C3}"/>
    <hyperlink ref="A20" location="'2.9'!A1" display="Change over the second quarter of 2024 in room occupancy rate by month and type of facility" xr:uid="{921D055D-90F8-44A1-B66E-A0C5FCEC8581}"/>
    <hyperlink ref="A21" location="'2.10'!A1" display="Change over the second quarter of 2024 in average daily room rate by month and type of facility" xr:uid="{717AFD2A-0D44-428F-BB65-2DF389FB34DD}"/>
    <hyperlink ref="A22" location="'2.11'!A1" display="Change over the second quarter of 2024 in the average length of stay by month and type of facility " xr:uid="{9BEA5748-9007-4693-937F-7C7B8D38E3E1}"/>
    <hyperlink ref="A7" location="'1.2'!A1" display="Room occupancy rate in licensed tourist hospitality facilities" xr:uid="{8FB1AEAD-64F1-4D0C-B39E-5F2D495631BA}"/>
    <hyperlink ref="A6" location="'1.1'!A1" display="Number of licensed tourist hospitality facilities" xr:uid="{A7B8DA3E-31CB-4C46-8E2A-A574F079976B}"/>
    <hyperlink ref="A35" location="'3.12'!A1" display="Change over the second quarter of 2024 in total employees in tourism activities by region " xr:uid="{A2C2C1FF-533B-464F-AB3D-EB0E0E7AF081}"/>
    <hyperlink ref="A34" location="'3.11'!A1" display="Change over the second quarter of 2024 in number of non-Saudi employees in tourism activities by region" xr:uid="{64522373-7676-4830-8C7C-37A5C9D47CA8}"/>
    <hyperlink ref="A33" location="'3.10'!A1" display="Change over the second quarter of 2024 in number of Saudi employees in tourism activities by region " xr:uid="{23632EEC-BE7C-4933-A2B4-E08C1AE455BE}"/>
    <hyperlink ref="A32" location="'3.9'!A1" display="Change over the second quarter of 2024 in total employees in tourism activities by activity " xr:uid="{01A9F69F-2D98-4797-AE4E-96DE84007C28}"/>
    <hyperlink ref="A31" location="'3.8'!A1" display="Change over the second quarter of 2024 in number of non-Saudi employees in tourism activities by activity " xr:uid="{D0E8C4CC-348E-4E1A-B3E8-51922AC783AE}"/>
    <hyperlink ref="A30" location="'3.7'!A1" display="Change over the second quarter of 2024 in number of Saudi employees in tourism activities by activity " xr:uid="{D88F8D17-5F73-4AFF-9C3D-F3700FD4FA56}"/>
    <hyperlink ref="A29" location="'3.6'!A1" display="Total number of employees in tourism activities by gender and administrative regions in Q2 of 2025" xr:uid="{44C396E8-F9EB-4A24-AE8B-8E4D77CAE270}"/>
    <hyperlink ref="A28" location="'3.5'!A1" display="Number of non-Saudi employees in tourism activities by gender and administrative regions in Q2 of 2025" xr:uid="{C25F4A7D-FA4B-4571-A3D1-6EA7B632A13A}"/>
    <hyperlink ref="A27" location="'3.4'!A1" display="Number of Saudi employees in tourism activities by gender and administrative regions for Q2 2025" xr:uid="{771B4BD0-4967-454A-8EA5-2EE40E0B4847}"/>
    <hyperlink ref="A26" location="'3.3'!A1" display="Total number of employees in tourism activities by gender and activity in Q2 of 2025" xr:uid="{398232C6-8A75-419E-8BBE-B6BE83E7165B}"/>
    <hyperlink ref="A25" location="'3.2'!A1" display="Number of non-Saudi employees in tourism activities by gender and activity in Q2 of 2025" xr:uid="{A283C3D4-AB92-4C10-9312-4EA59E1E59A2}"/>
    <hyperlink ref="A24" location="'3.1'!A1" display="Number of Saudi employees in tourism activities by gender and activity in Q2 of 2025" xr:uid="{1FDE9B90-0599-4EF8-B0F4-5634044AE2BD}"/>
  </hyperlinks>
  <pageMargins left="0.7" right="0.7" top="0.75" bottom="0.75" header="0.3" footer="0.3"/>
  <pageSetup scale="55" orientation="portrait" r:id="rId1"/>
  <colBreaks count="1" manualBreakCount="1">
    <brk id="6" max="1048575" man="1"/>
  </colBreaks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F9C13-CE0E-45C3-B51E-FA314EFA5398}">
  <sheetPr>
    <tabColor theme="3" tint="0.39997558519241921"/>
  </sheetPr>
  <dimension ref="A1:K34"/>
  <sheetViews>
    <sheetView showGridLines="0" view="pageBreakPreview" zoomScale="80" zoomScaleNormal="100" zoomScaleSheetLayoutView="80" workbookViewId="0">
      <selection activeCell="B9" sqref="B9"/>
    </sheetView>
  </sheetViews>
  <sheetFormatPr defaultColWidth="8.75" defaultRowHeight="14" x14ac:dyDescent="0.3"/>
  <cols>
    <col min="1" max="1" width="7.25" customWidth="1"/>
    <col min="2" max="2" width="23.75" customWidth="1"/>
    <col min="3" max="6" width="14.25" customWidth="1"/>
  </cols>
  <sheetData>
    <row r="1" spans="1:11" ht="41.15" customHeight="1" x14ac:dyDescent="0.3"/>
    <row r="2" spans="1:11" ht="46.15" customHeight="1" x14ac:dyDescent="0.3">
      <c r="A2" s="103" t="s">
        <v>155</v>
      </c>
      <c r="B2" s="103"/>
      <c r="C2" s="103"/>
      <c r="D2" s="103"/>
      <c r="E2" s="103"/>
      <c r="F2" s="103"/>
    </row>
    <row r="3" spans="1:11" x14ac:dyDescent="0.3">
      <c r="A3" s="11" t="s">
        <v>99</v>
      </c>
    </row>
    <row r="4" spans="1:11" ht="35.15" customHeight="1" x14ac:dyDescent="0.3">
      <c r="A4" s="96" t="s">
        <v>152</v>
      </c>
      <c r="B4" s="106"/>
      <c r="C4" s="44" t="s">
        <v>95</v>
      </c>
      <c r="D4" s="44" t="s">
        <v>96</v>
      </c>
      <c r="E4" s="44" t="s">
        <v>97</v>
      </c>
      <c r="F4" s="20" t="s">
        <v>98</v>
      </c>
    </row>
    <row r="5" spans="1:11" ht="16.149999999999999" customHeight="1" x14ac:dyDescent="0.3">
      <c r="A5" s="14">
        <v>1</v>
      </c>
      <c r="B5" s="45" t="s">
        <v>81</v>
      </c>
      <c r="C5" s="17">
        <v>0.66139393418770842</v>
      </c>
      <c r="D5" s="17">
        <v>0.7334676248795533</v>
      </c>
      <c r="E5" s="17">
        <v>0.63003222548217974</v>
      </c>
      <c r="F5" s="17">
        <v>0.67588220566891688</v>
      </c>
      <c r="H5" s="6"/>
      <c r="I5" s="6"/>
      <c r="J5" s="6"/>
      <c r="K5" s="6"/>
    </row>
    <row r="6" spans="1:11" ht="16.149999999999999" customHeight="1" x14ac:dyDescent="0.3">
      <c r="A6" s="15">
        <v>2</v>
      </c>
      <c r="B6" s="46" t="s">
        <v>82</v>
      </c>
      <c r="C6" s="16">
        <v>0.45893186590257035</v>
      </c>
      <c r="D6" s="16">
        <v>0.53424899751984967</v>
      </c>
      <c r="E6" s="16">
        <v>0.54646835655424519</v>
      </c>
      <c r="F6" s="16">
        <v>0.51434803955177599</v>
      </c>
      <c r="H6" s="6"/>
      <c r="I6" s="6"/>
      <c r="J6" s="6"/>
      <c r="K6" s="6"/>
    </row>
    <row r="7" spans="1:11" ht="16.149999999999999" customHeight="1" x14ac:dyDescent="0.3">
      <c r="A7" s="14">
        <v>3</v>
      </c>
      <c r="B7" s="45" t="s">
        <v>83</v>
      </c>
      <c r="C7" s="17">
        <v>0.75604787473869739</v>
      </c>
      <c r="D7" s="17">
        <v>0.83951944457553385</v>
      </c>
      <c r="E7" s="17">
        <v>0.84729930994843217</v>
      </c>
      <c r="F7" s="17">
        <v>0.81476092845056947</v>
      </c>
      <c r="H7" s="6"/>
      <c r="I7" s="6"/>
      <c r="J7" s="6"/>
      <c r="K7" s="6"/>
    </row>
    <row r="8" spans="1:11" ht="16.149999999999999" customHeight="1" x14ac:dyDescent="0.3">
      <c r="A8" s="15">
        <v>4</v>
      </c>
      <c r="B8" s="46" t="s">
        <v>84</v>
      </c>
      <c r="C8" s="16">
        <v>0.43901701323251419</v>
      </c>
      <c r="D8" s="16">
        <v>0.48368989832404469</v>
      </c>
      <c r="E8" s="16">
        <v>0.42147493046145068</v>
      </c>
      <c r="F8" s="16">
        <v>0.44689238894652455</v>
      </c>
      <c r="H8" s="6"/>
      <c r="I8" s="6"/>
      <c r="J8" s="6"/>
      <c r="K8" s="6"/>
    </row>
    <row r="9" spans="1:11" ht="16.149999999999999" customHeight="1" x14ac:dyDescent="0.3">
      <c r="A9" s="14">
        <v>5</v>
      </c>
      <c r="B9" s="45" t="s">
        <v>170</v>
      </c>
      <c r="C9" s="17">
        <v>0.59557057809732505</v>
      </c>
      <c r="D9" s="17">
        <v>0.66235155950480207</v>
      </c>
      <c r="E9" s="17">
        <v>0.56020288500958171</v>
      </c>
      <c r="F9" s="17">
        <v>0.60571233463831531</v>
      </c>
      <c r="H9" s="6"/>
      <c r="I9" s="6"/>
      <c r="J9" s="6"/>
      <c r="K9" s="6"/>
    </row>
    <row r="10" spans="1:11" ht="16.149999999999999" customHeight="1" x14ac:dyDescent="0.3">
      <c r="A10" s="15">
        <v>6</v>
      </c>
      <c r="B10" s="46" t="s">
        <v>85</v>
      </c>
      <c r="C10" s="16">
        <v>0.29482904775360269</v>
      </c>
      <c r="D10" s="16">
        <v>0.29994546967827113</v>
      </c>
      <c r="E10" s="16">
        <v>0.2851844011449714</v>
      </c>
      <c r="F10" s="16">
        <v>0.29322244072297304</v>
      </c>
      <c r="H10" s="6"/>
      <c r="I10" s="6"/>
      <c r="J10" s="6"/>
      <c r="K10" s="6"/>
    </row>
    <row r="11" spans="1:11" ht="16.149999999999999" customHeight="1" x14ac:dyDescent="0.3">
      <c r="A11" s="14">
        <v>7</v>
      </c>
      <c r="B11" s="45" t="s">
        <v>86</v>
      </c>
      <c r="C11" s="17">
        <v>0.3282099564552195</v>
      </c>
      <c r="D11" s="17">
        <v>0.37057439424582722</v>
      </c>
      <c r="E11" s="17">
        <v>0.33282512990762125</v>
      </c>
      <c r="F11" s="17">
        <v>0.34434390874058501</v>
      </c>
      <c r="H11" s="6"/>
      <c r="I11" s="6"/>
      <c r="J11" s="6"/>
      <c r="K11" s="6"/>
    </row>
    <row r="12" spans="1:11" ht="16.149999999999999" customHeight="1" x14ac:dyDescent="0.3">
      <c r="A12" s="15">
        <v>8</v>
      </c>
      <c r="B12" s="46" t="s">
        <v>87</v>
      </c>
      <c r="C12" s="16">
        <v>0.3416701403362512</v>
      </c>
      <c r="D12" s="16">
        <v>0.52977282083910326</v>
      </c>
      <c r="E12" s="16">
        <v>0.42892484621556565</v>
      </c>
      <c r="F12" s="16">
        <v>0.43106334656224027</v>
      </c>
      <c r="H12" s="6"/>
      <c r="I12" s="6"/>
      <c r="J12" s="6"/>
      <c r="K12" s="6"/>
    </row>
    <row r="13" spans="1:11" ht="16.149999999999999" customHeight="1" x14ac:dyDescent="0.3">
      <c r="A13" s="14">
        <v>9</v>
      </c>
      <c r="B13" s="45" t="s">
        <v>88</v>
      </c>
      <c r="C13" s="17">
        <v>0.44236684079480543</v>
      </c>
      <c r="D13" s="17">
        <v>0.47564967268399128</v>
      </c>
      <c r="E13" s="17">
        <v>0.50434576110187601</v>
      </c>
      <c r="F13" s="17">
        <v>0.47439305046838026</v>
      </c>
      <c r="H13" s="6"/>
      <c r="I13" s="6"/>
      <c r="J13" s="6"/>
      <c r="K13" s="6"/>
    </row>
    <row r="14" spans="1:11" ht="16.149999999999999" customHeight="1" x14ac:dyDescent="0.3">
      <c r="A14" s="15">
        <v>10</v>
      </c>
      <c r="B14" s="46" t="s">
        <v>89</v>
      </c>
      <c r="C14" s="16">
        <v>0.36883190939211308</v>
      </c>
      <c r="D14" s="16">
        <v>0.46767596605823819</v>
      </c>
      <c r="E14" s="16">
        <v>0.45733829114553298</v>
      </c>
      <c r="F14" s="16">
        <v>0.43076907722044971</v>
      </c>
      <c r="H14" s="6"/>
      <c r="I14" s="6"/>
      <c r="J14" s="6"/>
      <c r="K14" s="6"/>
    </row>
    <row r="15" spans="1:11" ht="16.149999999999999" customHeight="1" x14ac:dyDescent="0.3">
      <c r="A15" s="14">
        <v>11</v>
      </c>
      <c r="B15" s="45" t="s">
        <v>90</v>
      </c>
      <c r="C15" s="17">
        <v>0.40353425320745584</v>
      </c>
      <c r="D15" s="17">
        <v>0.39520884821494118</v>
      </c>
      <c r="E15" s="17">
        <v>0.44182292027030146</v>
      </c>
      <c r="F15" s="17">
        <v>0.41404855977568189</v>
      </c>
      <c r="H15" s="6"/>
      <c r="I15" s="6"/>
      <c r="J15" s="6"/>
      <c r="K15" s="6"/>
    </row>
    <row r="16" spans="1:11" ht="16.149999999999999" customHeight="1" x14ac:dyDescent="0.3">
      <c r="A16" s="15">
        <v>12</v>
      </c>
      <c r="B16" s="46" t="s">
        <v>91</v>
      </c>
      <c r="C16" s="16">
        <v>0.28758209681342739</v>
      </c>
      <c r="D16" s="16">
        <v>0.24478523148484629</v>
      </c>
      <c r="E16" s="16">
        <v>0.26042127901828072</v>
      </c>
      <c r="F16" s="16">
        <v>0.26545249065461185</v>
      </c>
      <c r="H16" s="6"/>
      <c r="I16" s="6"/>
      <c r="J16" s="6"/>
      <c r="K16" s="6"/>
    </row>
    <row r="17" spans="1:11" ht="16.149999999999999" customHeight="1" x14ac:dyDescent="0.3">
      <c r="A17" s="14">
        <v>13</v>
      </c>
      <c r="B17" s="45" t="s">
        <v>92</v>
      </c>
      <c r="C17" s="17">
        <v>0.41220238095238093</v>
      </c>
      <c r="D17" s="17">
        <v>0.48401704848161958</v>
      </c>
      <c r="E17" s="17">
        <v>0.47089990893285866</v>
      </c>
      <c r="F17" s="17">
        <v>0.4535548203502765</v>
      </c>
      <c r="H17" s="6"/>
      <c r="I17" s="6"/>
      <c r="J17" s="6"/>
      <c r="K17" s="6"/>
    </row>
    <row r="18" spans="1:11" ht="15.65" customHeight="1" x14ac:dyDescent="0.3">
      <c r="A18" s="92" t="s">
        <v>61</v>
      </c>
      <c r="B18" s="93"/>
      <c r="C18" s="93"/>
      <c r="D18" s="93"/>
      <c r="E18" s="104" t="s">
        <v>62</v>
      </c>
      <c r="F18" s="105"/>
    </row>
    <row r="19" spans="1:11" ht="14.15" customHeight="1" x14ac:dyDescent="0.5">
      <c r="A19" s="1"/>
      <c r="B19" s="1"/>
      <c r="C19" s="1"/>
      <c r="F19" s="2"/>
    </row>
    <row r="20" spans="1:11" x14ac:dyDescent="0.3">
      <c r="H20" s="2"/>
      <c r="I20" s="2"/>
      <c r="J20" s="2"/>
      <c r="K20" s="2"/>
    </row>
    <row r="21" spans="1:11" x14ac:dyDescent="0.3">
      <c r="H21" s="2"/>
      <c r="I21" s="2"/>
      <c r="J21" s="2"/>
      <c r="K21" s="2"/>
    </row>
    <row r="22" spans="1:11" x14ac:dyDescent="0.3">
      <c r="H22" s="2"/>
      <c r="I22" s="2"/>
      <c r="J22" s="2"/>
      <c r="K22" s="2"/>
    </row>
    <row r="23" spans="1:11" x14ac:dyDescent="0.3">
      <c r="H23" s="2"/>
      <c r="I23" s="2"/>
      <c r="J23" s="2"/>
      <c r="K23" s="2"/>
    </row>
    <row r="24" spans="1:11" ht="27.5" x14ac:dyDescent="0.55000000000000004">
      <c r="B24" s="7"/>
      <c r="H24" s="2"/>
      <c r="I24" s="2"/>
      <c r="J24" s="2"/>
      <c r="K24" s="2"/>
    </row>
    <row r="25" spans="1:11" x14ac:dyDescent="0.3">
      <c r="H25" s="2"/>
      <c r="I25" s="2"/>
      <c r="J25" s="2"/>
      <c r="K25" s="2"/>
    </row>
    <row r="26" spans="1:11" x14ac:dyDescent="0.3">
      <c r="H26" s="2"/>
      <c r="I26" s="2"/>
      <c r="J26" s="2"/>
      <c r="K26" s="2"/>
    </row>
    <row r="27" spans="1:11" x14ac:dyDescent="0.3">
      <c r="H27" s="2"/>
      <c r="I27" s="2"/>
      <c r="J27" s="2"/>
      <c r="K27" s="2"/>
    </row>
    <row r="28" spans="1:11" x14ac:dyDescent="0.3">
      <c r="H28" s="2"/>
      <c r="I28" s="2"/>
      <c r="J28" s="2"/>
      <c r="K28" s="2"/>
    </row>
    <row r="29" spans="1:11" x14ac:dyDescent="0.3">
      <c r="H29" s="2"/>
      <c r="I29" s="2"/>
      <c r="J29" s="2"/>
      <c r="K29" s="2"/>
    </row>
    <row r="30" spans="1:11" x14ac:dyDescent="0.3">
      <c r="H30" s="2"/>
      <c r="I30" s="2"/>
      <c r="J30" s="2"/>
      <c r="K30" s="2"/>
    </row>
    <row r="31" spans="1:11" x14ac:dyDescent="0.3">
      <c r="H31" s="2"/>
      <c r="I31" s="2"/>
      <c r="J31" s="2"/>
      <c r="K31" s="2"/>
    </row>
    <row r="32" spans="1:11" x14ac:dyDescent="0.3">
      <c r="H32" s="2"/>
      <c r="I32" s="2"/>
      <c r="J32" s="2"/>
      <c r="K32" s="2"/>
    </row>
    <row r="33" spans="8:11" x14ac:dyDescent="0.3">
      <c r="H33" s="2"/>
      <c r="I33" s="2"/>
      <c r="J33" s="2"/>
      <c r="K33" s="2"/>
    </row>
    <row r="34" spans="8:11" x14ac:dyDescent="0.3">
      <c r="H34" s="2"/>
      <c r="I34" s="2"/>
      <c r="J34" s="2"/>
      <c r="K34" s="2"/>
    </row>
  </sheetData>
  <mergeCells count="4">
    <mergeCell ref="A4:B4"/>
    <mergeCell ref="A2:F2"/>
    <mergeCell ref="A18:D18"/>
    <mergeCell ref="E18:F18"/>
  </mergeCells>
  <hyperlinks>
    <hyperlink ref="E18" location="'Content'!A1" display="العودة للقائمة الرئيسية" xr:uid="{35448F15-9283-417C-94CC-CAE1AE937AF5}"/>
    <hyperlink ref="E18:F18" location="'Main Menu'!A1" display="Back to the main menu" xr:uid="{FD5C18BF-F29A-4D2F-963B-2483AD83B968}"/>
  </hyperlinks>
  <pageMargins left="0.7" right="0.7" top="0.75" bottom="0.75" header="0.3" footer="0.3"/>
  <pageSetup scale="93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DE715-A0A4-49F6-A098-A0E0D6E74686}">
  <sheetPr>
    <tabColor theme="3" tint="0.39997558519241921"/>
  </sheetPr>
  <dimension ref="A1:K33"/>
  <sheetViews>
    <sheetView showGridLines="0" view="pageBreakPreview" zoomScale="80" zoomScaleNormal="100" zoomScaleSheetLayoutView="80" workbookViewId="0">
      <selection activeCell="B9" sqref="B9"/>
    </sheetView>
  </sheetViews>
  <sheetFormatPr defaultColWidth="8.75" defaultRowHeight="14" x14ac:dyDescent="0.3"/>
  <cols>
    <col min="1" max="1" width="7.25" customWidth="1"/>
    <col min="2" max="2" width="28.25" customWidth="1"/>
    <col min="3" max="6" width="14.25" customWidth="1"/>
  </cols>
  <sheetData>
    <row r="1" spans="1:6" ht="47.15" customHeight="1" x14ac:dyDescent="0.3"/>
    <row r="2" spans="1:6" ht="46.15" customHeight="1" x14ac:dyDescent="0.3">
      <c r="A2" s="103" t="s">
        <v>156</v>
      </c>
      <c r="B2" s="103"/>
      <c r="C2" s="103"/>
      <c r="D2" s="103"/>
      <c r="E2" s="103"/>
      <c r="F2" s="103"/>
    </row>
    <row r="3" spans="1:6" x14ac:dyDescent="0.3">
      <c r="A3" s="11" t="s">
        <v>100</v>
      </c>
      <c r="F3" s="36" t="s">
        <v>66</v>
      </c>
    </row>
    <row r="4" spans="1:6" ht="35.15" customHeight="1" x14ac:dyDescent="0.3">
      <c r="A4" s="96" t="s">
        <v>152</v>
      </c>
      <c r="B4" s="106"/>
      <c r="C4" s="44" t="s">
        <v>95</v>
      </c>
      <c r="D4" s="44" t="s">
        <v>96</v>
      </c>
      <c r="E4" s="44" t="s">
        <v>97</v>
      </c>
      <c r="F4" s="12" t="s">
        <v>98</v>
      </c>
    </row>
    <row r="5" spans="1:6" ht="16.149999999999999" customHeight="1" x14ac:dyDescent="0.3">
      <c r="A5" s="14">
        <v>1</v>
      </c>
      <c r="B5" s="45" t="s">
        <v>81</v>
      </c>
      <c r="C5" s="39">
        <v>245.79417623704691</v>
      </c>
      <c r="D5" s="39">
        <v>285.95425144119974</v>
      </c>
      <c r="E5" s="39">
        <v>249.19810388082499</v>
      </c>
      <c r="F5" s="39">
        <v>260.83140670486875</v>
      </c>
    </row>
    <row r="6" spans="1:6" ht="16.149999999999999" customHeight="1" x14ac:dyDescent="0.3">
      <c r="A6" s="15">
        <v>2</v>
      </c>
      <c r="B6" s="46" t="s">
        <v>82</v>
      </c>
      <c r="C6" s="40">
        <v>164.63700774528604</v>
      </c>
      <c r="D6" s="40">
        <v>193.4582611595043</v>
      </c>
      <c r="E6" s="40">
        <v>170.95555592363152</v>
      </c>
      <c r="F6" s="40">
        <v>177.2023526391973</v>
      </c>
    </row>
    <row r="7" spans="1:6" ht="16.149999999999999" customHeight="1" x14ac:dyDescent="0.3">
      <c r="A7" s="14">
        <v>3</v>
      </c>
      <c r="B7" s="45" t="s">
        <v>83</v>
      </c>
      <c r="C7" s="39">
        <v>195.54433982115367</v>
      </c>
      <c r="D7" s="39">
        <v>228.68926907452828</v>
      </c>
      <c r="E7" s="39">
        <v>233.47399023344889</v>
      </c>
      <c r="F7" s="39">
        <v>221.75001475998221</v>
      </c>
    </row>
    <row r="8" spans="1:6" ht="16.149999999999999" customHeight="1" x14ac:dyDescent="0.3">
      <c r="A8" s="15">
        <v>4</v>
      </c>
      <c r="B8" s="46" t="s">
        <v>84</v>
      </c>
      <c r="C8" s="40">
        <v>138.78577708653449</v>
      </c>
      <c r="D8" s="40">
        <v>157.45744330784242</v>
      </c>
      <c r="E8" s="40">
        <v>142.66543390927191</v>
      </c>
      <c r="F8" s="40">
        <v>146.7034181585075</v>
      </c>
    </row>
    <row r="9" spans="1:6" ht="16.149999999999999" customHeight="1" x14ac:dyDescent="0.3">
      <c r="A9" s="14">
        <v>5</v>
      </c>
      <c r="B9" s="45" t="s">
        <v>170</v>
      </c>
      <c r="C9" s="39">
        <v>176.82748162008465</v>
      </c>
      <c r="D9" s="39">
        <v>213.89672645105543</v>
      </c>
      <c r="E9" s="39">
        <v>196.13212027328535</v>
      </c>
      <c r="F9" s="39">
        <v>196.00702126599086</v>
      </c>
    </row>
    <row r="10" spans="1:6" ht="16.149999999999999" customHeight="1" x14ac:dyDescent="0.3">
      <c r="A10" s="15">
        <v>6</v>
      </c>
      <c r="B10" s="46" t="s">
        <v>85</v>
      </c>
      <c r="C10" s="40">
        <v>118.64328248691321</v>
      </c>
      <c r="D10" s="40">
        <v>123.53599576928309</v>
      </c>
      <c r="E10" s="40">
        <v>115.32045554966523</v>
      </c>
      <c r="F10" s="40">
        <v>119.26663830851408</v>
      </c>
    </row>
    <row r="11" spans="1:6" ht="16.149999999999999" customHeight="1" x14ac:dyDescent="0.3">
      <c r="A11" s="14">
        <v>7</v>
      </c>
      <c r="B11" s="45" t="s">
        <v>86</v>
      </c>
      <c r="C11" s="39">
        <v>141.26340936782739</v>
      </c>
      <c r="D11" s="39">
        <v>170.74167942797544</v>
      </c>
      <c r="E11" s="39">
        <v>138.95827568454567</v>
      </c>
      <c r="F11" s="39">
        <v>150.44734777605422</v>
      </c>
    </row>
    <row r="12" spans="1:6" ht="16.149999999999999" customHeight="1" x14ac:dyDescent="0.3">
      <c r="A12" s="15">
        <v>8</v>
      </c>
      <c r="B12" s="46" t="s">
        <v>87</v>
      </c>
      <c r="C12" s="40">
        <v>182.65752344010878</v>
      </c>
      <c r="D12" s="40">
        <v>204.42613338601623</v>
      </c>
      <c r="E12" s="40">
        <v>189.56796522153431</v>
      </c>
      <c r="F12" s="40">
        <v>193.02122531881065</v>
      </c>
    </row>
    <row r="13" spans="1:6" ht="16.149999999999999" customHeight="1" x14ac:dyDescent="0.3">
      <c r="A13" s="14">
        <v>9</v>
      </c>
      <c r="B13" s="45" t="s">
        <v>88</v>
      </c>
      <c r="C13" s="39">
        <v>140.94449567723342</v>
      </c>
      <c r="D13" s="39">
        <v>177.11532389828554</v>
      </c>
      <c r="E13" s="39">
        <v>255.70569956796294</v>
      </c>
      <c r="F13" s="39">
        <v>193.48778746254715</v>
      </c>
    </row>
    <row r="14" spans="1:6" ht="16.149999999999999" customHeight="1" x14ac:dyDescent="0.3">
      <c r="A14" s="15">
        <v>10</v>
      </c>
      <c r="B14" s="46" t="s">
        <v>89</v>
      </c>
      <c r="C14" s="40">
        <v>211.72019161291686</v>
      </c>
      <c r="D14" s="40">
        <v>218.81139086844126</v>
      </c>
      <c r="E14" s="40">
        <v>215.18799562979123</v>
      </c>
      <c r="F14" s="40">
        <v>215.47684014158966</v>
      </c>
    </row>
    <row r="15" spans="1:6" ht="16.149999999999999" customHeight="1" x14ac:dyDescent="0.3">
      <c r="A15" s="14">
        <v>11</v>
      </c>
      <c r="B15" s="45" t="s">
        <v>90</v>
      </c>
      <c r="C15" s="39">
        <v>91.985582299508593</v>
      </c>
      <c r="D15" s="39">
        <v>94.278789535485942</v>
      </c>
      <c r="E15" s="39">
        <v>94.948838265957193</v>
      </c>
      <c r="F15" s="39">
        <v>93.793775533949983</v>
      </c>
    </row>
    <row r="16" spans="1:6" ht="16.149999999999999" customHeight="1" x14ac:dyDescent="0.3">
      <c r="A16" s="15">
        <v>12</v>
      </c>
      <c r="B16" s="46" t="s">
        <v>91</v>
      </c>
      <c r="C16" s="40">
        <v>121.50295924064773</v>
      </c>
      <c r="D16" s="40">
        <v>126.18390752437602</v>
      </c>
      <c r="E16" s="40">
        <v>117.88296859402605</v>
      </c>
      <c r="F16" s="40">
        <v>122.14519747409177</v>
      </c>
    </row>
    <row r="17" spans="1:11" ht="16.149999999999999" customHeight="1" x14ac:dyDescent="0.3">
      <c r="A17" s="14">
        <v>13</v>
      </c>
      <c r="B17" s="45" t="s">
        <v>92</v>
      </c>
      <c r="C17" s="39">
        <v>120.57543603268604</v>
      </c>
      <c r="D17" s="39">
        <v>128.02179980629131</v>
      </c>
      <c r="E17" s="39">
        <v>125.60992973490889</v>
      </c>
      <c r="F17" s="39">
        <v>124.74984039073715</v>
      </c>
    </row>
    <row r="18" spans="1:11" ht="15.65" customHeight="1" x14ac:dyDescent="0.3">
      <c r="A18" s="92" t="s">
        <v>61</v>
      </c>
      <c r="B18" s="93"/>
      <c r="C18" s="93"/>
      <c r="D18" s="93"/>
      <c r="E18" s="104" t="s">
        <v>62</v>
      </c>
      <c r="F18" s="105"/>
    </row>
    <row r="19" spans="1:11" ht="16" x14ac:dyDescent="0.5">
      <c r="A19" s="1"/>
      <c r="B19" s="3"/>
      <c r="C19" s="3"/>
      <c r="H19" s="71"/>
      <c r="I19" s="71"/>
      <c r="J19" s="71"/>
      <c r="K19" s="71"/>
    </row>
    <row r="20" spans="1:11" ht="14.15" customHeight="1" x14ac:dyDescent="0.5">
      <c r="B20" s="1"/>
      <c r="C20" s="1"/>
      <c r="H20" s="71"/>
      <c r="I20" s="71"/>
      <c r="J20" s="71"/>
      <c r="K20" s="71"/>
    </row>
    <row r="21" spans="1:11" x14ac:dyDescent="0.3">
      <c r="H21" s="71"/>
      <c r="I21" s="71"/>
      <c r="J21" s="71"/>
      <c r="K21" s="71"/>
    </row>
    <row r="22" spans="1:11" x14ac:dyDescent="0.3">
      <c r="H22" s="71"/>
      <c r="I22" s="71"/>
      <c r="J22" s="71"/>
      <c r="K22" s="71"/>
    </row>
    <row r="23" spans="1:11" x14ac:dyDescent="0.3">
      <c r="H23" s="71"/>
      <c r="I23" s="71"/>
      <c r="J23" s="71"/>
      <c r="K23" s="71"/>
    </row>
    <row r="24" spans="1:11" x14ac:dyDescent="0.3">
      <c r="H24" s="71"/>
      <c r="I24" s="71"/>
      <c r="J24" s="71"/>
      <c r="K24" s="71"/>
    </row>
    <row r="25" spans="1:11" x14ac:dyDescent="0.3">
      <c r="H25" s="71"/>
      <c r="I25" s="71"/>
      <c r="J25" s="71"/>
      <c r="K25" s="71"/>
    </row>
    <row r="26" spans="1:11" ht="27.5" x14ac:dyDescent="0.55000000000000004">
      <c r="B26" s="7"/>
      <c r="H26" s="71"/>
      <c r="I26" s="71"/>
      <c r="J26" s="71"/>
      <c r="K26" s="71"/>
    </row>
    <row r="27" spans="1:11" x14ac:dyDescent="0.3">
      <c r="H27" s="71"/>
      <c r="I27" s="71"/>
      <c r="J27" s="71"/>
      <c r="K27" s="71"/>
    </row>
    <row r="28" spans="1:11" x14ac:dyDescent="0.3">
      <c r="H28" s="71"/>
      <c r="I28" s="71"/>
      <c r="J28" s="71"/>
      <c r="K28" s="71"/>
    </row>
    <row r="29" spans="1:11" x14ac:dyDescent="0.3">
      <c r="H29" s="71"/>
      <c r="I29" s="71"/>
      <c r="J29" s="71"/>
      <c r="K29" s="71"/>
    </row>
    <row r="30" spans="1:11" x14ac:dyDescent="0.3">
      <c r="H30" s="71"/>
      <c r="I30" s="71"/>
      <c r="J30" s="71"/>
      <c r="K30" s="71"/>
    </row>
    <row r="31" spans="1:11" x14ac:dyDescent="0.3">
      <c r="H31" s="71"/>
      <c r="I31" s="71"/>
      <c r="J31" s="71"/>
      <c r="K31" s="71"/>
    </row>
    <row r="32" spans="1:11" x14ac:dyDescent="0.3">
      <c r="H32" s="71"/>
      <c r="I32" s="71"/>
      <c r="J32" s="71"/>
      <c r="K32" s="71"/>
    </row>
    <row r="33" spans="8:11" x14ac:dyDescent="0.3">
      <c r="H33" s="71"/>
      <c r="I33" s="71"/>
      <c r="J33" s="71"/>
      <c r="K33" s="71"/>
    </row>
  </sheetData>
  <mergeCells count="4">
    <mergeCell ref="A4:B4"/>
    <mergeCell ref="A2:F2"/>
    <mergeCell ref="A18:D18"/>
    <mergeCell ref="E18:F18"/>
  </mergeCells>
  <hyperlinks>
    <hyperlink ref="E18" location="'Content'!A1" display="العودة للقائمة الرئيسية" xr:uid="{20CE6ED3-4EE8-4FE6-ADFD-27674D8EA1B7}"/>
    <hyperlink ref="E18:F18" location="'Main Menu'!A1" display="Back to the main menu" xr:uid="{2AB27634-3723-4A97-99DA-F631D8E7BA33}"/>
  </hyperlinks>
  <pageMargins left="0.7" right="0.7" top="0.75" bottom="0.75" header="0.3" footer="0.3"/>
  <pageSetup scale="8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5E4CE-8159-4EB7-8038-0140FEC6FDE2}">
  <sheetPr>
    <tabColor theme="3" tint="0.39997558519241921"/>
  </sheetPr>
  <dimension ref="A1:K33"/>
  <sheetViews>
    <sheetView showGridLines="0" view="pageBreakPreview" zoomScale="80" zoomScaleNormal="100" zoomScaleSheetLayoutView="80" workbookViewId="0">
      <selection activeCell="B9" sqref="B9"/>
    </sheetView>
  </sheetViews>
  <sheetFormatPr defaultColWidth="8.75" defaultRowHeight="14" x14ac:dyDescent="0.3"/>
  <cols>
    <col min="1" max="1" width="7.25" customWidth="1"/>
    <col min="2" max="2" width="29.75" customWidth="1"/>
    <col min="3" max="6" width="14.25" customWidth="1"/>
  </cols>
  <sheetData>
    <row r="1" spans="1:6" ht="41.65" customHeight="1" x14ac:dyDescent="0.3"/>
    <row r="2" spans="1:6" ht="46.15" customHeight="1" x14ac:dyDescent="0.3">
      <c r="A2" s="91" t="s">
        <v>157</v>
      </c>
      <c r="B2" s="91"/>
      <c r="C2" s="91"/>
      <c r="D2" s="91"/>
      <c r="E2" s="91"/>
      <c r="F2" s="91"/>
    </row>
    <row r="3" spans="1:6" x14ac:dyDescent="0.3">
      <c r="A3" s="11" t="s">
        <v>101</v>
      </c>
      <c r="F3" s="36" t="s">
        <v>66</v>
      </c>
    </row>
    <row r="4" spans="1:6" ht="35.15" customHeight="1" x14ac:dyDescent="0.3">
      <c r="A4" s="96" t="s">
        <v>152</v>
      </c>
      <c r="B4" s="106"/>
      <c r="C4" s="44" t="s">
        <v>95</v>
      </c>
      <c r="D4" s="44" t="s">
        <v>96</v>
      </c>
      <c r="E4" s="44" t="s">
        <v>97</v>
      </c>
      <c r="F4" s="12" t="s">
        <v>98</v>
      </c>
    </row>
    <row r="5" spans="1:6" ht="16.149999999999999" customHeight="1" x14ac:dyDescent="0.3">
      <c r="A5" s="14">
        <v>1</v>
      </c>
      <c r="B5" s="45" t="s">
        <v>81</v>
      </c>
      <c r="C5" s="21">
        <v>897.35939075288957</v>
      </c>
      <c r="D5" s="21">
        <v>863.53949826076121</v>
      </c>
      <c r="E5" s="21">
        <v>760.78381162187418</v>
      </c>
      <c r="F5" s="21">
        <v>845.25529431212237</v>
      </c>
    </row>
    <row r="6" spans="1:6" ht="16.149999999999999" customHeight="1" x14ac:dyDescent="0.3">
      <c r="A6" s="15">
        <v>2</v>
      </c>
      <c r="B6" s="46" t="s">
        <v>82</v>
      </c>
      <c r="C6" s="22">
        <v>300.91203464549187</v>
      </c>
      <c r="D6" s="22">
        <v>288.4223694232677</v>
      </c>
      <c r="E6" s="22">
        <v>298.72141130344153</v>
      </c>
      <c r="F6" s="22">
        <v>295.83843884137809</v>
      </c>
    </row>
    <row r="7" spans="1:6" ht="16.149999999999999" customHeight="1" x14ac:dyDescent="0.3">
      <c r="A7" s="14">
        <v>3</v>
      </c>
      <c r="B7" s="45" t="s">
        <v>83</v>
      </c>
      <c r="C7" s="21">
        <v>325.64937422423856</v>
      </c>
      <c r="D7" s="21">
        <v>381.78937871204653</v>
      </c>
      <c r="E7" s="21">
        <v>475.81005845010543</v>
      </c>
      <c r="F7" s="21">
        <v>398.8761213254752</v>
      </c>
    </row>
    <row r="8" spans="1:6" ht="16.149999999999999" customHeight="1" x14ac:dyDescent="0.3">
      <c r="A8" s="15">
        <v>4</v>
      </c>
      <c r="B8" s="46" t="s">
        <v>84</v>
      </c>
      <c r="C8" s="22">
        <v>404.24161975080705</v>
      </c>
      <c r="D8" s="22">
        <v>418.2712201211524</v>
      </c>
      <c r="E8" s="22">
        <v>388.69373555034389</v>
      </c>
      <c r="F8" s="22">
        <v>403.83506216239442</v>
      </c>
    </row>
    <row r="9" spans="1:6" ht="16.149999999999999" customHeight="1" x14ac:dyDescent="0.3">
      <c r="A9" s="14">
        <v>5</v>
      </c>
      <c r="B9" s="45" t="s">
        <v>170</v>
      </c>
      <c r="C9" s="21">
        <v>407.34355336340411</v>
      </c>
      <c r="D9" s="21">
        <v>480.23986347309761</v>
      </c>
      <c r="E9" s="21">
        <v>444.4138731396082</v>
      </c>
      <c r="F9" s="21">
        <v>445.50395568029001</v>
      </c>
    </row>
    <row r="10" spans="1:6" ht="16.149999999999999" customHeight="1" x14ac:dyDescent="0.3">
      <c r="A10" s="15">
        <v>6</v>
      </c>
      <c r="B10" s="46" t="s">
        <v>85</v>
      </c>
      <c r="C10" s="22">
        <v>258.71096285996947</v>
      </c>
      <c r="D10" s="22">
        <v>275.82680691039411</v>
      </c>
      <c r="E10" s="22">
        <v>242.91405234377351</v>
      </c>
      <c r="F10" s="22">
        <v>259.44228167809035</v>
      </c>
    </row>
    <row r="11" spans="1:6" ht="16.149999999999999" customHeight="1" x14ac:dyDescent="0.3">
      <c r="A11" s="14">
        <v>7</v>
      </c>
      <c r="B11" s="45" t="s">
        <v>86</v>
      </c>
      <c r="C11" s="21">
        <v>787.5780753889303</v>
      </c>
      <c r="D11" s="21">
        <v>729.75505838000015</v>
      </c>
      <c r="E11" s="21">
        <v>853.38898746141933</v>
      </c>
      <c r="F11" s="21">
        <v>786.36295473349901</v>
      </c>
    </row>
    <row r="12" spans="1:6" ht="16.149999999999999" customHeight="1" x14ac:dyDescent="0.3">
      <c r="A12" s="15">
        <v>8</v>
      </c>
      <c r="B12" s="46" t="s">
        <v>87</v>
      </c>
      <c r="C12" s="22">
        <v>323.43762010377452</v>
      </c>
      <c r="D12" s="22">
        <v>619.25417701660365</v>
      </c>
      <c r="E12" s="22">
        <v>362.70170054945055</v>
      </c>
      <c r="F12" s="22">
        <v>451.8697691435479</v>
      </c>
    </row>
    <row r="13" spans="1:6" ht="16.149999999999999" customHeight="1" x14ac:dyDescent="0.3">
      <c r="A13" s="14">
        <v>9</v>
      </c>
      <c r="B13" s="45" t="s">
        <v>88</v>
      </c>
      <c r="C13" s="21">
        <v>227.95148504273502</v>
      </c>
      <c r="D13" s="21">
        <v>233.64151449418245</v>
      </c>
      <c r="E13" s="21">
        <v>235.30377802132102</v>
      </c>
      <c r="F13" s="21">
        <v>232.54901828479512</v>
      </c>
    </row>
    <row r="14" spans="1:6" ht="16.149999999999999" customHeight="1" x14ac:dyDescent="0.3">
      <c r="A14" s="15">
        <v>10</v>
      </c>
      <c r="B14" s="46" t="s">
        <v>89</v>
      </c>
      <c r="C14" s="22">
        <v>313.90469108039048</v>
      </c>
      <c r="D14" s="22">
        <v>311.00234447799045</v>
      </c>
      <c r="E14" s="22">
        <v>293.51016848218097</v>
      </c>
      <c r="F14" s="22">
        <v>305.51327165556523</v>
      </c>
    </row>
    <row r="15" spans="1:6" ht="16.149999999999999" customHeight="1" x14ac:dyDescent="0.3">
      <c r="A15" s="14">
        <v>11</v>
      </c>
      <c r="B15" s="45" t="s">
        <v>90</v>
      </c>
      <c r="C15" s="21">
        <v>317.80687671752088</v>
      </c>
      <c r="D15" s="21">
        <v>210.945987784967</v>
      </c>
      <c r="E15" s="21">
        <v>165.36125627376435</v>
      </c>
      <c r="F15" s="21">
        <v>234.58716566727102</v>
      </c>
    </row>
    <row r="16" spans="1:6" ht="16.149999999999999" customHeight="1" x14ac:dyDescent="0.3">
      <c r="A16" s="15">
        <v>12</v>
      </c>
      <c r="B16" s="46" t="s">
        <v>91</v>
      </c>
      <c r="C16" s="22">
        <v>468.24877090909092</v>
      </c>
      <c r="D16" s="22">
        <v>325.89011460554343</v>
      </c>
      <c r="E16" s="22">
        <v>368.15278174603219</v>
      </c>
      <c r="F16" s="22">
        <v>392.61430220255818</v>
      </c>
    </row>
    <row r="17" spans="1:11" ht="16.149999999999999" customHeight="1" x14ac:dyDescent="0.3">
      <c r="A17" s="14">
        <v>13</v>
      </c>
      <c r="B17" s="45" t="s">
        <v>92</v>
      </c>
      <c r="C17" s="21">
        <v>276.64927533943808</v>
      </c>
      <c r="D17" s="21">
        <v>277.48112927565398</v>
      </c>
      <c r="E17" s="21">
        <v>286.61770694997801</v>
      </c>
      <c r="F17" s="21">
        <v>280.17066182405136</v>
      </c>
    </row>
    <row r="18" spans="1:11" ht="15.65" customHeight="1" x14ac:dyDescent="0.3">
      <c r="A18" s="92" t="s">
        <v>61</v>
      </c>
      <c r="B18" s="93"/>
      <c r="C18" s="93"/>
      <c r="D18" s="93"/>
      <c r="E18" s="104" t="s">
        <v>62</v>
      </c>
      <c r="F18" s="105"/>
    </row>
    <row r="20" spans="1:11" x14ac:dyDescent="0.3">
      <c r="H20" s="33"/>
      <c r="I20" s="33"/>
      <c r="J20" s="33"/>
      <c r="K20" s="33"/>
    </row>
    <row r="21" spans="1:11" x14ac:dyDescent="0.3">
      <c r="H21" s="33"/>
      <c r="I21" s="33"/>
      <c r="J21" s="33"/>
      <c r="K21" s="33"/>
    </row>
    <row r="22" spans="1:11" x14ac:dyDescent="0.3">
      <c r="H22" s="33"/>
      <c r="I22" s="33"/>
      <c r="J22" s="33"/>
      <c r="K22" s="33"/>
    </row>
    <row r="23" spans="1:11" x14ac:dyDescent="0.3">
      <c r="H23" s="33"/>
      <c r="I23" s="33"/>
      <c r="J23" s="33"/>
      <c r="K23" s="33"/>
    </row>
    <row r="24" spans="1:11" x14ac:dyDescent="0.3">
      <c r="H24" s="33"/>
      <c r="I24" s="33"/>
      <c r="J24" s="33"/>
      <c r="K24" s="33"/>
    </row>
    <row r="25" spans="1:11" x14ac:dyDescent="0.3">
      <c r="H25" s="33"/>
      <c r="I25" s="33"/>
      <c r="J25" s="33"/>
      <c r="K25" s="33"/>
    </row>
    <row r="26" spans="1:11" x14ac:dyDescent="0.3">
      <c r="H26" s="33"/>
      <c r="I26" s="33"/>
      <c r="J26" s="33"/>
      <c r="K26" s="33"/>
    </row>
    <row r="27" spans="1:11" x14ac:dyDescent="0.3">
      <c r="H27" s="33"/>
      <c r="I27" s="33"/>
      <c r="J27" s="33"/>
      <c r="K27" s="33"/>
    </row>
    <row r="28" spans="1:11" x14ac:dyDescent="0.3">
      <c r="H28" s="33"/>
      <c r="I28" s="33"/>
      <c r="J28" s="33"/>
      <c r="K28" s="33"/>
    </row>
    <row r="29" spans="1:11" x14ac:dyDescent="0.3">
      <c r="H29" s="33"/>
      <c r="I29" s="33"/>
      <c r="J29" s="33"/>
      <c r="K29" s="33"/>
    </row>
    <row r="30" spans="1:11" x14ac:dyDescent="0.3">
      <c r="H30" s="33"/>
      <c r="I30" s="33"/>
      <c r="J30" s="33"/>
      <c r="K30" s="33"/>
    </row>
    <row r="31" spans="1:11" x14ac:dyDescent="0.3">
      <c r="H31" s="33"/>
      <c r="I31" s="33"/>
      <c r="J31" s="33"/>
      <c r="K31" s="33"/>
    </row>
    <row r="32" spans="1:11" x14ac:dyDescent="0.3">
      <c r="H32" s="33"/>
      <c r="I32" s="33"/>
      <c r="J32" s="33"/>
      <c r="K32" s="33"/>
    </row>
    <row r="33" spans="8:11" x14ac:dyDescent="0.3">
      <c r="H33" s="33"/>
      <c r="I33" s="33"/>
      <c r="J33" s="33"/>
      <c r="K33" s="33"/>
    </row>
  </sheetData>
  <mergeCells count="4">
    <mergeCell ref="A4:B4"/>
    <mergeCell ref="A2:F2"/>
    <mergeCell ref="A18:D18"/>
    <mergeCell ref="E18:F18"/>
  </mergeCells>
  <hyperlinks>
    <hyperlink ref="E18" location="'Content'!A1" display="العودة للقائمة الرئيسية" xr:uid="{F2D33B4A-372A-4698-8237-C1CBB8BC7CA5}"/>
    <hyperlink ref="E18:F18" location="'Main Menu'!A1" display="Back to the main menu" xr:uid="{811068B0-1749-460E-BBAB-1257EE962C6E}"/>
  </hyperlinks>
  <pageMargins left="0.7" right="0.7" top="0.75" bottom="0.75" header="0.3" footer="0.3"/>
  <pageSetup scale="87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4DB89-25D1-4E6D-8E54-AE25973EB135}">
  <sheetPr>
    <tabColor theme="3" tint="0.39997558519241921"/>
  </sheetPr>
  <dimension ref="A1:G18"/>
  <sheetViews>
    <sheetView showGridLines="0" view="pageBreakPreview" zoomScale="80" zoomScaleNormal="100" zoomScaleSheetLayoutView="80" workbookViewId="0">
      <selection activeCell="B9" sqref="B9"/>
    </sheetView>
  </sheetViews>
  <sheetFormatPr defaultColWidth="8.75" defaultRowHeight="14" x14ac:dyDescent="0.3"/>
  <cols>
    <col min="1" max="1" width="7.25" customWidth="1"/>
    <col min="2" max="2" width="29.75" customWidth="1"/>
    <col min="3" max="6" width="14.25" customWidth="1"/>
  </cols>
  <sheetData>
    <row r="1" spans="1:7" ht="48" customHeight="1" x14ac:dyDescent="0.3"/>
    <row r="2" spans="1:7" ht="46.15" customHeight="1" x14ac:dyDescent="0.3">
      <c r="A2" s="91" t="s">
        <v>158</v>
      </c>
      <c r="B2" s="91"/>
      <c r="C2" s="91"/>
      <c r="D2" s="91"/>
      <c r="E2" s="91"/>
      <c r="F2" s="91"/>
    </row>
    <row r="3" spans="1:7" x14ac:dyDescent="0.3">
      <c r="A3" s="11" t="s">
        <v>102</v>
      </c>
      <c r="F3" s="36" t="s">
        <v>70</v>
      </c>
    </row>
    <row r="4" spans="1:7" ht="35.15" customHeight="1" x14ac:dyDescent="0.3">
      <c r="A4" s="96" t="s">
        <v>152</v>
      </c>
      <c r="B4" s="106"/>
      <c r="C4" s="44" t="s">
        <v>95</v>
      </c>
      <c r="D4" s="44" t="s">
        <v>96</v>
      </c>
      <c r="E4" s="44" t="s">
        <v>97</v>
      </c>
      <c r="F4" s="12" t="s">
        <v>98</v>
      </c>
    </row>
    <row r="5" spans="1:7" ht="16.149999999999999" customHeight="1" x14ac:dyDescent="0.5">
      <c r="A5" s="14">
        <v>1</v>
      </c>
      <c r="B5" s="45" t="s">
        <v>81</v>
      </c>
      <c r="C5" s="74">
        <v>2.3618748896764301</v>
      </c>
      <c r="D5" s="75">
        <v>2.4174620279146142</v>
      </c>
      <c r="E5" s="75">
        <v>2.295578630045219</v>
      </c>
      <c r="F5" s="74">
        <v>2.3577880072718149</v>
      </c>
      <c r="G5" s="23"/>
    </row>
    <row r="6" spans="1:7" ht="16.149999999999999" customHeight="1" x14ac:dyDescent="0.5">
      <c r="A6" s="15">
        <v>2</v>
      </c>
      <c r="B6" s="46" t="s">
        <v>82</v>
      </c>
      <c r="C6" s="73">
        <v>1.9945085078439579</v>
      </c>
      <c r="D6" s="76">
        <v>2.0268002199505109</v>
      </c>
      <c r="E6" s="76">
        <v>2.0815461429091031</v>
      </c>
      <c r="F6" s="73">
        <v>2.0352556193575779</v>
      </c>
      <c r="G6" s="23"/>
    </row>
    <row r="7" spans="1:7" ht="16.149999999999999" customHeight="1" x14ac:dyDescent="0.5">
      <c r="A7" s="14">
        <v>3</v>
      </c>
      <c r="B7" s="45" t="s">
        <v>83</v>
      </c>
      <c r="C7" s="72">
        <v>2.979618232093479</v>
      </c>
      <c r="D7" s="77">
        <v>2.9730533750455832</v>
      </c>
      <c r="E7" s="77">
        <v>3.0958762499060222</v>
      </c>
      <c r="F7" s="72">
        <v>3.018534675093739</v>
      </c>
      <c r="G7" s="23"/>
    </row>
    <row r="8" spans="1:7" ht="16.149999999999999" customHeight="1" x14ac:dyDescent="0.5">
      <c r="A8" s="15">
        <v>4</v>
      </c>
      <c r="B8" s="46" t="s">
        <v>84</v>
      </c>
      <c r="C8" s="73">
        <v>1.815497488163649</v>
      </c>
      <c r="D8" s="76">
        <v>1.7871332121526879</v>
      </c>
      <c r="E8" s="76">
        <v>1.8435461907833439</v>
      </c>
      <c r="F8" s="73">
        <v>1.8144426565412179</v>
      </c>
      <c r="G8" s="23"/>
    </row>
    <row r="9" spans="1:7" ht="16.149999999999999" customHeight="1" x14ac:dyDescent="0.5">
      <c r="A9" s="14">
        <v>5</v>
      </c>
      <c r="B9" s="45" t="s">
        <v>170</v>
      </c>
      <c r="C9" s="72">
        <v>2.1685154700886682</v>
      </c>
      <c r="D9" s="77">
        <v>2.1562652213572799</v>
      </c>
      <c r="E9" s="77">
        <v>2.1688408600961799</v>
      </c>
      <c r="F9" s="72">
        <v>2.164410635272048</v>
      </c>
      <c r="G9" s="23"/>
    </row>
    <row r="10" spans="1:7" ht="16.149999999999999" customHeight="1" x14ac:dyDescent="0.5">
      <c r="A10" s="15">
        <v>6</v>
      </c>
      <c r="B10" s="46" t="s">
        <v>85</v>
      </c>
      <c r="C10" s="73">
        <v>1.98768364969901</v>
      </c>
      <c r="D10" s="76">
        <v>1.973360223248833</v>
      </c>
      <c r="E10" s="76">
        <v>2.0085916695975481</v>
      </c>
      <c r="F10" s="73">
        <v>1.989444064671001</v>
      </c>
      <c r="G10" s="23"/>
    </row>
    <row r="11" spans="1:7" ht="16.149999999999999" customHeight="1" x14ac:dyDescent="0.5">
      <c r="A11" s="14">
        <v>7</v>
      </c>
      <c r="B11" s="45" t="s">
        <v>86</v>
      </c>
      <c r="C11" s="72">
        <v>2.0808394623383211</v>
      </c>
      <c r="D11" s="77">
        <v>1.9582935370900989</v>
      </c>
      <c r="E11" s="77">
        <v>2.04534332466738</v>
      </c>
      <c r="F11" s="72">
        <v>2.02722477836382</v>
      </c>
      <c r="G11" s="23"/>
    </row>
    <row r="12" spans="1:7" ht="16.149999999999999" customHeight="1" x14ac:dyDescent="0.5">
      <c r="A12" s="15">
        <v>8</v>
      </c>
      <c r="B12" s="46" t="s">
        <v>87</v>
      </c>
      <c r="C12" s="73">
        <v>1.966340269277846</v>
      </c>
      <c r="D12" s="76">
        <v>1.9788582509577639</v>
      </c>
      <c r="E12" s="76">
        <v>1.879075191400903</v>
      </c>
      <c r="F12" s="73">
        <v>1.941587355540449</v>
      </c>
      <c r="G12" s="23"/>
    </row>
    <row r="13" spans="1:7" ht="16.149999999999999" customHeight="1" x14ac:dyDescent="0.5">
      <c r="A13" s="14">
        <v>9</v>
      </c>
      <c r="B13" s="45" t="s">
        <v>88</v>
      </c>
      <c r="C13" s="72">
        <v>1.8939747781410561</v>
      </c>
      <c r="D13" s="77">
        <v>1.8497620666213459</v>
      </c>
      <c r="E13" s="77">
        <v>1.9726428920371279</v>
      </c>
      <c r="F13" s="72">
        <v>1.903901790601298</v>
      </c>
      <c r="G13" s="23"/>
    </row>
    <row r="14" spans="1:7" ht="16.149999999999999" customHeight="1" x14ac:dyDescent="0.5">
      <c r="A14" s="15">
        <v>10</v>
      </c>
      <c r="B14" s="46" t="s">
        <v>89</v>
      </c>
      <c r="C14" s="73">
        <v>1.823405806423946</v>
      </c>
      <c r="D14" s="76">
        <v>1.7789545243121401</v>
      </c>
      <c r="E14" s="76">
        <v>1.751814493616705</v>
      </c>
      <c r="F14" s="73">
        <v>1.782888590260447</v>
      </c>
      <c r="G14" s="23"/>
    </row>
    <row r="15" spans="1:7" ht="16.149999999999999" customHeight="1" x14ac:dyDescent="0.5">
      <c r="A15" s="14">
        <v>11</v>
      </c>
      <c r="B15" s="45" t="s">
        <v>90</v>
      </c>
      <c r="C15" s="72">
        <v>2.2301177267722538</v>
      </c>
      <c r="D15" s="77">
        <v>2.244126745255413</v>
      </c>
      <c r="E15" s="77">
        <v>2.4800344503601628</v>
      </c>
      <c r="F15" s="72">
        <v>2.3220580186097428</v>
      </c>
      <c r="G15" s="23"/>
    </row>
    <row r="16" spans="1:7" ht="16.149999999999999" customHeight="1" x14ac:dyDescent="0.5">
      <c r="A16" s="15">
        <v>12</v>
      </c>
      <c r="B16" s="46" t="s">
        <v>91</v>
      </c>
      <c r="C16" s="73">
        <v>2.4035971223021582</v>
      </c>
      <c r="D16" s="76">
        <v>2.3082097538602659</v>
      </c>
      <c r="E16" s="76">
        <v>2.4217424826522751</v>
      </c>
      <c r="F16" s="73">
        <v>2.3752342202473371</v>
      </c>
      <c r="G16" s="23"/>
    </row>
    <row r="17" spans="1:7" ht="16.149999999999999" customHeight="1" x14ac:dyDescent="0.5">
      <c r="A17" s="14">
        <v>13</v>
      </c>
      <c r="B17" s="45" t="s">
        <v>92</v>
      </c>
      <c r="C17" s="72">
        <v>2.2142517362762821</v>
      </c>
      <c r="D17" s="77">
        <v>2.1561852758425908</v>
      </c>
      <c r="E17" s="77">
        <v>2.0638463787893562</v>
      </c>
      <c r="F17" s="72">
        <v>2.1454510703363909</v>
      </c>
      <c r="G17" s="23"/>
    </row>
    <row r="18" spans="1:7" ht="15.65" customHeight="1" x14ac:dyDescent="0.3">
      <c r="A18" s="92" t="s">
        <v>61</v>
      </c>
      <c r="B18" s="93"/>
      <c r="C18" s="93"/>
      <c r="D18" s="93"/>
      <c r="E18" s="104" t="s">
        <v>62</v>
      </c>
      <c r="F18" s="105"/>
    </row>
  </sheetData>
  <mergeCells count="4">
    <mergeCell ref="A4:B4"/>
    <mergeCell ref="A2:F2"/>
    <mergeCell ref="A18:D18"/>
    <mergeCell ref="E18:F18"/>
  </mergeCells>
  <hyperlinks>
    <hyperlink ref="E18" location="'Content'!A1" display="العودة للقائمة الرئيسية" xr:uid="{3D77F243-ACF0-4210-B35B-E74ADE4FAD60}"/>
    <hyperlink ref="E18:F18" location="'Main Menu'!A1" display="Back to the main menu" xr:uid="{95E63B23-68E4-4B7E-A3D5-9684EB82CC8A}"/>
  </hyperlinks>
  <pageMargins left="0.7" right="0.7" top="0.75" bottom="0.75" header="0.3" footer="0.3"/>
  <pageSetup scale="87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D7E0E-2986-4314-B800-CDF9CAEFE783}">
  <sheetPr>
    <tabColor theme="3" tint="0.39997558519241921"/>
  </sheetPr>
  <dimension ref="A1:K35"/>
  <sheetViews>
    <sheetView showGridLines="0" view="pageBreakPreview" zoomScale="80" zoomScaleNormal="100" zoomScaleSheetLayoutView="80" workbookViewId="0">
      <selection activeCell="B9" sqref="B9"/>
    </sheetView>
  </sheetViews>
  <sheetFormatPr defaultColWidth="8.75" defaultRowHeight="14" x14ac:dyDescent="0.3"/>
  <cols>
    <col min="1" max="1" width="7.25" customWidth="1"/>
    <col min="2" max="2" width="29.75" customWidth="1"/>
    <col min="3" max="6" width="14.25" customWidth="1"/>
  </cols>
  <sheetData>
    <row r="1" spans="1:7" ht="39.65" customHeight="1" x14ac:dyDescent="0.3"/>
    <row r="2" spans="1:7" ht="46.15" customHeight="1" x14ac:dyDescent="0.3">
      <c r="A2" s="91" t="s">
        <v>159</v>
      </c>
      <c r="B2" s="91"/>
      <c r="C2" s="91"/>
      <c r="D2" s="91"/>
      <c r="E2" s="91"/>
      <c r="F2" s="91"/>
    </row>
    <row r="3" spans="1:7" x14ac:dyDescent="0.3">
      <c r="A3" s="11" t="s">
        <v>103</v>
      </c>
      <c r="F3" s="36" t="s">
        <v>70</v>
      </c>
    </row>
    <row r="4" spans="1:7" ht="35.15" customHeight="1" x14ac:dyDescent="0.3">
      <c r="A4" s="96" t="s">
        <v>152</v>
      </c>
      <c r="B4" s="106"/>
      <c r="C4" s="44" t="s">
        <v>95</v>
      </c>
      <c r="D4" s="44" t="s">
        <v>96</v>
      </c>
      <c r="E4" s="44" t="s">
        <v>97</v>
      </c>
      <c r="F4" s="12" t="s">
        <v>98</v>
      </c>
    </row>
    <row r="5" spans="1:7" ht="16.149999999999999" customHeight="1" x14ac:dyDescent="0.3">
      <c r="A5" s="14">
        <v>1</v>
      </c>
      <c r="B5" s="45" t="s">
        <v>81</v>
      </c>
      <c r="C5" s="37">
        <v>2.5929396314979214</v>
      </c>
      <c r="D5" s="37">
        <v>2.7485449377368707</v>
      </c>
      <c r="E5" s="37">
        <v>2.4600905224372824</v>
      </c>
      <c r="F5" s="37">
        <v>2.6040636690383629</v>
      </c>
      <c r="G5" s="23"/>
    </row>
    <row r="6" spans="1:7" ht="16.149999999999999" customHeight="1" x14ac:dyDescent="0.3">
      <c r="A6" s="15">
        <v>2</v>
      </c>
      <c r="B6" s="46" t="s">
        <v>82</v>
      </c>
      <c r="C6" s="38">
        <v>4.1850035477557892</v>
      </c>
      <c r="D6" s="38">
        <v>4.3828242086954816</v>
      </c>
      <c r="E6" s="38">
        <v>4.6109957906388619</v>
      </c>
      <c r="F6" s="38">
        <v>4.4028957632879493</v>
      </c>
      <c r="G6" s="23"/>
    </row>
    <row r="7" spans="1:7" ht="16.149999999999999" customHeight="1" x14ac:dyDescent="0.3">
      <c r="A7" s="14">
        <v>3</v>
      </c>
      <c r="B7" s="45" t="s">
        <v>83</v>
      </c>
      <c r="C7" s="37">
        <v>3.553623985026753</v>
      </c>
      <c r="D7" s="37">
        <v>3.7444685332801066</v>
      </c>
      <c r="E7" s="37">
        <v>3.5700700360658466</v>
      </c>
      <c r="F7" s="37">
        <v>3.6227438400564358</v>
      </c>
      <c r="G7" s="23"/>
    </row>
    <row r="8" spans="1:7" ht="16.149999999999999" customHeight="1" x14ac:dyDescent="0.3">
      <c r="A8" s="15">
        <v>4</v>
      </c>
      <c r="B8" s="46" t="s">
        <v>84</v>
      </c>
      <c r="C8" s="38">
        <v>1.7075572952837932</v>
      </c>
      <c r="D8" s="38">
        <v>1.6593215882198264</v>
      </c>
      <c r="E8" s="38">
        <v>1.6572379367720467</v>
      </c>
      <c r="F8" s="38">
        <v>1.6730580137659783</v>
      </c>
      <c r="G8" s="23"/>
    </row>
    <row r="9" spans="1:7" ht="16.149999999999999" customHeight="1" x14ac:dyDescent="0.3">
      <c r="A9" s="14">
        <v>5</v>
      </c>
      <c r="B9" s="45" t="s">
        <v>170</v>
      </c>
      <c r="C9" s="37">
        <v>2.3028101565770149</v>
      </c>
      <c r="D9" s="37">
        <v>2.329859441637995</v>
      </c>
      <c r="E9" s="37">
        <v>2.1135242613457983</v>
      </c>
      <c r="F9" s="37">
        <v>2.2515103445948226</v>
      </c>
      <c r="G9" s="23"/>
    </row>
    <row r="10" spans="1:7" ht="16.149999999999999" customHeight="1" x14ac:dyDescent="0.3">
      <c r="A10" s="15">
        <v>6</v>
      </c>
      <c r="B10" s="46" t="s">
        <v>85</v>
      </c>
      <c r="C10" s="38">
        <v>1.8005294562568284</v>
      </c>
      <c r="D10" s="38">
        <v>1.7766738471007166</v>
      </c>
      <c r="E10" s="38">
        <v>1.7289281528892093</v>
      </c>
      <c r="F10" s="38">
        <v>1.7695217587405974</v>
      </c>
      <c r="G10" s="23"/>
    </row>
    <row r="11" spans="1:7" ht="16.149999999999999" customHeight="1" x14ac:dyDescent="0.3">
      <c r="A11" s="14">
        <v>7</v>
      </c>
      <c r="B11" s="45" t="s">
        <v>86</v>
      </c>
      <c r="C11" s="37">
        <v>2.1768466562413762</v>
      </c>
      <c r="D11" s="37">
        <v>2.135605406960023</v>
      </c>
      <c r="E11" s="37">
        <v>2.0368912161896136</v>
      </c>
      <c r="F11" s="37">
        <v>2.114118761423216</v>
      </c>
      <c r="G11" s="23"/>
    </row>
    <row r="12" spans="1:7" ht="16.149999999999999" customHeight="1" x14ac:dyDescent="0.3">
      <c r="A12" s="15">
        <v>8</v>
      </c>
      <c r="B12" s="46" t="s">
        <v>87</v>
      </c>
      <c r="C12" s="38">
        <v>1.607759669180248</v>
      </c>
      <c r="D12" s="38">
        <v>1.9332472434687593</v>
      </c>
      <c r="E12" s="38">
        <v>1.6800107229023322</v>
      </c>
      <c r="F12" s="38">
        <v>1.746336499321574</v>
      </c>
      <c r="G12" s="23"/>
    </row>
    <row r="13" spans="1:7" ht="16.149999999999999" customHeight="1" x14ac:dyDescent="0.3">
      <c r="A13" s="14">
        <v>9</v>
      </c>
      <c r="B13" s="45" t="s">
        <v>88</v>
      </c>
      <c r="C13" s="37">
        <v>1.8441533046538914</v>
      </c>
      <c r="D13" s="37">
        <v>1.9704152557476386</v>
      </c>
      <c r="E13" s="37">
        <v>1.8906086956521739</v>
      </c>
      <c r="F13" s="37">
        <v>1.9033687405159332</v>
      </c>
      <c r="G13" s="23"/>
    </row>
    <row r="14" spans="1:7" ht="16.149999999999999" customHeight="1" x14ac:dyDescent="0.3">
      <c r="A14" s="15">
        <v>10</v>
      </c>
      <c r="B14" s="46" t="s">
        <v>89</v>
      </c>
      <c r="C14" s="38">
        <v>1.7367933271547729</v>
      </c>
      <c r="D14" s="38">
        <v>1.7807223708026043</v>
      </c>
      <c r="E14" s="38">
        <v>1.6921535378449206</v>
      </c>
      <c r="F14" s="38">
        <v>1.7357335922034414</v>
      </c>
      <c r="G14" s="23"/>
    </row>
    <row r="15" spans="1:7" ht="16.149999999999999" customHeight="1" x14ac:dyDescent="0.3">
      <c r="A15" s="14">
        <v>11</v>
      </c>
      <c r="B15" s="45" t="s">
        <v>90</v>
      </c>
      <c r="C15" s="37">
        <v>1.9751025736665424</v>
      </c>
      <c r="D15" s="37">
        <v>1.5413822935691628</v>
      </c>
      <c r="E15" s="37">
        <v>1.644101935370873</v>
      </c>
      <c r="F15" s="37">
        <v>1.7203342960732502</v>
      </c>
      <c r="G15" s="23"/>
    </row>
    <row r="16" spans="1:7" ht="16.149999999999999" customHeight="1" x14ac:dyDescent="0.3">
      <c r="A16" s="15">
        <v>12</v>
      </c>
      <c r="B16" s="46" t="s">
        <v>91</v>
      </c>
      <c r="C16" s="38">
        <v>1.6945672773215414</v>
      </c>
      <c r="D16" s="38">
        <v>1.7119888150996154</v>
      </c>
      <c r="E16" s="38">
        <v>1.8521739130434782</v>
      </c>
      <c r="F16" s="38">
        <v>1.7343197590676966</v>
      </c>
      <c r="G16" s="23"/>
    </row>
    <row r="17" spans="1:11" ht="16.149999999999999" customHeight="1" x14ac:dyDescent="0.3">
      <c r="A17" s="14">
        <v>13</v>
      </c>
      <c r="B17" s="45" t="s">
        <v>92</v>
      </c>
      <c r="C17" s="37">
        <v>2.0368324125230202</v>
      </c>
      <c r="D17" s="37">
        <v>2.3069306930693068</v>
      </c>
      <c r="E17" s="37">
        <v>2.2223824632246898</v>
      </c>
      <c r="F17" s="37">
        <v>2.1948002294016442</v>
      </c>
      <c r="G17" s="23"/>
    </row>
    <row r="18" spans="1:11" ht="15.65" customHeight="1" x14ac:dyDescent="0.3">
      <c r="A18" s="92" t="s">
        <v>61</v>
      </c>
      <c r="B18" s="93"/>
      <c r="C18" s="93"/>
      <c r="D18" s="93"/>
      <c r="E18" s="104" t="s">
        <v>62</v>
      </c>
      <c r="F18" s="105"/>
    </row>
    <row r="20" spans="1:11" x14ac:dyDescent="0.3">
      <c r="H20" s="70"/>
      <c r="I20" s="70"/>
      <c r="J20" s="70"/>
      <c r="K20" s="70"/>
    </row>
    <row r="21" spans="1:11" x14ac:dyDescent="0.3">
      <c r="H21" s="70"/>
      <c r="I21" s="70"/>
      <c r="J21" s="70"/>
      <c r="K21" s="70"/>
    </row>
    <row r="22" spans="1:11" x14ac:dyDescent="0.3">
      <c r="H22" s="70"/>
      <c r="I22" s="70"/>
      <c r="J22" s="70"/>
      <c r="K22" s="70"/>
    </row>
    <row r="23" spans="1:11" x14ac:dyDescent="0.3">
      <c r="H23" s="70"/>
      <c r="I23" s="70"/>
      <c r="J23" s="70"/>
      <c r="K23" s="70"/>
    </row>
    <row r="24" spans="1:11" x14ac:dyDescent="0.3">
      <c r="H24" s="70"/>
      <c r="I24" s="70"/>
      <c r="J24" s="70"/>
      <c r="K24" s="70"/>
    </row>
    <row r="25" spans="1:11" x14ac:dyDescent="0.3">
      <c r="H25" s="70"/>
      <c r="I25" s="70"/>
      <c r="J25" s="70"/>
      <c r="K25" s="70"/>
    </row>
    <row r="26" spans="1:11" x14ac:dyDescent="0.3">
      <c r="H26" s="70"/>
      <c r="I26" s="70"/>
      <c r="J26" s="70"/>
      <c r="K26" s="70"/>
    </row>
    <row r="27" spans="1:11" x14ac:dyDescent="0.3">
      <c r="H27" s="70"/>
      <c r="I27" s="70"/>
      <c r="J27" s="70"/>
      <c r="K27" s="70"/>
    </row>
    <row r="28" spans="1:11" x14ac:dyDescent="0.3">
      <c r="H28" s="70"/>
      <c r="I28" s="70"/>
      <c r="J28" s="70"/>
      <c r="K28" s="70"/>
    </row>
    <row r="29" spans="1:11" x14ac:dyDescent="0.3">
      <c r="H29" s="70"/>
      <c r="I29" s="70"/>
      <c r="J29" s="70"/>
      <c r="K29" s="70"/>
    </row>
    <row r="30" spans="1:11" x14ac:dyDescent="0.3">
      <c r="H30" s="70"/>
      <c r="I30" s="70"/>
      <c r="J30" s="70"/>
      <c r="K30" s="70"/>
    </row>
    <row r="31" spans="1:11" x14ac:dyDescent="0.3">
      <c r="H31" s="70"/>
      <c r="I31" s="70"/>
      <c r="J31" s="70"/>
      <c r="K31" s="70"/>
    </row>
    <row r="32" spans="1:11" x14ac:dyDescent="0.3">
      <c r="H32" s="70"/>
      <c r="I32" s="70"/>
      <c r="J32" s="70"/>
      <c r="K32" s="70"/>
    </row>
    <row r="33" spans="8:11" x14ac:dyDescent="0.3">
      <c r="H33" s="70"/>
      <c r="I33" s="70"/>
      <c r="J33" s="70"/>
      <c r="K33" s="70"/>
    </row>
    <row r="34" spans="8:11" x14ac:dyDescent="0.3">
      <c r="H34" s="70"/>
      <c r="I34" s="70"/>
      <c r="J34" s="70"/>
      <c r="K34" s="70"/>
    </row>
    <row r="35" spans="8:11" x14ac:dyDescent="0.3">
      <c r="H35" s="70"/>
      <c r="I35" s="70"/>
      <c r="J35" s="70"/>
      <c r="K35" s="70"/>
    </row>
  </sheetData>
  <mergeCells count="4">
    <mergeCell ref="A4:B4"/>
    <mergeCell ref="A2:F2"/>
    <mergeCell ref="A18:D18"/>
    <mergeCell ref="E18:F18"/>
  </mergeCells>
  <hyperlinks>
    <hyperlink ref="E18" location="'Content'!A1" display="العودة للقائمة الرئيسية" xr:uid="{2E18B04A-3B7B-4960-95CB-C2BF9FCC4D1B}"/>
    <hyperlink ref="E18:F18" location="'Main Menu'!A1" display="Back to the main menu" xr:uid="{7C20EBF5-7E99-4D3B-A885-18D64530EBE4}"/>
  </hyperlinks>
  <pageMargins left="0.7" right="0.7" top="0.75" bottom="0.75" header="0.3" footer="0.3"/>
  <pageSetup scale="87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152BB-7C22-4F8C-A312-E5576AAD3C21}">
  <sheetPr>
    <tabColor theme="3" tint="0.39997558519241921"/>
  </sheetPr>
  <dimension ref="A1:I19"/>
  <sheetViews>
    <sheetView showGridLines="0" view="pageBreakPreview" zoomScale="80" zoomScaleNormal="100" zoomScaleSheetLayoutView="80" workbookViewId="0">
      <selection activeCell="F8" sqref="F8"/>
    </sheetView>
  </sheetViews>
  <sheetFormatPr defaultRowHeight="14" x14ac:dyDescent="0.3"/>
  <cols>
    <col min="1" max="1" width="7.25" customWidth="1"/>
    <col min="2" max="2" width="33.25" customWidth="1"/>
    <col min="3" max="3" width="15.25" customWidth="1"/>
    <col min="4" max="4" width="15.75" customWidth="1"/>
    <col min="5" max="5" width="14.75" customWidth="1"/>
    <col min="6" max="8" width="14.25" customWidth="1"/>
  </cols>
  <sheetData>
    <row r="1" spans="1:9" ht="51.65" customHeight="1" x14ac:dyDescent="0.3"/>
    <row r="2" spans="1:9" ht="38.65" customHeight="1" x14ac:dyDescent="0.3">
      <c r="A2" s="91" t="s">
        <v>23</v>
      </c>
      <c r="B2" s="91"/>
      <c r="C2" s="91"/>
      <c r="D2" s="91"/>
      <c r="E2" s="91"/>
      <c r="F2" s="29"/>
      <c r="G2" s="29"/>
      <c r="H2" s="29"/>
    </row>
    <row r="3" spans="1:9" x14ac:dyDescent="0.3">
      <c r="A3" s="11" t="s">
        <v>104</v>
      </c>
    </row>
    <row r="4" spans="1:9" ht="35.5" customHeight="1" x14ac:dyDescent="0.3">
      <c r="A4" s="108" t="s">
        <v>105</v>
      </c>
      <c r="B4" s="109"/>
      <c r="C4" s="34" t="s">
        <v>95</v>
      </c>
      <c r="D4" s="34" t="s">
        <v>96</v>
      </c>
      <c r="E4" s="34" t="s">
        <v>97</v>
      </c>
    </row>
    <row r="5" spans="1:9" ht="14.5" thickBot="1" x14ac:dyDescent="0.35">
      <c r="A5" s="110" t="s">
        <v>59</v>
      </c>
      <c r="B5" s="111"/>
      <c r="C5" s="111"/>
      <c r="D5" s="111"/>
      <c r="E5" s="111"/>
    </row>
    <row r="6" spans="1:9" x14ac:dyDescent="0.3">
      <c r="A6" s="14">
        <v>1</v>
      </c>
      <c r="B6" s="27" t="s">
        <v>106</v>
      </c>
      <c r="C6" s="17">
        <v>0.51325112697739661</v>
      </c>
      <c r="D6" s="17">
        <v>0.57508128573734496</v>
      </c>
      <c r="E6" s="17">
        <v>0.58605540424393487</v>
      </c>
    </row>
    <row r="7" spans="1:9" x14ac:dyDescent="0.3">
      <c r="A7" s="15">
        <v>2</v>
      </c>
      <c r="B7" s="28" t="s">
        <v>107</v>
      </c>
      <c r="C7" s="16">
        <v>0.52547547637434677</v>
      </c>
      <c r="D7" s="16">
        <v>0.59899434694612097</v>
      </c>
      <c r="E7" s="16">
        <v>0.59367157017542005</v>
      </c>
    </row>
    <row r="8" spans="1:9" ht="19" customHeight="1" x14ac:dyDescent="0.3">
      <c r="A8" s="108" t="s">
        <v>108</v>
      </c>
      <c r="B8" s="109"/>
      <c r="C8" s="35">
        <v>1.2224349396950163E-2</v>
      </c>
      <c r="D8" s="35">
        <v>2.391306120877601E-2</v>
      </c>
      <c r="E8" s="35">
        <v>7.6161659314851748E-3</v>
      </c>
    </row>
    <row r="9" spans="1:9" ht="14.5" thickBot="1" x14ac:dyDescent="0.35">
      <c r="A9" s="110" t="s">
        <v>58</v>
      </c>
      <c r="B9" s="111"/>
      <c r="C9" s="111"/>
      <c r="D9" s="111"/>
      <c r="E9" s="111"/>
    </row>
    <row r="10" spans="1:9" x14ac:dyDescent="0.3">
      <c r="A10" s="14">
        <v>1</v>
      </c>
      <c r="B10" s="27" t="s">
        <v>106</v>
      </c>
      <c r="C10" s="17">
        <v>0.53192649777259104</v>
      </c>
      <c r="D10" s="17">
        <v>0.5889592230404388</v>
      </c>
      <c r="E10" s="17">
        <v>0.55561224137752585</v>
      </c>
      <c r="G10" s="2"/>
      <c r="H10" s="2"/>
      <c r="I10" s="2"/>
    </row>
    <row r="11" spans="1:9" x14ac:dyDescent="0.3">
      <c r="A11" s="15">
        <v>2</v>
      </c>
      <c r="B11" s="28" t="s">
        <v>109</v>
      </c>
      <c r="C11" s="16">
        <v>0.53675254592152033</v>
      </c>
      <c r="D11" s="16">
        <v>0.58656377266710691</v>
      </c>
      <c r="E11" s="16">
        <v>0.55529063535662293</v>
      </c>
      <c r="G11" s="2"/>
      <c r="H11" s="2"/>
      <c r="I11" s="2"/>
    </row>
    <row r="12" spans="1:9" ht="20.5" customHeight="1" x14ac:dyDescent="0.3">
      <c r="A12" s="108" t="s">
        <v>110</v>
      </c>
      <c r="B12" s="109"/>
      <c r="C12" s="35">
        <v>4.826048148929285E-3</v>
      </c>
      <c r="D12" s="35">
        <v>-2.3954503733318866E-3</v>
      </c>
      <c r="E12" s="35">
        <v>-3.2160602090292034E-4</v>
      </c>
      <c r="G12" s="2"/>
      <c r="H12" s="2"/>
      <c r="I12" s="2"/>
    </row>
    <row r="13" spans="1:9" ht="15.4" customHeight="1" x14ac:dyDescent="0.3">
      <c r="A13" s="92" t="s">
        <v>61</v>
      </c>
      <c r="B13" s="93"/>
      <c r="C13" s="93"/>
      <c r="D13" s="104" t="s">
        <v>62</v>
      </c>
      <c r="E13" s="105"/>
    </row>
    <row r="14" spans="1:9" ht="16" x14ac:dyDescent="0.5">
      <c r="A14" s="1"/>
      <c r="C14" s="6"/>
      <c r="D14" s="6"/>
      <c r="E14" s="6"/>
      <c r="G14" s="2"/>
      <c r="H14" s="2"/>
      <c r="I14" s="2"/>
    </row>
    <row r="15" spans="1:9" x14ac:dyDescent="0.3">
      <c r="G15" s="2"/>
      <c r="H15" s="2"/>
      <c r="I15" s="2"/>
    </row>
    <row r="16" spans="1:9" x14ac:dyDescent="0.3">
      <c r="D16" s="107"/>
      <c r="E16" s="107"/>
      <c r="G16" s="2"/>
      <c r="H16" s="2"/>
      <c r="I16" s="2"/>
    </row>
    <row r="17" spans="4:5" x14ac:dyDescent="0.3">
      <c r="D17" s="107"/>
      <c r="E17" s="107"/>
    </row>
    <row r="18" spans="4:5" x14ac:dyDescent="0.3">
      <c r="D18" s="107"/>
      <c r="E18" s="107"/>
    </row>
    <row r="19" spans="4:5" x14ac:dyDescent="0.3">
      <c r="D19" s="107"/>
      <c r="E19" s="107"/>
    </row>
  </sheetData>
  <mergeCells count="9">
    <mergeCell ref="D16:E19"/>
    <mergeCell ref="A13:C13"/>
    <mergeCell ref="D13:E13"/>
    <mergeCell ref="A2:E2"/>
    <mergeCell ref="A4:B4"/>
    <mergeCell ref="A5:E5"/>
    <mergeCell ref="A8:B8"/>
    <mergeCell ref="A9:E9"/>
    <mergeCell ref="A12:B12"/>
  </mergeCells>
  <hyperlinks>
    <hyperlink ref="D13" location="'Content'!A1" display="العودة للقائمة الرئيسية" xr:uid="{392C14EE-951D-4A02-A91B-9C8EAB7F1E79}"/>
    <hyperlink ref="D13:E13" location="'Main Menu'!A1" display="Back to the main menu" xr:uid="{75DD4A9B-108C-4933-92CA-9796C1C08EBD}"/>
  </hyperlinks>
  <pageMargins left="0.7" right="0.7" top="0.75" bottom="0.75" header="0.3" footer="0.3"/>
  <pageSetup scale="95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2595A-C061-4D49-A0F2-8A1BF4F6FB04}">
  <sheetPr>
    <tabColor theme="3" tint="0.39997558519241921"/>
  </sheetPr>
  <dimension ref="A1:H15"/>
  <sheetViews>
    <sheetView showGridLines="0" view="pageBreakPreview" zoomScale="80" zoomScaleNormal="100" zoomScaleSheetLayoutView="80" workbookViewId="0">
      <selection activeCell="G21" sqref="G21"/>
    </sheetView>
  </sheetViews>
  <sheetFormatPr defaultRowHeight="14" x14ac:dyDescent="0.3"/>
  <cols>
    <col min="1" max="1" width="7.25" customWidth="1"/>
    <col min="2" max="2" width="35.75" customWidth="1"/>
    <col min="3" max="3" width="15.25" customWidth="1"/>
    <col min="4" max="4" width="15.75" customWidth="1"/>
    <col min="5" max="5" width="14.75" customWidth="1"/>
    <col min="6" max="8" width="14.25" customWidth="1"/>
  </cols>
  <sheetData>
    <row r="1" spans="1:8" ht="49.5" customHeight="1" x14ac:dyDescent="0.3"/>
    <row r="2" spans="1:8" ht="37.15" customHeight="1" x14ac:dyDescent="0.3">
      <c r="A2" s="91" t="s">
        <v>111</v>
      </c>
      <c r="B2" s="91"/>
      <c r="C2" s="91"/>
      <c r="D2" s="91"/>
      <c r="E2" s="91"/>
      <c r="F2" s="29"/>
      <c r="G2" s="29"/>
      <c r="H2" s="29"/>
    </row>
    <row r="3" spans="1:8" x14ac:dyDescent="0.3">
      <c r="A3" s="11" t="s">
        <v>112</v>
      </c>
      <c r="E3" s="36" t="s">
        <v>66</v>
      </c>
    </row>
    <row r="4" spans="1:8" ht="30" customHeight="1" x14ac:dyDescent="0.3">
      <c r="A4" s="108" t="s">
        <v>105</v>
      </c>
      <c r="B4" s="109"/>
      <c r="C4" s="34" t="s">
        <v>95</v>
      </c>
      <c r="D4" s="34" t="s">
        <v>96</v>
      </c>
      <c r="E4" s="34" t="s">
        <v>97</v>
      </c>
    </row>
    <row r="5" spans="1:8" ht="14.5" thickBot="1" x14ac:dyDescent="0.35">
      <c r="A5" s="110" t="s">
        <v>59</v>
      </c>
      <c r="B5" s="111"/>
      <c r="C5" s="111"/>
      <c r="D5" s="111"/>
      <c r="E5" s="111"/>
    </row>
    <row r="6" spans="1:8" x14ac:dyDescent="0.3">
      <c r="A6" s="14">
        <v>1</v>
      </c>
      <c r="B6" s="27" t="s">
        <v>106</v>
      </c>
      <c r="C6" s="39">
        <v>426.23414252333305</v>
      </c>
      <c r="D6" s="39">
        <v>436.38002903922057</v>
      </c>
      <c r="E6" s="39">
        <v>455.48193156843553</v>
      </c>
    </row>
    <row r="7" spans="1:8" x14ac:dyDescent="0.3">
      <c r="A7" s="15">
        <v>2</v>
      </c>
      <c r="B7" s="28" t="s">
        <v>109</v>
      </c>
      <c r="C7" s="40">
        <v>386.37884186561956</v>
      </c>
      <c r="D7" s="40">
        <v>388.98334720665866</v>
      </c>
      <c r="E7" s="40">
        <v>390.08327358980273</v>
      </c>
    </row>
    <row r="8" spans="1:8" ht="21" customHeight="1" x14ac:dyDescent="0.3">
      <c r="A8" s="108" t="s">
        <v>108</v>
      </c>
      <c r="B8" s="109"/>
      <c r="C8" s="35">
        <v>-9.3505650255438444E-2</v>
      </c>
      <c r="D8" s="35">
        <v>-0.10861331563892909</v>
      </c>
      <c r="E8" s="35">
        <v>-0.14358123439372203</v>
      </c>
    </row>
    <row r="9" spans="1:8" ht="14.5" thickBot="1" x14ac:dyDescent="0.35">
      <c r="A9" s="110" t="s">
        <v>58</v>
      </c>
      <c r="B9" s="111"/>
      <c r="C9" s="111"/>
      <c r="D9" s="111"/>
      <c r="E9" s="111"/>
    </row>
    <row r="10" spans="1:8" x14ac:dyDescent="0.3">
      <c r="A10" s="14">
        <v>1</v>
      </c>
      <c r="B10" s="27" t="s">
        <v>106</v>
      </c>
      <c r="C10" s="39">
        <v>190.25210301598946</v>
      </c>
      <c r="D10" s="39">
        <v>269.74475962217718</v>
      </c>
      <c r="E10" s="39">
        <v>193.29110481291704</v>
      </c>
      <c r="F10" s="71"/>
      <c r="G10" s="71"/>
      <c r="H10" s="71"/>
    </row>
    <row r="11" spans="1:8" x14ac:dyDescent="0.3">
      <c r="A11" s="15">
        <v>2</v>
      </c>
      <c r="B11" s="28" t="s">
        <v>109</v>
      </c>
      <c r="C11" s="40">
        <v>192.89369776558527</v>
      </c>
      <c r="D11" s="40">
        <v>223.91913687758566</v>
      </c>
      <c r="E11" s="40">
        <v>202.86238611907564</v>
      </c>
      <c r="F11" s="71"/>
      <c r="G11" s="71"/>
      <c r="H11" s="71"/>
    </row>
    <row r="12" spans="1:8" ht="22.5" customHeight="1" x14ac:dyDescent="0.3">
      <c r="A12" s="108" t="s">
        <v>110</v>
      </c>
      <c r="B12" s="109"/>
      <c r="C12" s="35">
        <v>1.3884707226462572E-2</v>
      </c>
      <c r="D12" s="35">
        <v>-0.16988512699478575</v>
      </c>
      <c r="E12" s="35">
        <v>4.951744321303593E-2</v>
      </c>
      <c r="F12" s="71"/>
      <c r="G12" s="71"/>
      <c r="H12" s="71"/>
    </row>
    <row r="13" spans="1:8" ht="15.4" customHeight="1" x14ac:dyDescent="0.3">
      <c r="A13" s="92" t="s">
        <v>61</v>
      </c>
      <c r="B13" s="93"/>
      <c r="C13" s="93"/>
      <c r="D13" s="104" t="s">
        <v>62</v>
      </c>
      <c r="E13" s="105"/>
      <c r="F13" s="71"/>
      <c r="G13" s="71"/>
      <c r="H13" s="71"/>
    </row>
    <row r="14" spans="1:8" ht="16" x14ac:dyDescent="0.5">
      <c r="A14" s="1"/>
      <c r="C14" s="6"/>
      <c r="D14" s="6"/>
      <c r="E14" s="6"/>
      <c r="F14" s="71"/>
      <c r="G14" s="71"/>
      <c r="H14" s="71"/>
    </row>
    <row r="15" spans="1:8" ht="16" x14ac:dyDescent="0.5">
      <c r="B15" s="1"/>
      <c r="C15" s="1"/>
      <c r="F15" s="71"/>
      <c r="G15" s="71"/>
      <c r="H15" s="71"/>
    </row>
  </sheetData>
  <mergeCells count="8">
    <mergeCell ref="A13:C13"/>
    <mergeCell ref="D13:E13"/>
    <mergeCell ref="A2:E2"/>
    <mergeCell ref="A4:B4"/>
    <mergeCell ref="A5:E5"/>
    <mergeCell ref="A8:B8"/>
    <mergeCell ref="A9:E9"/>
    <mergeCell ref="A12:B12"/>
  </mergeCells>
  <hyperlinks>
    <hyperlink ref="D13" location="'Content'!A1" display="العودة للقائمة الرئيسية" xr:uid="{40FF88A4-65EE-4A82-8A4E-4DF30BE8E30A}"/>
    <hyperlink ref="D13:E13" location="'Main Menu'!A1" display="Back to the main menu" xr:uid="{CE829026-1015-48B3-948F-D33F0649E211}"/>
  </hyperlinks>
  <pageMargins left="0.7" right="0.7" top="0.75" bottom="0.75" header="0.3" footer="0.3"/>
  <pageSetup scale="93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3B312-BAE9-442C-9ECD-57CA0020217B}">
  <sheetPr>
    <tabColor theme="3" tint="0.39997558519241921"/>
  </sheetPr>
  <dimension ref="A1:H19"/>
  <sheetViews>
    <sheetView showGridLines="0" view="pageBreakPreview" zoomScale="80" zoomScaleNormal="100" zoomScaleSheetLayoutView="80" workbookViewId="0">
      <selection activeCell="G25" sqref="G25"/>
    </sheetView>
  </sheetViews>
  <sheetFormatPr defaultRowHeight="14" x14ac:dyDescent="0.3"/>
  <cols>
    <col min="1" max="1" width="7.25" customWidth="1"/>
    <col min="2" max="2" width="41.25" customWidth="1"/>
    <col min="3" max="3" width="15.25" customWidth="1"/>
    <col min="4" max="4" width="15.75" customWidth="1"/>
    <col min="5" max="5" width="14.75" customWidth="1"/>
    <col min="6" max="8" width="14.25" customWidth="1"/>
  </cols>
  <sheetData>
    <row r="1" spans="1:8" ht="54" customHeight="1" x14ac:dyDescent="0.3"/>
    <row r="2" spans="1:8" ht="40.15" customHeight="1" x14ac:dyDescent="0.3">
      <c r="A2" s="91" t="s">
        <v>113</v>
      </c>
      <c r="B2" s="91"/>
      <c r="C2" s="91"/>
      <c r="D2" s="91"/>
      <c r="E2" s="91"/>
      <c r="F2" s="29"/>
      <c r="G2" s="29"/>
      <c r="H2" s="29"/>
    </row>
    <row r="3" spans="1:8" x14ac:dyDescent="0.3">
      <c r="A3" s="11" t="s">
        <v>114</v>
      </c>
      <c r="E3" s="36" t="s">
        <v>70</v>
      </c>
    </row>
    <row r="4" spans="1:8" ht="27" customHeight="1" x14ac:dyDescent="0.3">
      <c r="A4" s="108" t="s">
        <v>105</v>
      </c>
      <c r="B4" s="109"/>
      <c r="C4" s="34" t="s">
        <v>95</v>
      </c>
      <c r="D4" s="34" t="s">
        <v>96</v>
      </c>
      <c r="E4" s="34" t="s">
        <v>97</v>
      </c>
    </row>
    <row r="5" spans="1:8" ht="14.5" thickBot="1" x14ac:dyDescent="0.35">
      <c r="A5" s="110" t="s">
        <v>59</v>
      </c>
      <c r="B5" s="111"/>
      <c r="C5" s="111"/>
      <c r="D5" s="111"/>
      <c r="E5" s="111"/>
    </row>
    <row r="6" spans="1:8" x14ac:dyDescent="0.3">
      <c r="A6" s="14">
        <v>1</v>
      </c>
      <c r="B6" s="27" t="s">
        <v>106</v>
      </c>
      <c r="C6" s="37">
        <v>3.6926545544352671</v>
      </c>
      <c r="D6" s="37">
        <v>3.5365900821076766</v>
      </c>
      <c r="E6" s="37">
        <v>3.6911325031477</v>
      </c>
    </row>
    <row r="7" spans="1:8" x14ac:dyDescent="0.3">
      <c r="A7" s="15">
        <v>2</v>
      </c>
      <c r="B7" s="28" t="s">
        <v>109</v>
      </c>
      <c r="C7" s="38">
        <v>3.6700232771039878</v>
      </c>
      <c r="D7" s="38">
        <v>3.8455234575824098</v>
      </c>
      <c r="E7" s="38">
        <v>3.8982925178904719</v>
      </c>
    </row>
    <row r="8" spans="1:8" ht="16.5" customHeight="1" x14ac:dyDescent="0.3">
      <c r="A8" s="108" t="s">
        <v>108</v>
      </c>
      <c r="B8" s="109"/>
      <c r="C8" s="35">
        <v>-6.1287285332706776E-3</v>
      </c>
      <c r="D8" s="35">
        <v>8.7353458643027238E-2</v>
      </c>
      <c r="E8" s="35">
        <v>5.6123700399839702E-2</v>
      </c>
    </row>
    <row r="9" spans="1:8" ht="14.5" thickBot="1" x14ac:dyDescent="0.35">
      <c r="A9" s="110" t="s">
        <v>58</v>
      </c>
      <c r="B9" s="111"/>
      <c r="C9" s="111"/>
      <c r="D9" s="111"/>
      <c r="E9" s="111"/>
    </row>
    <row r="10" spans="1:8" x14ac:dyDescent="0.3">
      <c r="A10" s="14">
        <v>1</v>
      </c>
      <c r="B10" s="27" t="s">
        <v>106</v>
      </c>
      <c r="C10" s="37">
        <v>2.1586133649130144</v>
      </c>
      <c r="D10" s="37">
        <v>2.1313597088129965</v>
      </c>
      <c r="E10" s="37">
        <v>2.1119905983845162</v>
      </c>
      <c r="F10" s="70"/>
      <c r="G10" s="70"/>
      <c r="H10" s="70"/>
    </row>
    <row r="11" spans="1:8" x14ac:dyDescent="0.3">
      <c r="A11" s="15">
        <v>2</v>
      </c>
      <c r="B11" s="28" t="s">
        <v>109</v>
      </c>
      <c r="C11" s="38">
        <v>2.2071152588717826</v>
      </c>
      <c r="D11" s="38">
        <v>2.2206345448250095</v>
      </c>
      <c r="E11" s="38">
        <v>2.2191671656139582</v>
      </c>
      <c r="F11" s="70"/>
      <c r="G11" s="70"/>
      <c r="H11" s="70"/>
    </row>
    <row r="12" spans="1:8" ht="19" customHeight="1" x14ac:dyDescent="0.3">
      <c r="A12" s="108" t="s">
        <v>110</v>
      </c>
      <c r="B12" s="109"/>
      <c r="C12" s="35">
        <v>2.24690047542269E-2</v>
      </c>
      <c r="D12" s="35">
        <v>4.1886329953066556E-2</v>
      </c>
      <c r="E12" s="35">
        <v>5.0746706595863875E-2</v>
      </c>
      <c r="F12" s="70"/>
      <c r="G12" s="70"/>
      <c r="H12" s="70"/>
    </row>
    <row r="13" spans="1:8" x14ac:dyDescent="0.3">
      <c r="A13" s="92" t="s">
        <v>61</v>
      </c>
      <c r="B13" s="93"/>
      <c r="C13" s="93"/>
      <c r="D13" s="104" t="s">
        <v>62</v>
      </c>
      <c r="E13" s="105"/>
    </row>
    <row r="14" spans="1:8" ht="16" x14ac:dyDescent="0.5">
      <c r="A14" s="1"/>
      <c r="C14" s="6"/>
      <c r="D14" s="6"/>
      <c r="E14" s="6"/>
    </row>
    <row r="16" spans="1:8" x14ac:dyDescent="0.3">
      <c r="F16" s="70"/>
      <c r="G16" s="70"/>
      <c r="H16" s="70"/>
    </row>
    <row r="17" spans="6:8" x14ac:dyDescent="0.3">
      <c r="F17" s="70"/>
      <c r="G17" s="70"/>
      <c r="H17" s="70"/>
    </row>
    <row r="18" spans="6:8" x14ac:dyDescent="0.3">
      <c r="F18" s="70"/>
      <c r="G18" s="70"/>
      <c r="H18" s="70"/>
    </row>
    <row r="19" spans="6:8" x14ac:dyDescent="0.3">
      <c r="F19" s="70"/>
      <c r="G19" s="70"/>
      <c r="H19" s="70"/>
    </row>
  </sheetData>
  <mergeCells count="8">
    <mergeCell ref="A13:C13"/>
    <mergeCell ref="D13:E13"/>
    <mergeCell ref="A2:E2"/>
    <mergeCell ref="A4:B4"/>
    <mergeCell ref="A5:E5"/>
    <mergeCell ref="A8:B8"/>
    <mergeCell ref="A9:E9"/>
    <mergeCell ref="A12:B12"/>
  </mergeCells>
  <hyperlinks>
    <hyperlink ref="D13" location="'Content'!A1" display="العودة للقائمة الرئيسية" xr:uid="{3765A40E-1D88-43F5-85A0-EA7B19365951}"/>
    <hyperlink ref="D13:E13" location="'Main Menu'!A1" display="Back to the main menu" xr:uid="{6441282D-0916-41E1-94C3-3E7DD5D5DD9E}"/>
  </hyperlinks>
  <pageMargins left="0.7" right="0.7" top="0.75" bottom="0.75" header="0.3" footer="0.3"/>
  <pageSetup scale="87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13CC1-9D62-42E0-B835-6E67BBC04D7F}">
  <sheetPr>
    <tabColor theme="3"/>
  </sheetPr>
  <dimension ref="A1:F18"/>
  <sheetViews>
    <sheetView showGridLines="0" view="pageBreakPreview" zoomScale="80" zoomScaleNormal="100" zoomScaleSheetLayoutView="80" workbookViewId="0">
      <selection activeCell="F29" sqref="F29"/>
    </sheetView>
  </sheetViews>
  <sheetFormatPr defaultColWidth="8.75" defaultRowHeight="14" x14ac:dyDescent="0.3"/>
  <cols>
    <col min="1" max="1" width="7.25" customWidth="1"/>
    <col min="2" max="2" width="40" customWidth="1"/>
    <col min="3" max="4" width="15.25" customWidth="1"/>
    <col min="5" max="5" width="14.25" customWidth="1"/>
    <col min="6" max="6" width="15.33203125" customWidth="1"/>
  </cols>
  <sheetData>
    <row r="1" spans="1:6" ht="40.15" customHeight="1" x14ac:dyDescent="0.3"/>
    <row r="2" spans="1:6" ht="40.15" customHeight="1" x14ac:dyDescent="0.3">
      <c r="A2" s="102" t="s">
        <v>30</v>
      </c>
      <c r="B2" s="91"/>
      <c r="C2" s="91"/>
      <c r="D2" s="91"/>
      <c r="E2" s="91"/>
      <c r="F2" s="91"/>
    </row>
    <row r="3" spans="1:6" x14ac:dyDescent="0.3">
      <c r="A3" s="11" t="s">
        <v>115</v>
      </c>
    </row>
    <row r="4" spans="1:6" ht="34.9" customHeight="1" x14ac:dyDescent="0.3">
      <c r="A4" s="96" t="s">
        <v>116</v>
      </c>
      <c r="B4" s="106"/>
      <c r="C4" s="12" t="s">
        <v>117</v>
      </c>
      <c r="D4" s="12" t="s">
        <v>118</v>
      </c>
      <c r="E4" s="12" t="s">
        <v>60</v>
      </c>
      <c r="F4" s="20" t="s">
        <v>119</v>
      </c>
    </row>
    <row r="5" spans="1:6" ht="16.149999999999999" customHeight="1" x14ac:dyDescent="0.5">
      <c r="A5" s="14">
        <v>1</v>
      </c>
      <c r="B5" s="27" t="s">
        <v>120</v>
      </c>
      <c r="C5" s="78">
        <v>35380</v>
      </c>
      <c r="D5" s="78">
        <v>23476</v>
      </c>
      <c r="E5" s="78">
        <f>C5+D5</f>
        <v>58856</v>
      </c>
      <c r="F5" s="79">
        <v>0.36394217093953674</v>
      </c>
    </row>
    <row r="6" spans="1:6" ht="16.149999999999999" customHeight="1" x14ac:dyDescent="0.5">
      <c r="A6" s="15">
        <v>2</v>
      </c>
      <c r="B6" s="28" t="s">
        <v>121</v>
      </c>
      <c r="C6" s="80">
        <v>51008</v>
      </c>
      <c r="D6" s="80">
        <v>59004</v>
      </c>
      <c r="E6" s="80">
        <f t="shared" ref="E6:E16" si="0">C6+D6</f>
        <v>110012</v>
      </c>
      <c r="F6" s="81">
        <v>0.17172417237977497</v>
      </c>
    </row>
    <row r="7" spans="1:6" ht="16.149999999999999" customHeight="1" x14ac:dyDescent="0.5">
      <c r="A7" s="14">
        <v>3</v>
      </c>
      <c r="B7" s="27" t="s">
        <v>122</v>
      </c>
      <c r="C7" s="82">
        <v>3703</v>
      </c>
      <c r="D7" s="82">
        <v>307</v>
      </c>
      <c r="E7" s="82">
        <f t="shared" si="0"/>
        <v>4010</v>
      </c>
      <c r="F7" s="83">
        <v>0.7153050303246522</v>
      </c>
    </row>
    <row r="8" spans="1:6" ht="16.149999999999999" customHeight="1" x14ac:dyDescent="0.5">
      <c r="A8" s="15">
        <v>4</v>
      </c>
      <c r="B8" s="28" t="s">
        <v>123</v>
      </c>
      <c r="C8" s="80">
        <v>4178</v>
      </c>
      <c r="D8" s="80">
        <v>3042</v>
      </c>
      <c r="E8" s="80">
        <f t="shared" si="0"/>
        <v>7220</v>
      </c>
      <c r="F8" s="81">
        <v>0.1938255033557047</v>
      </c>
    </row>
    <row r="9" spans="1:6" ht="16.149999999999999" customHeight="1" x14ac:dyDescent="0.5">
      <c r="A9" s="14">
        <v>5</v>
      </c>
      <c r="B9" s="27" t="s">
        <v>124</v>
      </c>
      <c r="C9" s="82">
        <v>423</v>
      </c>
      <c r="D9" s="82">
        <v>410</v>
      </c>
      <c r="E9" s="82">
        <f t="shared" si="0"/>
        <v>833</v>
      </c>
      <c r="F9" s="83">
        <v>0.36455142231947485</v>
      </c>
    </row>
    <row r="10" spans="1:6" ht="16.149999999999999" customHeight="1" x14ac:dyDescent="0.5">
      <c r="A10" s="15">
        <v>6</v>
      </c>
      <c r="B10" s="28" t="s">
        <v>125</v>
      </c>
      <c r="C10" s="80">
        <v>6727</v>
      </c>
      <c r="D10" s="80">
        <v>831</v>
      </c>
      <c r="E10" s="80">
        <f t="shared" si="0"/>
        <v>7558</v>
      </c>
      <c r="F10" s="81">
        <v>0.4887480600103466</v>
      </c>
    </row>
    <row r="11" spans="1:6" ht="16.149999999999999" customHeight="1" x14ac:dyDescent="0.5">
      <c r="A11" s="14">
        <v>7</v>
      </c>
      <c r="B11" s="27" t="s">
        <v>126</v>
      </c>
      <c r="C11" s="82">
        <v>7066</v>
      </c>
      <c r="D11" s="82">
        <v>1929</v>
      </c>
      <c r="E11" s="82">
        <f t="shared" si="0"/>
        <v>8995</v>
      </c>
      <c r="F11" s="83">
        <v>0.410599351805359</v>
      </c>
    </row>
    <row r="12" spans="1:6" ht="16.149999999999999" customHeight="1" x14ac:dyDescent="0.5">
      <c r="A12" s="15">
        <v>8</v>
      </c>
      <c r="B12" s="28" t="s">
        <v>127</v>
      </c>
      <c r="C12" s="80">
        <v>10029</v>
      </c>
      <c r="D12" s="80">
        <v>4357</v>
      </c>
      <c r="E12" s="80">
        <f t="shared" si="0"/>
        <v>14386</v>
      </c>
      <c r="F12" s="81">
        <v>0.51441035543159552</v>
      </c>
    </row>
    <row r="13" spans="1:6" ht="16.149999999999999" customHeight="1" x14ac:dyDescent="0.5">
      <c r="A13" s="14">
        <v>9</v>
      </c>
      <c r="B13" s="27" t="s">
        <v>128</v>
      </c>
      <c r="C13" s="82">
        <v>1168</v>
      </c>
      <c r="D13" s="82">
        <v>800</v>
      </c>
      <c r="E13" s="82">
        <f t="shared" si="0"/>
        <v>1968</v>
      </c>
      <c r="F13" s="83">
        <v>0.50565262076053441</v>
      </c>
    </row>
    <row r="14" spans="1:6" ht="16.149999999999999" customHeight="1" x14ac:dyDescent="0.5">
      <c r="A14" s="15">
        <v>10</v>
      </c>
      <c r="B14" s="28" t="s">
        <v>129</v>
      </c>
      <c r="C14" s="80">
        <v>2690</v>
      </c>
      <c r="D14" s="80">
        <v>3907</v>
      </c>
      <c r="E14" s="80">
        <f t="shared" si="0"/>
        <v>6597</v>
      </c>
      <c r="F14" s="81">
        <v>0.27455468619943402</v>
      </c>
    </row>
    <row r="15" spans="1:6" ht="16.149999999999999" customHeight="1" x14ac:dyDescent="0.5">
      <c r="A15" s="14">
        <v>11</v>
      </c>
      <c r="B15" s="27" t="s">
        <v>130</v>
      </c>
      <c r="C15" s="82">
        <v>3478</v>
      </c>
      <c r="D15" s="82">
        <v>3542</v>
      </c>
      <c r="E15" s="82">
        <f t="shared" si="0"/>
        <v>7020</v>
      </c>
      <c r="F15" s="83">
        <v>0.36478902515069633</v>
      </c>
    </row>
    <row r="16" spans="1:6" ht="16.149999999999999" customHeight="1" x14ac:dyDescent="0.5">
      <c r="A16" s="15">
        <v>12</v>
      </c>
      <c r="B16" s="28" t="s">
        <v>131</v>
      </c>
      <c r="C16" s="80">
        <v>6837</v>
      </c>
      <c r="D16" s="80">
        <v>13189</v>
      </c>
      <c r="E16" s="80">
        <f t="shared" si="0"/>
        <v>20026</v>
      </c>
      <c r="F16" s="81">
        <v>0.28372672919441216</v>
      </c>
    </row>
    <row r="17" spans="1:6" ht="20.149999999999999" customHeight="1" x14ac:dyDescent="0.3">
      <c r="A17" s="112" t="s">
        <v>60</v>
      </c>
      <c r="B17" s="113"/>
      <c r="C17" s="25">
        <f>SUM(C5:C16)</f>
        <v>132687</v>
      </c>
      <c r="D17" s="25">
        <f>SUM(D5:D16)</f>
        <v>114794</v>
      </c>
      <c r="E17" s="25">
        <f>SUM(E5:E16)</f>
        <v>247481</v>
      </c>
      <c r="F17" s="26">
        <v>0.24013899050432089</v>
      </c>
    </row>
    <row r="18" spans="1:6" ht="28.5" customHeight="1" x14ac:dyDescent="0.3">
      <c r="A18" s="114" t="s">
        <v>78</v>
      </c>
      <c r="B18" s="115"/>
      <c r="C18" s="115"/>
      <c r="D18" s="115"/>
      <c r="E18" s="104" t="s">
        <v>62</v>
      </c>
      <c r="F18" s="105"/>
    </row>
  </sheetData>
  <mergeCells count="5">
    <mergeCell ref="A2:F2"/>
    <mergeCell ref="A4:B4"/>
    <mergeCell ref="A17:B17"/>
    <mergeCell ref="A18:D18"/>
    <mergeCell ref="E18:F18"/>
  </mergeCells>
  <hyperlinks>
    <hyperlink ref="E18" location="'Content'!A1" display="العودة للقائمة الرئيسية" xr:uid="{D8248184-8CBF-496B-915C-6D26D30EDFD8}"/>
    <hyperlink ref="E18:F18" location="'Main Menu'!A1" display="Back to the main menu" xr:uid="{DBC9F013-FE38-476F-8EB8-F0DBA33741E4}"/>
  </hyperlinks>
  <pageMargins left="0.7" right="0.7" top="0.75" bottom="0.75" header="0.3" footer="0.3"/>
  <pageSetup scale="76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544C6-F269-4334-86DE-F52E5074631A}">
  <sheetPr>
    <tabColor theme="3"/>
  </sheetPr>
  <dimension ref="A1:F18"/>
  <sheetViews>
    <sheetView showGridLines="0" view="pageBreakPreview" zoomScale="80" zoomScaleNormal="100" zoomScaleSheetLayoutView="80" workbookViewId="0">
      <selection activeCell="E25" sqref="E25"/>
    </sheetView>
  </sheetViews>
  <sheetFormatPr defaultColWidth="8.75" defaultRowHeight="14" x14ac:dyDescent="0.3"/>
  <cols>
    <col min="1" max="1" width="7.25" customWidth="1"/>
    <col min="2" max="2" width="41.33203125" customWidth="1"/>
    <col min="3" max="4" width="15.25" customWidth="1"/>
    <col min="5" max="5" width="14.25" customWidth="1"/>
    <col min="6" max="6" width="16.25" customWidth="1"/>
  </cols>
  <sheetData>
    <row r="1" spans="1:6" ht="40.5" customHeight="1" x14ac:dyDescent="0.3"/>
    <row r="2" spans="1:6" ht="46.15" customHeight="1" x14ac:dyDescent="0.3">
      <c r="A2" s="102" t="s">
        <v>32</v>
      </c>
      <c r="B2" s="91"/>
      <c r="C2" s="91"/>
      <c r="D2" s="91"/>
      <c r="E2" s="91"/>
      <c r="F2" s="91"/>
    </row>
    <row r="3" spans="1:6" x14ac:dyDescent="0.3">
      <c r="A3" s="11" t="s">
        <v>132</v>
      </c>
    </row>
    <row r="4" spans="1:6" ht="35.15" customHeight="1" x14ac:dyDescent="0.3">
      <c r="A4" s="96" t="s">
        <v>116</v>
      </c>
      <c r="B4" s="106"/>
      <c r="C4" s="12" t="s">
        <v>117</v>
      </c>
      <c r="D4" s="12" t="s">
        <v>118</v>
      </c>
      <c r="E4" s="12" t="s">
        <v>60</v>
      </c>
      <c r="F4" s="20" t="s">
        <v>133</v>
      </c>
    </row>
    <row r="5" spans="1:6" ht="16.149999999999999" customHeight="1" x14ac:dyDescent="0.5">
      <c r="A5" s="14">
        <v>1</v>
      </c>
      <c r="B5" s="27" t="s">
        <v>120</v>
      </c>
      <c r="C5" s="78">
        <v>99696</v>
      </c>
      <c r="D5" s="78">
        <v>3166</v>
      </c>
      <c r="E5" s="78">
        <f t="shared" ref="E5:E16" si="0">C5+D5</f>
        <v>102862</v>
      </c>
      <c r="F5" s="17">
        <v>0.63605782906046326</v>
      </c>
    </row>
    <row r="6" spans="1:6" ht="16.149999999999999" customHeight="1" x14ac:dyDescent="0.5">
      <c r="A6" s="15">
        <v>2</v>
      </c>
      <c r="B6" s="28" t="s">
        <v>121</v>
      </c>
      <c r="C6" s="80">
        <v>522312</v>
      </c>
      <c r="D6" s="80">
        <v>8308</v>
      </c>
      <c r="E6" s="80">
        <f t="shared" si="0"/>
        <v>530620</v>
      </c>
      <c r="F6" s="16">
        <v>0.828275827620225</v>
      </c>
    </row>
    <row r="7" spans="1:6" ht="16.149999999999999" customHeight="1" x14ac:dyDescent="0.5">
      <c r="A7" s="14">
        <v>3</v>
      </c>
      <c r="B7" s="27" t="s">
        <v>122</v>
      </c>
      <c r="C7" s="78">
        <v>1590</v>
      </c>
      <c r="D7" s="78">
        <v>6</v>
      </c>
      <c r="E7" s="78">
        <f t="shared" si="0"/>
        <v>1596</v>
      </c>
      <c r="F7" s="17">
        <v>0.28469496967534785</v>
      </c>
    </row>
    <row r="8" spans="1:6" ht="16.149999999999999" customHeight="1" x14ac:dyDescent="0.5">
      <c r="A8" s="15">
        <v>4</v>
      </c>
      <c r="B8" s="28" t="s">
        <v>123</v>
      </c>
      <c r="C8" s="80">
        <v>29901</v>
      </c>
      <c r="D8" s="80">
        <v>129</v>
      </c>
      <c r="E8" s="80">
        <f t="shared" si="0"/>
        <v>30030</v>
      </c>
      <c r="F8" s="16">
        <v>0.8061744966442953</v>
      </c>
    </row>
    <row r="9" spans="1:6" ht="16.149999999999999" customHeight="1" x14ac:dyDescent="0.5">
      <c r="A9" s="14">
        <v>5</v>
      </c>
      <c r="B9" s="27" t="s">
        <v>124</v>
      </c>
      <c r="C9" s="82">
        <v>1421</v>
      </c>
      <c r="D9" s="82">
        <v>31</v>
      </c>
      <c r="E9" s="82">
        <f t="shared" si="0"/>
        <v>1452</v>
      </c>
      <c r="F9" s="17">
        <v>0.63544857768052521</v>
      </c>
    </row>
    <row r="10" spans="1:6" ht="16.149999999999999" customHeight="1" x14ac:dyDescent="0.5">
      <c r="A10" s="15">
        <v>6</v>
      </c>
      <c r="B10" s="28" t="s">
        <v>125</v>
      </c>
      <c r="C10" s="80">
        <v>2605</v>
      </c>
      <c r="D10" s="80">
        <v>5301</v>
      </c>
      <c r="E10" s="80">
        <f t="shared" si="0"/>
        <v>7906</v>
      </c>
      <c r="F10" s="16">
        <v>0.51125193998965335</v>
      </c>
    </row>
    <row r="11" spans="1:6" ht="16.149999999999999" customHeight="1" x14ac:dyDescent="0.5">
      <c r="A11" s="14">
        <v>7</v>
      </c>
      <c r="B11" s="27" t="s">
        <v>126</v>
      </c>
      <c r="C11" s="82">
        <v>12830</v>
      </c>
      <c r="D11" s="82">
        <v>82</v>
      </c>
      <c r="E11" s="82">
        <f t="shared" si="0"/>
        <v>12912</v>
      </c>
      <c r="F11" s="17">
        <v>0.589400648194641</v>
      </c>
    </row>
    <row r="12" spans="1:6" ht="16.149999999999999" customHeight="1" x14ac:dyDescent="0.5">
      <c r="A12" s="15">
        <v>8</v>
      </c>
      <c r="B12" s="28" t="s">
        <v>127</v>
      </c>
      <c r="C12" s="80">
        <v>12924</v>
      </c>
      <c r="D12" s="80">
        <v>656</v>
      </c>
      <c r="E12" s="80">
        <f t="shared" si="0"/>
        <v>13580</v>
      </c>
      <c r="F12" s="16">
        <v>0.48558964456840448</v>
      </c>
    </row>
    <row r="13" spans="1:6" ht="16.149999999999999" customHeight="1" x14ac:dyDescent="0.5">
      <c r="A13" s="14">
        <v>9</v>
      </c>
      <c r="B13" s="27" t="s">
        <v>128</v>
      </c>
      <c r="C13" s="82">
        <v>1780</v>
      </c>
      <c r="D13" s="82">
        <v>144</v>
      </c>
      <c r="E13" s="82">
        <f t="shared" si="0"/>
        <v>1924</v>
      </c>
      <c r="F13" s="17">
        <v>0.49434737923946559</v>
      </c>
    </row>
    <row r="14" spans="1:6" ht="16.149999999999999" customHeight="1" x14ac:dyDescent="0.5">
      <c r="A14" s="15">
        <v>10</v>
      </c>
      <c r="B14" s="28" t="s">
        <v>129</v>
      </c>
      <c r="C14" s="80">
        <v>16396</v>
      </c>
      <c r="D14" s="80">
        <v>1035</v>
      </c>
      <c r="E14" s="80">
        <f t="shared" si="0"/>
        <v>17431</v>
      </c>
      <c r="F14" s="16">
        <v>0.72544531380056598</v>
      </c>
    </row>
    <row r="15" spans="1:6" ht="16.149999999999999" customHeight="1" x14ac:dyDescent="0.5">
      <c r="A15" s="14">
        <v>11</v>
      </c>
      <c r="B15" s="27" t="s">
        <v>130</v>
      </c>
      <c r="C15" s="82">
        <v>11302</v>
      </c>
      <c r="D15" s="82">
        <v>922</v>
      </c>
      <c r="E15" s="82">
        <f t="shared" si="0"/>
        <v>12224</v>
      </c>
      <c r="F15" s="17">
        <v>0.63521097484930367</v>
      </c>
    </row>
    <row r="16" spans="1:6" ht="16.149999999999999" customHeight="1" x14ac:dyDescent="0.5">
      <c r="A16" s="15">
        <v>12</v>
      </c>
      <c r="B16" s="28" t="s">
        <v>131</v>
      </c>
      <c r="C16" s="80">
        <v>48480</v>
      </c>
      <c r="D16" s="80">
        <v>2076</v>
      </c>
      <c r="E16" s="80">
        <f t="shared" si="0"/>
        <v>50556</v>
      </c>
      <c r="F16" s="16">
        <v>0.71627327080558778</v>
      </c>
    </row>
    <row r="17" spans="1:6" ht="20.149999999999999" customHeight="1" x14ac:dyDescent="0.3">
      <c r="A17" s="112" t="s">
        <v>60</v>
      </c>
      <c r="B17" s="113"/>
      <c r="C17" s="25">
        <f>SUM(C5:C16)</f>
        <v>761237</v>
      </c>
      <c r="D17" s="25">
        <f>SUM(D5:D16)</f>
        <v>21856</v>
      </c>
      <c r="E17" s="25">
        <f>SUM(E5:E16)</f>
        <v>783093</v>
      </c>
      <c r="F17" s="26">
        <v>0.75986100949567914</v>
      </c>
    </row>
    <row r="18" spans="1:6" ht="25.15" customHeight="1" x14ac:dyDescent="0.3">
      <c r="A18" s="114" t="s">
        <v>78</v>
      </c>
      <c r="B18" s="115"/>
      <c r="C18" s="115"/>
      <c r="D18" s="115"/>
      <c r="E18" s="104" t="s">
        <v>62</v>
      </c>
      <c r="F18" s="105"/>
    </row>
  </sheetData>
  <mergeCells count="5">
    <mergeCell ref="A2:F2"/>
    <mergeCell ref="A4:B4"/>
    <mergeCell ref="A17:B17"/>
    <mergeCell ref="A18:D18"/>
    <mergeCell ref="E18:F18"/>
  </mergeCells>
  <hyperlinks>
    <hyperlink ref="E18" location="'Content'!A1" display="العودة للقائمة الرئيسية" xr:uid="{F2259EEE-E12F-4F40-B76F-D59C34FB276A}"/>
    <hyperlink ref="E18:F18" location="'Main Menu'!A1" display="Back to the main menu" xr:uid="{5D1872B8-67EF-45B5-963D-46E5AC98A9D7}"/>
  </hyperlinks>
  <pageMargins left="0.7" right="0.7" top="0.75" bottom="0.75" header="0.3" footer="0.3"/>
  <pageSetup scale="7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B5C33-F203-4052-B9D9-CF998EE8AA87}">
  <sheetPr>
    <tabColor theme="3" tint="0.79998168889431442"/>
  </sheetPr>
  <dimension ref="A1:J17"/>
  <sheetViews>
    <sheetView showGridLines="0" view="pageBreakPreview" zoomScale="80" zoomScaleNormal="100" zoomScaleSheetLayoutView="80" workbookViewId="0">
      <selection activeCell="E12" sqref="E12"/>
    </sheetView>
  </sheetViews>
  <sheetFormatPr defaultColWidth="8.75" defaultRowHeight="14" x14ac:dyDescent="0.3"/>
  <cols>
    <col min="1" max="1" width="7.25" customWidth="1"/>
    <col min="2" max="2" width="34.33203125" customWidth="1"/>
    <col min="3" max="3" width="16.75" customWidth="1"/>
    <col min="4" max="4" width="15.75" customWidth="1"/>
    <col min="5" max="5" width="16.75" customWidth="1"/>
    <col min="6" max="7" width="15.25" customWidth="1"/>
    <col min="8" max="9" width="14.83203125" customWidth="1"/>
    <col min="10" max="10" width="15.83203125" customWidth="1"/>
  </cols>
  <sheetData>
    <row r="1" spans="1:10" ht="42.65" customHeight="1" x14ac:dyDescent="0.3"/>
    <row r="2" spans="1:10" ht="46.15" customHeight="1" x14ac:dyDescent="0.3">
      <c r="A2" s="91" t="s">
        <v>4</v>
      </c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">
      <c r="A3" s="11" t="s">
        <v>48</v>
      </c>
    </row>
    <row r="4" spans="1:10" ht="35.15" customHeight="1" x14ac:dyDescent="0.3">
      <c r="A4" s="87" t="s">
        <v>49</v>
      </c>
      <c r="B4" s="87"/>
      <c r="C4" s="13" t="s">
        <v>50</v>
      </c>
      <c r="D4" s="13" t="s">
        <v>51</v>
      </c>
      <c r="E4" s="13" t="s">
        <v>52</v>
      </c>
      <c r="F4" s="13" t="s">
        <v>53</v>
      </c>
      <c r="G4" s="13" t="s">
        <v>54</v>
      </c>
      <c r="H4" s="13" t="s">
        <v>55</v>
      </c>
      <c r="I4" s="13" t="s">
        <v>56</v>
      </c>
      <c r="J4" s="13" t="s">
        <v>57</v>
      </c>
    </row>
    <row r="5" spans="1:10" ht="18" customHeight="1" x14ac:dyDescent="0.3">
      <c r="A5" s="14">
        <v>1</v>
      </c>
      <c r="B5" s="27" t="s">
        <v>58</v>
      </c>
      <c r="C5" s="53">
        <v>1361</v>
      </c>
      <c r="D5" s="53">
        <v>1675</v>
      </c>
      <c r="E5" s="53">
        <v>2027</v>
      </c>
      <c r="F5" s="53">
        <v>2262</v>
      </c>
      <c r="G5" s="53">
        <v>2574</v>
      </c>
      <c r="H5" s="53">
        <v>2799</v>
      </c>
      <c r="I5" s="53">
        <v>2955</v>
      </c>
      <c r="J5" s="53">
        <v>3090</v>
      </c>
    </row>
    <row r="6" spans="1:10" ht="16.149999999999999" customHeight="1" x14ac:dyDescent="0.3">
      <c r="A6" s="15">
        <v>2</v>
      </c>
      <c r="B6" s="28" t="s">
        <v>59</v>
      </c>
      <c r="C6" s="54">
        <v>1441</v>
      </c>
      <c r="D6" s="54">
        <v>1696</v>
      </c>
      <c r="E6" s="54">
        <v>1971</v>
      </c>
      <c r="F6" s="54">
        <v>2163</v>
      </c>
      <c r="G6" s="54">
        <v>2414</v>
      </c>
      <c r="H6" s="54">
        <v>2527</v>
      </c>
      <c r="I6" s="54">
        <v>2667</v>
      </c>
      <c r="J6" s="54">
        <v>2847</v>
      </c>
    </row>
    <row r="7" spans="1:10" ht="16.149999999999999" customHeight="1" x14ac:dyDescent="0.3">
      <c r="A7" s="87" t="s">
        <v>60</v>
      </c>
      <c r="B7" s="87"/>
      <c r="C7" s="60">
        <v>2802</v>
      </c>
      <c r="D7" s="60">
        <v>3371</v>
      </c>
      <c r="E7" s="60">
        <v>3998</v>
      </c>
      <c r="F7" s="60">
        <v>4425</v>
      </c>
      <c r="G7" s="60">
        <v>4988</v>
      </c>
      <c r="H7" s="60">
        <v>5326</v>
      </c>
      <c r="I7" s="60">
        <v>5622</v>
      </c>
      <c r="J7" s="60">
        <v>5937</v>
      </c>
    </row>
    <row r="8" spans="1:10" ht="14.15" customHeight="1" x14ac:dyDescent="0.3">
      <c r="A8" s="88" t="s">
        <v>61</v>
      </c>
      <c r="B8" s="89"/>
      <c r="C8" s="89"/>
      <c r="D8" s="89"/>
      <c r="H8" s="90" t="s">
        <v>62</v>
      </c>
      <c r="I8" s="90"/>
      <c r="J8" s="90"/>
    </row>
    <row r="11" spans="1:10" ht="16" x14ac:dyDescent="0.5">
      <c r="A11" s="52"/>
    </row>
    <row r="16" spans="1:10" x14ac:dyDescent="0.3">
      <c r="C16" s="69"/>
      <c r="D16" s="69"/>
      <c r="E16" s="69"/>
      <c r="F16" s="69"/>
      <c r="G16" s="69"/>
      <c r="H16" s="69"/>
      <c r="I16" s="69"/>
      <c r="J16" s="69"/>
    </row>
    <row r="17" spans="3:10" x14ac:dyDescent="0.3">
      <c r="C17" s="69"/>
      <c r="D17" s="69"/>
      <c r="E17" s="69"/>
      <c r="F17" s="69"/>
      <c r="G17" s="69"/>
      <c r="H17" s="69"/>
      <c r="I17" s="69"/>
      <c r="J17" s="69"/>
    </row>
  </sheetData>
  <mergeCells count="5">
    <mergeCell ref="A7:B7"/>
    <mergeCell ref="A4:B4"/>
    <mergeCell ref="A8:D8"/>
    <mergeCell ref="H8:J8"/>
    <mergeCell ref="A2:J2"/>
  </mergeCells>
  <hyperlinks>
    <hyperlink ref="H8" location="'Content'!A1" display="العودة للقائمة الرئيسية" xr:uid="{234F1DF7-6EB7-489D-B19A-97A89146E3F9}"/>
  </hyperlinks>
  <pageMargins left="0.7" right="0.7" top="0.75" bottom="0.75" header="0.3" footer="0.3"/>
  <pageSetup scale="46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37249-7AB6-4D97-B4D0-6E7BE4C48D16}">
  <sheetPr>
    <tabColor theme="3"/>
  </sheetPr>
  <dimension ref="A1:F21"/>
  <sheetViews>
    <sheetView showGridLines="0" view="pageBreakPreview" zoomScale="80" zoomScaleNormal="100" zoomScaleSheetLayoutView="80" workbookViewId="0">
      <selection activeCell="F5" sqref="F5"/>
    </sheetView>
  </sheetViews>
  <sheetFormatPr defaultColWidth="8.75" defaultRowHeight="14" x14ac:dyDescent="0.3"/>
  <cols>
    <col min="1" max="1" width="7.25" customWidth="1"/>
    <col min="2" max="2" width="38.25" customWidth="1"/>
    <col min="3" max="4" width="15.25" customWidth="1"/>
    <col min="5" max="5" width="14.25" customWidth="1"/>
    <col min="6" max="6" width="15.25" customWidth="1"/>
  </cols>
  <sheetData>
    <row r="1" spans="1:6" ht="40.15" customHeight="1" x14ac:dyDescent="0.3"/>
    <row r="2" spans="1:6" ht="46.15" customHeight="1" x14ac:dyDescent="0.3">
      <c r="A2" s="102" t="s">
        <v>34</v>
      </c>
      <c r="B2" s="91"/>
      <c r="C2" s="91"/>
      <c r="D2" s="91"/>
      <c r="E2" s="91"/>
      <c r="F2" s="91"/>
    </row>
    <row r="3" spans="1:6" x14ac:dyDescent="0.3">
      <c r="A3" s="11" t="s">
        <v>134</v>
      </c>
    </row>
    <row r="4" spans="1:6" ht="35.15" customHeight="1" x14ac:dyDescent="0.3">
      <c r="A4" s="96" t="s">
        <v>116</v>
      </c>
      <c r="B4" s="106"/>
      <c r="C4" s="12" t="s">
        <v>135</v>
      </c>
      <c r="D4" s="12" t="s">
        <v>118</v>
      </c>
      <c r="E4" s="12" t="s">
        <v>60</v>
      </c>
      <c r="F4" s="20" t="s">
        <v>136</v>
      </c>
    </row>
    <row r="5" spans="1:6" ht="16.149999999999999" customHeight="1" x14ac:dyDescent="0.3">
      <c r="A5" s="14">
        <v>1</v>
      </c>
      <c r="B5" s="27" t="s">
        <v>120</v>
      </c>
      <c r="C5" s="21">
        <v>135076</v>
      </c>
      <c r="D5" s="21">
        <v>26642</v>
      </c>
      <c r="E5" s="21">
        <v>161718</v>
      </c>
      <c r="F5" s="17">
        <f>E5/$E$17</f>
        <v>0.15692031819160973</v>
      </c>
    </row>
    <row r="6" spans="1:6" ht="16.149999999999999" customHeight="1" x14ac:dyDescent="0.3">
      <c r="A6" s="15">
        <v>2</v>
      </c>
      <c r="B6" s="28" t="s">
        <v>121</v>
      </c>
      <c r="C6" s="22">
        <v>573320</v>
      </c>
      <c r="D6" s="22">
        <v>67312</v>
      </c>
      <c r="E6" s="22">
        <v>640632</v>
      </c>
      <c r="F6" s="16">
        <f t="shared" ref="F6:F16" si="0">E6/$E$17</f>
        <v>0.62162639461115843</v>
      </c>
    </row>
    <row r="7" spans="1:6" ht="16.149999999999999" customHeight="1" x14ac:dyDescent="0.3">
      <c r="A7" s="14">
        <v>3</v>
      </c>
      <c r="B7" s="27" t="s">
        <v>122</v>
      </c>
      <c r="C7" s="21">
        <v>5293</v>
      </c>
      <c r="D7" s="21">
        <v>313</v>
      </c>
      <c r="E7" s="21">
        <v>5606</v>
      </c>
      <c r="F7" s="17">
        <f t="shared" si="0"/>
        <v>5.4396870093753576E-3</v>
      </c>
    </row>
    <row r="8" spans="1:6" ht="16.149999999999999" customHeight="1" x14ac:dyDescent="0.3">
      <c r="A8" s="15">
        <v>4</v>
      </c>
      <c r="B8" s="28" t="s">
        <v>123</v>
      </c>
      <c r="C8" s="22">
        <v>34079</v>
      </c>
      <c r="D8" s="22">
        <v>3171</v>
      </c>
      <c r="E8" s="22">
        <v>37250</v>
      </c>
      <c r="F8" s="16">
        <f t="shared" si="0"/>
        <v>3.6144905654518743E-2</v>
      </c>
    </row>
    <row r="9" spans="1:6" ht="16.149999999999999" customHeight="1" x14ac:dyDescent="0.3">
      <c r="A9" s="14">
        <v>5</v>
      </c>
      <c r="B9" s="27" t="s">
        <v>124</v>
      </c>
      <c r="C9" s="21">
        <v>1844</v>
      </c>
      <c r="D9" s="21">
        <v>441</v>
      </c>
      <c r="E9" s="21">
        <v>2285</v>
      </c>
      <c r="F9" s="17">
        <f t="shared" si="0"/>
        <v>2.2172109911563847E-3</v>
      </c>
    </row>
    <row r="10" spans="1:6" ht="16.149999999999999" customHeight="1" x14ac:dyDescent="0.3">
      <c r="A10" s="15">
        <v>6</v>
      </c>
      <c r="B10" s="28" t="s">
        <v>125</v>
      </c>
      <c r="C10" s="22">
        <v>9332</v>
      </c>
      <c r="D10" s="22">
        <v>6132</v>
      </c>
      <c r="E10" s="22">
        <v>15464</v>
      </c>
      <c r="F10" s="16">
        <f t="shared" si="0"/>
        <v>1.5005230095073232E-2</v>
      </c>
    </row>
    <row r="11" spans="1:6" ht="16.149999999999999" customHeight="1" x14ac:dyDescent="0.3">
      <c r="A11" s="14">
        <v>7</v>
      </c>
      <c r="B11" s="27" t="s">
        <v>126</v>
      </c>
      <c r="C11" s="21">
        <v>19896</v>
      </c>
      <c r="D11" s="21">
        <v>2011</v>
      </c>
      <c r="E11" s="21">
        <v>21907</v>
      </c>
      <c r="F11" s="17">
        <f t="shared" si="0"/>
        <v>2.1257085857007842E-2</v>
      </c>
    </row>
    <row r="12" spans="1:6" ht="16.149999999999999" customHeight="1" x14ac:dyDescent="0.3">
      <c r="A12" s="15">
        <v>8</v>
      </c>
      <c r="B12" s="28" t="s">
        <v>127</v>
      </c>
      <c r="C12" s="22">
        <v>22953</v>
      </c>
      <c r="D12" s="22">
        <v>5013</v>
      </c>
      <c r="E12" s="22">
        <v>27966</v>
      </c>
      <c r="F12" s="16">
        <f t="shared" si="0"/>
        <v>2.7136333732463658E-2</v>
      </c>
    </row>
    <row r="13" spans="1:6" ht="16.149999999999999" customHeight="1" x14ac:dyDescent="0.3">
      <c r="A13" s="14">
        <v>9</v>
      </c>
      <c r="B13" s="27" t="s">
        <v>128</v>
      </c>
      <c r="C13" s="21">
        <v>2948</v>
      </c>
      <c r="D13" s="21">
        <v>944</v>
      </c>
      <c r="E13" s="21">
        <v>3892</v>
      </c>
      <c r="F13" s="17">
        <f t="shared" si="0"/>
        <v>3.7765361827486431E-3</v>
      </c>
    </row>
    <row r="14" spans="1:6" ht="16.149999999999999" customHeight="1" x14ac:dyDescent="0.3">
      <c r="A14" s="15">
        <v>10</v>
      </c>
      <c r="B14" s="28" t="s">
        <v>129</v>
      </c>
      <c r="C14" s="22">
        <v>19086</v>
      </c>
      <c r="D14" s="22">
        <v>4942</v>
      </c>
      <c r="E14" s="22">
        <v>24028</v>
      </c>
      <c r="F14" s="16">
        <f t="shared" si="0"/>
        <v>2.3315162229980573E-2</v>
      </c>
    </row>
    <row r="15" spans="1:6" ht="16.149999999999999" customHeight="1" x14ac:dyDescent="0.3">
      <c r="A15" s="14">
        <v>11</v>
      </c>
      <c r="B15" s="27" t="s">
        <v>130</v>
      </c>
      <c r="C15" s="21">
        <v>14780</v>
      </c>
      <c r="D15" s="21">
        <v>4464</v>
      </c>
      <c r="E15" s="21">
        <v>19244</v>
      </c>
      <c r="F15" s="17">
        <f t="shared" si="0"/>
        <v>1.8673088977598892E-2</v>
      </c>
    </row>
    <row r="16" spans="1:6" ht="16.149999999999999" customHeight="1" x14ac:dyDescent="0.3">
      <c r="A16" s="15">
        <v>12</v>
      </c>
      <c r="B16" s="28" t="s">
        <v>131</v>
      </c>
      <c r="C16" s="22">
        <v>55317</v>
      </c>
      <c r="D16" s="22">
        <v>15265</v>
      </c>
      <c r="E16" s="22">
        <v>70582</v>
      </c>
      <c r="F16" s="16">
        <f t="shared" si="0"/>
        <v>6.8488046467308508E-2</v>
      </c>
    </row>
    <row r="17" spans="1:6" ht="20.149999999999999" customHeight="1" x14ac:dyDescent="0.3">
      <c r="A17" s="112" t="s">
        <v>60</v>
      </c>
      <c r="B17" s="113"/>
      <c r="C17" s="25">
        <v>893924</v>
      </c>
      <c r="D17" s="25">
        <v>136650</v>
      </c>
      <c r="E17" s="25">
        <v>1030574</v>
      </c>
      <c r="F17" s="26">
        <f>E17/$E$17</f>
        <v>1</v>
      </c>
    </row>
    <row r="18" spans="1:6" ht="29.65" customHeight="1" x14ac:dyDescent="0.3">
      <c r="A18" s="114" t="s">
        <v>78</v>
      </c>
      <c r="B18" s="115"/>
      <c r="C18" s="115"/>
      <c r="D18" s="115"/>
      <c r="E18" s="104" t="s">
        <v>62</v>
      </c>
      <c r="F18" s="105"/>
    </row>
    <row r="19" spans="1:6" x14ac:dyDescent="0.3">
      <c r="E19" s="6"/>
    </row>
    <row r="20" spans="1:6" x14ac:dyDescent="0.3">
      <c r="B20" s="8"/>
      <c r="C20" s="8"/>
      <c r="D20" s="8"/>
      <c r="E20" s="8"/>
      <c r="F20" s="8"/>
    </row>
    <row r="21" spans="1:6" x14ac:dyDescent="0.3">
      <c r="B21" s="8"/>
      <c r="C21" s="8"/>
      <c r="D21" s="8"/>
      <c r="E21" s="8"/>
      <c r="F21" s="8"/>
    </row>
  </sheetData>
  <mergeCells count="5">
    <mergeCell ref="A2:F2"/>
    <mergeCell ref="A4:B4"/>
    <mergeCell ref="A17:B17"/>
    <mergeCell ref="A18:D18"/>
    <mergeCell ref="E18:F18"/>
  </mergeCells>
  <hyperlinks>
    <hyperlink ref="E18" location="'Content'!A1" display="العودة للقائمة الرئيسية" xr:uid="{767204A6-E319-4440-81F2-3036996F9A16}"/>
    <hyperlink ref="E18:F18" location="'Main Menu'!A1" display="Back to the main menu" xr:uid="{E682E59D-A659-41C1-BF85-53319AC4C73D}"/>
  </hyperlinks>
  <pageMargins left="0.7" right="0.7" top="0.75" bottom="0.75" header="0.3" footer="0.3"/>
  <pageSetup scale="77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960BD-CE57-4532-A4D6-D9D612016B72}">
  <sheetPr>
    <tabColor theme="3"/>
  </sheetPr>
  <dimension ref="A1:F19"/>
  <sheetViews>
    <sheetView showGridLines="0" view="pageBreakPreview" zoomScale="80" zoomScaleNormal="100" zoomScaleSheetLayoutView="80" workbookViewId="0">
      <selection activeCell="F23" sqref="F23"/>
    </sheetView>
  </sheetViews>
  <sheetFormatPr defaultColWidth="8.75" defaultRowHeight="14" x14ac:dyDescent="0.3"/>
  <cols>
    <col min="1" max="1" width="7.25" customWidth="1"/>
    <col min="2" max="2" width="23.75" customWidth="1"/>
    <col min="3" max="5" width="15.25" customWidth="1"/>
    <col min="6" max="6" width="16.83203125" customWidth="1"/>
  </cols>
  <sheetData>
    <row r="1" spans="1:6" ht="44.15" customHeight="1" x14ac:dyDescent="0.3"/>
    <row r="2" spans="1:6" ht="46.15" customHeight="1" x14ac:dyDescent="0.3">
      <c r="A2" s="103" t="s">
        <v>166</v>
      </c>
      <c r="B2" s="91"/>
      <c r="C2" s="91"/>
      <c r="D2" s="91"/>
      <c r="E2" s="91"/>
      <c r="F2" s="91"/>
    </row>
    <row r="3" spans="1:6" x14ac:dyDescent="0.3">
      <c r="A3" s="11" t="s">
        <v>137</v>
      </c>
    </row>
    <row r="4" spans="1:6" ht="35.15" customHeight="1" x14ac:dyDescent="0.3">
      <c r="A4" s="96" t="s">
        <v>152</v>
      </c>
      <c r="B4" s="106"/>
      <c r="C4" s="12" t="s">
        <v>117</v>
      </c>
      <c r="D4" s="12" t="s">
        <v>118</v>
      </c>
      <c r="E4" s="12" t="s">
        <v>60</v>
      </c>
      <c r="F4" s="20" t="s">
        <v>167</v>
      </c>
    </row>
    <row r="5" spans="1:6" ht="16.149999999999999" customHeight="1" x14ac:dyDescent="0.3">
      <c r="A5" s="14">
        <v>1</v>
      </c>
      <c r="B5" s="45" t="s">
        <v>81</v>
      </c>
      <c r="C5" s="21">
        <v>51179</v>
      </c>
      <c r="D5" s="21">
        <v>46538</v>
      </c>
      <c r="E5" s="21">
        <v>97717</v>
      </c>
      <c r="F5" s="17">
        <v>0.2870449792024064</v>
      </c>
    </row>
    <row r="6" spans="1:6" ht="16.149999999999999" customHeight="1" x14ac:dyDescent="0.3">
      <c r="A6" s="15">
        <v>2</v>
      </c>
      <c r="B6" s="46" t="s">
        <v>82</v>
      </c>
      <c r="C6" s="22">
        <v>42856</v>
      </c>
      <c r="D6" s="22">
        <v>30916</v>
      </c>
      <c r="E6" s="22">
        <v>73772</v>
      </c>
      <c r="F6" s="16">
        <v>0.25940251483867338</v>
      </c>
    </row>
    <row r="7" spans="1:6" ht="16.149999999999999" customHeight="1" x14ac:dyDescent="0.3">
      <c r="A7" s="14">
        <v>3</v>
      </c>
      <c r="B7" s="45" t="s">
        <v>83</v>
      </c>
      <c r="C7" s="21">
        <v>7651</v>
      </c>
      <c r="D7" s="21">
        <v>5722</v>
      </c>
      <c r="E7" s="21">
        <v>13373</v>
      </c>
      <c r="F7" s="17">
        <v>0.21753912223053648</v>
      </c>
    </row>
    <row r="8" spans="1:6" ht="16.149999999999999" customHeight="1" x14ac:dyDescent="0.3">
      <c r="A8" s="15">
        <v>4</v>
      </c>
      <c r="B8" s="46" t="s">
        <v>84</v>
      </c>
      <c r="C8" s="22">
        <v>3406</v>
      </c>
      <c r="D8" s="22">
        <v>2702</v>
      </c>
      <c r="E8" s="22">
        <v>6108</v>
      </c>
      <c r="F8" s="16">
        <v>0.17294297525341185</v>
      </c>
    </row>
    <row r="9" spans="1:6" ht="16.149999999999999" customHeight="1" x14ac:dyDescent="0.3">
      <c r="A9" s="14">
        <v>5</v>
      </c>
      <c r="B9" s="45" t="s">
        <v>170</v>
      </c>
      <c r="C9" s="21">
        <v>16082</v>
      </c>
      <c r="D9" s="21">
        <v>18083</v>
      </c>
      <c r="E9" s="21">
        <v>34165</v>
      </c>
      <c r="F9" s="17">
        <v>0.22358561565393803</v>
      </c>
    </row>
    <row r="10" spans="1:6" ht="16.149999999999999" customHeight="1" x14ac:dyDescent="0.3">
      <c r="A10" s="15">
        <v>6</v>
      </c>
      <c r="B10" s="46" t="s">
        <v>85</v>
      </c>
      <c r="C10" s="22">
        <v>3624</v>
      </c>
      <c r="D10" s="22">
        <v>3685</v>
      </c>
      <c r="E10" s="22">
        <v>7309</v>
      </c>
      <c r="F10" s="16">
        <v>0.14810236874632732</v>
      </c>
    </row>
    <row r="11" spans="1:6" ht="16.149999999999999" customHeight="1" x14ac:dyDescent="0.3">
      <c r="A11" s="14">
        <v>7</v>
      </c>
      <c r="B11" s="45" t="s">
        <v>86</v>
      </c>
      <c r="C11" s="21">
        <v>2362</v>
      </c>
      <c r="D11" s="21">
        <v>2308</v>
      </c>
      <c r="E11" s="21">
        <v>4670</v>
      </c>
      <c r="F11" s="17">
        <v>0.17203271200176823</v>
      </c>
    </row>
    <row r="12" spans="1:6" ht="16.149999999999999" customHeight="1" x14ac:dyDescent="0.3">
      <c r="A12" s="15">
        <v>8</v>
      </c>
      <c r="B12" s="46" t="s">
        <v>87</v>
      </c>
      <c r="C12" s="22">
        <v>1798</v>
      </c>
      <c r="D12" s="22">
        <v>1003</v>
      </c>
      <c r="E12" s="22">
        <v>2801</v>
      </c>
      <c r="F12" s="16">
        <v>0.17941327184217268</v>
      </c>
    </row>
    <row r="13" spans="1:6" ht="16.149999999999999" customHeight="1" x14ac:dyDescent="0.3">
      <c r="A13" s="14">
        <v>9</v>
      </c>
      <c r="B13" s="45" t="s">
        <v>88</v>
      </c>
      <c r="C13" s="21">
        <v>409</v>
      </c>
      <c r="D13" s="21">
        <v>413</v>
      </c>
      <c r="E13" s="21">
        <v>822</v>
      </c>
      <c r="F13" s="17">
        <v>0.10974632843791722</v>
      </c>
    </row>
    <row r="14" spans="1:6" ht="16.149999999999999" customHeight="1" x14ac:dyDescent="0.3">
      <c r="A14" s="15">
        <v>10</v>
      </c>
      <c r="B14" s="46" t="s">
        <v>89</v>
      </c>
      <c r="C14" s="22">
        <v>1575</v>
      </c>
      <c r="D14" s="22">
        <v>1696</v>
      </c>
      <c r="E14" s="22">
        <v>3271</v>
      </c>
      <c r="F14" s="16">
        <v>0.11266877927803803</v>
      </c>
    </row>
    <row r="15" spans="1:6" ht="16.149999999999999" customHeight="1" x14ac:dyDescent="0.3">
      <c r="A15" s="14">
        <v>11</v>
      </c>
      <c r="B15" s="45" t="s">
        <v>90</v>
      </c>
      <c r="C15" s="21">
        <v>619</v>
      </c>
      <c r="D15" s="21">
        <v>784</v>
      </c>
      <c r="E15" s="21">
        <v>1403</v>
      </c>
      <c r="F15" s="17">
        <v>0.11586423321496407</v>
      </c>
    </row>
    <row r="16" spans="1:6" ht="16.149999999999999" customHeight="1" x14ac:dyDescent="0.3">
      <c r="A16" s="15">
        <v>12</v>
      </c>
      <c r="B16" s="46" t="s">
        <v>91</v>
      </c>
      <c r="C16" s="22">
        <v>539</v>
      </c>
      <c r="D16" s="22">
        <v>476</v>
      </c>
      <c r="E16" s="22">
        <v>1015</v>
      </c>
      <c r="F16" s="16">
        <v>0.1461904076047818</v>
      </c>
    </row>
    <row r="17" spans="1:6" ht="16.149999999999999" customHeight="1" x14ac:dyDescent="0.3">
      <c r="A17" s="14">
        <v>13</v>
      </c>
      <c r="B17" s="45" t="s">
        <v>92</v>
      </c>
      <c r="C17" s="21">
        <v>587</v>
      </c>
      <c r="D17" s="21">
        <v>468</v>
      </c>
      <c r="E17" s="21">
        <v>1055</v>
      </c>
      <c r="F17" s="17">
        <v>0.12443972635055438</v>
      </c>
    </row>
    <row r="18" spans="1:6" ht="20.149999999999999" customHeight="1" x14ac:dyDescent="0.3">
      <c r="A18" s="116" t="s">
        <v>60</v>
      </c>
      <c r="B18" s="117"/>
      <c r="C18" s="25">
        <v>132687</v>
      </c>
      <c r="D18" s="25">
        <v>114794</v>
      </c>
      <c r="E18" s="25">
        <v>247481</v>
      </c>
      <c r="F18" s="26">
        <v>0.24013899050432089</v>
      </c>
    </row>
    <row r="19" spans="1:6" ht="25.15" customHeight="1" x14ac:dyDescent="0.3">
      <c r="A19" s="114" t="s">
        <v>78</v>
      </c>
      <c r="B19" s="115"/>
      <c r="C19" s="115"/>
      <c r="D19" s="115"/>
      <c r="E19" s="104" t="s">
        <v>62</v>
      </c>
      <c r="F19" s="105"/>
    </row>
  </sheetData>
  <mergeCells count="5">
    <mergeCell ref="A4:B4"/>
    <mergeCell ref="A18:B18"/>
    <mergeCell ref="A2:F2"/>
    <mergeCell ref="A19:D19"/>
    <mergeCell ref="E19:F19"/>
  </mergeCells>
  <hyperlinks>
    <hyperlink ref="E19" location="'Content'!A1" display="العودة للقائمة الرئيسية" xr:uid="{088340C2-C22D-4426-8B41-B74BB742FEBE}"/>
    <hyperlink ref="E19:F19" location="'Main Menu'!A1" display="Back to the main menu" xr:uid="{A217EC20-F519-43C4-B1D7-A6B15D16B170}"/>
  </hyperlinks>
  <pageMargins left="0.7" right="0.7" top="0.75" bottom="0.75" header="0.3" footer="0.3"/>
  <pageSetup scale="85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FE1CE-659E-44C6-9101-04B62311A5D0}">
  <sheetPr>
    <tabColor theme="3"/>
  </sheetPr>
  <dimension ref="A1:F19"/>
  <sheetViews>
    <sheetView showGridLines="0" view="pageBreakPreview" zoomScale="80" zoomScaleNormal="100" zoomScaleSheetLayoutView="80" workbookViewId="0">
      <selection activeCell="B25" sqref="B25"/>
    </sheetView>
  </sheetViews>
  <sheetFormatPr defaultColWidth="8.75" defaultRowHeight="14" x14ac:dyDescent="0.3"/>
  <cols>
    <col min="1" max="1" width="7.25" customWidth="1"/>
    <col min="2" max="2" width="23.75" customWidth="1"/>
    <col min="3" max="5" width="15.25" customWidth="1"/>
    <col min="6" max="6" width="21.58203125" customWidth="1"/>
  </cols>
  <sheetData>
    <row r="1" spans="1:6" ht="43.9" customHeight="1" x14ac:dyDescent="0.3"/>
    <row r="2" spans="1:6" ht="46.15" customHeight="1" x14ac:dyDescent="0.3">
      <c r="A2" s="91" t="s">
        <v>168</v>
      </c>
      <c r="B2" s="91"/>
      <c r="C2" s="91"/>
      <c r="D2" s="91"/>
      <c r="E2" s="91"/>
      <c r="F2" s="91"/>
    </row>
    <row r="3" spans="1:6" x14ac:dyDescent="0.3">
      <c r="A3" s="11" t="s">
        <v>138</v>
      </c>
    </row>
    <row r="4" spans="1:6" ht="35.15" customHeight="1" x14ac:dyDescent="0.3">
      <c r="A4" s="96" t="s">
        <v>152</v>
      </c>
      <c r="B4" s="106"/>
      <c r="C4" s="12" t="s">
        <v>117</v>
      </c>
      <c r="D4" s="12" t="s">
        <v>118</v>
      </c>
      <c r="E4" s="12" t="s">
        <v>60</v>
      </c>
      <c r="F4" s="20" t="s">
        <v>169</v>
      </c>
    </row>
    <row r="5" spans="1:6" ht="16.149999999999999" customHeight="1" x14ac:dyDescent="0.3">
      <c r="A5" s="14">
        <v>1</v>
      </c>
      <c r="B5" s="45" t="s">
        <v>81</v>
      </c>
      <c r="C5" s="21">
        <v>234909</v>
      </c>
      <c r="D5" s="21">
        <v>7798</v>
      </c>
      <c r="E5" s="21">
        <v>242707</v>
      </c>
      <c r="F5" s="17">
        <v>0.71295502079759354</v>
      </c>
    </row>
    <row r="6" spans="1:6" ht="16.149999999999999" customHeight="1" x14ac:dyDescent="0.3">
      <c r="A6" s="15">
        <v>2</v>
      </c>
      <c r="B6" s="46" t="s">
        <v>82</v>
      </c>
      <c r="C6" s="22">
        <v>201755</v>
      </c>
      <c r="D6" s="22">
        <v>8865</v>
      </c>
      <c r="E6" s="22">
        <v>210620</v>
      </c>
      <c r="F6" s="16">
        <v>0.74059748516132662</v>
      </c>
    </row>
    <row r="7" spans="1:6" ht="16.149999999999999" customHeight="1" x14ac:dyDescent="0.3">
      <c r="A7" s="14">
        <v>3</v>
      </c>
      <c r="B7" s="45" t="s">
        <v>83</v>
      </c>
      <c r="C7" s="21">
        <v>47297</v>
      </c>
      <c r="D7" s="21">
        <v>804</v>
      </c>
      <c r="E7" s="21">
        <v>48101</v>
      </c>
      <c r="F7" s="17">
        <v>0.78246087776946349</v>
      </c>
    </row>
    <row r="8" spans="1:6" ht="16.149999999999999" customHeight="1" x14ac:dyDescent="0.3">
      <c r="A8" s="15">
        <v>4</v>
      </c>
      <c r="B8" s="46" t="s">
        <v>84</v>
      </c>
      <c r="C8" s="22">
        <v>28748</v>
      </c>
      <c r="D8" s="22">
        <v>462</v>
      </c>
      <c r="E8" s="22">
        <v>29210</v>
      </c>
      <c r="F8" s="16">
        <v>0.82705702474658815</v>
      </c>
    </row>
    <row r="9" spans="1:6" ht="16.149999999999999" customHeight="1" x14ac:dyDescent="0.3">
      <c r="A9" s="14">
        <v>5</v>
      </c>
      <c r="B9" s="45" t="s">
        <v>170</v>
      </c>
      <c r="C9" s="21">
        <v>116894</v>
      </c>
      <c r="D9" s="21">
        <v>1746</v>
      </c>
      <c r="E9" s="21">
        <v>118640</v>
      </c>
      <c r="F9" s="17">
        <v>0.77641438434606203</v>
      </c>
    </row>
    <row r="10" spans="1:6" ht="16.149999999999999" customHeight="1" x14ac:dyDescent="0.3">
      <c r="A10" s="15">
        <v>6</v>
      </c>
      <c r="B10" s="46" t="s">
        <v>85</v>
      </c>
      <c r="C10" s="22">
        <v>41588</v>
      </c>
      <c r="D10" s="22">
        <v>454</v>
      </c>
      <c r="E10" s="22">
        <v>42042</v>
      </c>
      <c r="F10" s="16">
        <v>0.85189763125367268</v>
      </c>
    </row>
    <row r="11" spans="1:6" ht="16.149999999999999" customHeight="1" x14ac:dyDescent="0.3">
      <c r="A11" s="14">
        <v>7</v>
      </c>
      <c r="B11" s="45" t="s">
        <v>86</v>
      </c>
      <c r="C11" s="21">
        <v>21637</v>
      </c>
      <c r="D11" s="21">
        <v>839</v>
      </c>
      <c r="E11" s="21">
        <v>22476</v>
      </c>
      <c r="F11" s="17">
        <v>0.82796728799823183</v>
      </c>
    </row>
    <row r="12" spans="1:6" ht="16.149999999999999" customHeight="1" x14ac:dyDescent="0.3">
      <c r="A12" s="15">
        <v>8</v>
      </c>
      <c r="B12" s="46" t="s">
        <v>87</v>
      </c>
      <c r="C12" s="22">
        <v>12656</v>
      </c>
      <c r="D12" s="22">
        <v>155</v>
      </c>
      <c r="E12" s="22">
        <v>12811</v>
      </c>
      <c r="F12" s="16">
        <v>0.82058672815782729</v>
      </c>
    </row>
    <row r="13" spans="1:6" ht="16.149999999999999" customHeight="1" x14ac:dyDescent="0.3">
      <c r="A13" s="14">
        <v>9</v>
      </c>
      <c r="B13" s="45" t="s">
        <v>88</v>
      </c>
      <c r="C13" s="21">
        <v>6561</v>
      </c>
      <c r="D13" s="21">
        <v>107</v>
      </c>
      <c r="E13" s="21">
        <v>6668</v>
      </c>
      <c r="F13" s="17">
        <v>0.89025367156208279</v>
      </c>
    </row>
    <row r="14" spans="1:6" ht="16.149999999999999" customHeight="1" x14ac:dyDescent="0.3">
      <c r="A14" s="15">
        <v>10</v>
      </c>
      <c r="B14" s="46" t="s">
        <v>89</v>
      </c>
      <c r="C14" s="22">
        <v>25500</v>
      </c>
      <c r="D14" s="22">
        <v>261</v>
      </c>
      <c r="E14" s="22">
        <v>25761</v>
      </c>
      <c r="F14" s="16">
        <v>0.88733122072196202</v>
      </c>
    </row>
    <row r="15" spans="1:6" ht="16.149999999999999" customHeight="1" x14ac:dyDescent="0.3">
      <c r="A15" s="14">
        <v>11</v>
      </c>
      <c r="B15" s="45" t="s">
        <v>90</v>
      </c>
      <c r="C15" s="21">
        <v>10477</v>
      </c>
      <c r="D15" s="21">
        <v>229</v>
      </c>
      <c r="E15" s="21">
        <v>10706</v>
      </c>
      <c r="F15" s="17">
        <v>0.88413576678503591</v>
      </c>
    </row>
    <row r="16" spans="1:6" ht="16.149999999999999" customHeight="1" x14ac:dyDescent="0.3">
      <c r="A16" s="15">
        <v>12</v>
      </c>
      <c r="B16" s="46" t="s">
        <v>91</v>
      </c>
      <c r="C16" s="22">
        <v>5867</v>
      </c>
      <c r="D16" s="22">
        <v>61</v>
      </c>
      <c r="E16" s="22">
        <v>5928</v>
      </c>
      <c r="F16" s="16">
        <v>0.85380959239521825</v>
      </c>
    </row>
    <row r="17" spans="1:6" ht="16.149999999999999" customHeight="1" x14ac:dyDescent="0.3">
      <c r="A17" s="14">
        <v>13</v>
      </c>
      <c r="B17" s="45" t="s">
        <v>92</v>
      </c>
      <c r="C17" s="21">
        <v>7348</v>
      </c>
      <c r="D17" s="21">
        <v>75</v>
      </c>
      <c r="E17" s="21">
        <v>7423</v>
      </c>
      <c r="F17" s="17">
        <v>0.87556027364944566</v>
      </c>
    </row>
    <row r="18" spans="1:6" ht="20.149999999999999" customHeight="1" x14ac:dyDescent="0.3">
      <c r="A18" s="116" t="s">
        <v>60</v>
      </c>
      <c r="B18" s="117"/>
      <c r="C18" s="25">
        <v>761237</v>
      </c>
      <c r="D18" s="25">
        <v>21856</v>
      </c>
      <c r="E18" s="25">
        <v>783093</v>
      </c>
      <c r="F18" s="26">
        <v>0.75986100949567914</v>
      </c>
    </row>
    <row r="19" spans="1:6" ht="23.15" customHeight="1" x14ac:dyDescent="0.3">
      <c r="A19" s="92" t="s">
        <v>78</v>
      </c>
      <c r="B19" s="93"/>
      <c r="C19" s="93"/>
      <c r="D19" s="93"/>
      <c r="E19" s="104" t="s">
        <v>62</v>
      </c>
      <c r="F19" s="105"/>
    </row>
  </sheetData>
  <mergeCells count="5">
    <mergeCell ref="A4:B4"/>
    <mergeCell ref="A18:B18"/>
    <mergeCell ref="A2:F2"/>
    <mergeCell ref="A19:D19"/>
    <mergeCell ref="E19:F19"/>
  </mergeCells>
  <hyperlinks>
    <hyperlink ref="E19" location="'Content'!A1" display="العودة للقائمة الرئيسية" xr:uid="{9D8F0ECD-ED38-4187-B413-2AE972470905}"/>
    <hyperlink ref="E19:F19" location="'Main Menu'!A1" display="Back to the main menu" xr:uid="{2DFF5E9C-0BE4-49DB-8FBF-2F29C2D1D71E}"/>
  </hyperlinks>
  <pageMargins left="0.7" right="0.7" top="0.75" bottom="0.75" header="0.3" footer="0.3"/>
  <pageSetup scale="82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4E3AC-C8C7-47B5-898B-F5E58D828A2F}">
  <sheetPr>
    <tabColor theme="3"/>
  </sheetPr>
  <dimension ref="A1:F19"/>
  <sheetViews>
    <sheetView showGridLines="0" view="pageBreakPreview" zoomScale="80" zoomScaleNormal="100" zoomScaleSheetLayoutView="80" workbookViewId="0">
      <selection activeCell="D26" sqref="D26"/>
    </sheetView>
  </sheetViews>
  <sheetFormatPr defaultColWidth="8.75" defaultRowHeight="14" x14ac:dyDescent="0.3"/>
  <cols>
    <col min="1" max="1" width="7.25" customWidth="1"/>
    <col min="2" max="2" width="23.75" customWidth="1"/>
    <col min="3" max="5" width="15.58203125" customWidth="1"/>
    <col min="6" max="6" width="20.75" customWidth="1"/>
  </cols>
  <sheetData>
    <row r="1" spans="1:6" ht="42" customHeight="1" x14ac:dyDescent="0.3"/>
    <row r="2" spans="1:6" ht="46.15" customHeight="1" x14ac:dyDescent="0.3">
      <c r="A2" s="103" t="s">
        <v>171</v>
      </c>
      <c r="B2" s="103"/>
      <c r="C2" s="103"/>
      <c r="D2" s="103"/>
      <c r="E2" s="103"/>
      <c r="F2" s="103"/>
    </row>
    <row r="3" spans="1:6" x14ac:dyDescent="0.3">
      <c r="A3" s="11" t="s">
        <v>139</v>
      </c>
    </row>
    <row r="4" spans="1:6" ht="35.15" customHeight="1" x14ac:dyDescent="0.3">
      <c r="A4" s="96" t="s">
        <v>80</v>
      </c>
      <c r="B4" s="106"/>
      <c r="C4" s="12" t="s">
        <v>117</v>
      </c>
      <c r="D4" s="12" t="s">
        <v>118</v>
      </c>
      <c r="E4" s="12" t="s">
        <v>60</v>
      </c>
      <c r="F4" s="20" t="s">
        <v>172</v>
      </c>
    </row>
    <row r="5" spans="1:6" ht="16.149999999999999" customHeight="1" x14ac:dyDescent="0.3">
      <c r="A5" s="14">
        <v>1</v>
      </c>
      <c r="B5" s="45" t="s">
        <v>81</v>
      </c>
      <c r="C5" s="21">
        <v>286088</v>
      </c>
      <c r="D5" s="21">
        <v>54336</v>
      </c>
      <c r="E5" s="21">
        <v>340424</v>
      </c>
      <c r="F5" s="17">
        <f>E5/$E$18</f>
        <v>0.3303246540277554</v>
      </c>
    </row>
    <row r="6" spans="1:6" ht="16.149999999999999" customHeight="1" x14ac:dyDescent="0.3">
      <c r="A6" s="15">
        <v>2</v>
      </c>
      <c r="B6" s="46" t="s">
        <v>82</v>
      </c>
      <c r="C6" s="22">
        <v>244611</v>
      </c>
      <c r="D6" s="22">
        <v>39781</v>
      </c>
      <c r="E6" s="22">
        <v>284392</v>
      </c>
      <c r="F6" s="16">
        <f>E6/$E$18</f>
        <v>0.27595495325905756</v>
      </c>
    </row>
    <row r="7" spans="1:6" ht="16.149999999999999" customHeight="1" x14ac:dyDescent="0.3">
      <c r="A7" s="14">
        <v>3</v>
      </c>
      <c r="B7" s="45" t="s">
        <v>83</v>
      </c>
      <c r="C7" s="21">
        <v>54948</v>
      </c>
      <c r="D7" s="21">
        <v>6526</v>
      </c>
      <c r="E7" s="21">
        <v>61474</v>
      </c>
      <c r="F7" s="17">
        <f t="shared" ref="F7:F16" si="0">E7/$E$18</f>
        <v>5.9650253159889539E-2</v>
      </c>
    </row>
    <row r="8" spans="1:6" ht="16.149999999999999" customHeight="1" x14ac:dyDescent="0.3">
      <c r="A8" s="15">
        <v>4</v>
      </c>
      <c r="B8" s="46" t="s">
        <v>84</v>
      </c>
      <c r="C8" s="22">
        <v>32154</v>
      </c>
      <c r="D8" s="22">
        <v>3164</v>
      </c>
      <c r="E8" s="22">
        <v>35318</v>
      </c>
      <c r="F8" s="16">
        <f t="shared" si="0"/>
        <v>3.4270222225672296E-2</v>
      </c>
    </row>
    <row r="9" spans="1:6" ht="16.149999999999999" customHeight="1" x14ac:dyDescent="0.3">
      <c r="A9" s="14">
        <v>5</v>
      </c>
      <c r="B9" s="45" t="s">
        <v>170</v>
      </c>
      <c r="C9" s="21">
        <v>132976</v>
      </c>
      <c r="D9" s="21">
        <v>19829</v>
      </c>
      <c r="E9" s="21">
        <v>152805</v>
      </c>
      <c r="F9" s="17">
        <f t="shared" si="0"/>
        <v>0.14827173982654326</v>
      </c>
    </row>
    <row r="10" spans="1:6" ht="16.149999999999999" customHeight="1" x14ac:dyDescent="0.3">
      <c r="A10" s="15">
        <v>6</v>
      </c>
      <c r="B10" s="46" t="s">
        <v>85</v>
      </c>
      <c r="C10" s="22">
        <v>45212</v>
      </c>
      <c r="D10" s="22">
        <v>4139</v>
      </c>
      <c r="E10" s="22">
        <v>49351</v>
      </c>
      <c r="F10" s="16">
        <f t="shared" si="0"/>
        <v>4.7886905743789385E-2</v>
      </c>
    </row>
    <row r="11" spans="1:6" ht="16.149999999999999" customHeight="1" x14ac:dyDescent="0.3">
      <c r="A11" s="14">
        <v>7</v>
      </c>
      <c r="B11" s="45" t="s">
        <v>86</v>
      </c>
      <c r="C11" s="21">
        <v>23999</v>
      </c>
      <c r="D11" s="21">
        <v>3147</v>
      </c>
      <c r="E11" s="21">
        <v>27146</v>
      </c>
      <c r="F11" s="17">
        <f t="shared" si="0"/>
        <v>2.6340660641545392E-2</v>
      </c>
    </row>
    <row r="12" spans="1:6" ht="16.149999999999999" customHeight="1" x14ac:dyDescent="0.3">
      <c r="A12" s="15">
        <v>8</v>
      </c>
      <c r="B12" s="46" t="s">
        <v>87</v>
      </c>
      <c r="C12" s="22">
        <v>14454</v>
      </c>
      <c r="D12" s="22">
        <v>1158</v>
      </c>
      <c r="E12" s="22">
        <v>15612</v>
      </c>
      <c r="F12" s="16">
        <f t="shared" si="0"/>
        <v>1.5148839384653601E-2</v>
      </c>
    </row>
    <row r="13" spans="1:6" ht="16.149999999999999" customHeight="1" x14ac:dyDescent="0.3">
      <c r="A13" s="14">
        <v>9</v>
      </c>
      <c r="B13" s="45" t="s">
        <v>88</v>
      </c>
      <c r="C13" s="21">
        <v>6970</v>
      </c>
      <c r="D13" s="21">
        <v>520</v>
      </c>
      <c r="E13" s="21">
        <v>7490</v>
      </c>
      <c r="F13" s="17">
        <f t="shared" si="0"/>
        <v>7.267794452411957E-3</v>
      </c>
    </row>
    <row r="14" spans="1:6" ht="16.149999999999999" customHeight="1" x14ac:dyDescent="0.3">
      <c r="A14" s="15">
        <v>10</v>
      </c>
      <c r="B14" s="46" t="s">
        <v>89</v>
      </c>
      <c r="C14" s="22">
        <v>27075</v>
      </c>
      <c r="D14" s="22">
        <v>1957</v>
      </c>
      <c r="E14" s="22">
        <v>29032</v>
      </c>
      <c r="F14" s="16">
        <f t="shared" si="0"/>
        <v>2.81707087506574E-2</v>
      </c>
    </row>
    <row r="15" spans="1:6" ht="16.149999999999999" customHeight="1" x14ac:dyDescent="0.3">
      <c r="A15" s="14">
        <v>11</v>
      </c>
      <c r="B15" s="45" t="s">
        <v>90</v>
      </c>
      <c r="C15" s="21">
        <v>11096</v>
      </c>
      <c r="D15" s="21">
        <v>1013</v>
      </c>
      <c r="E15" s="21">
        <v>12109</v>
      </c>
      <c r="F15" s="17">
        <f t="shared" si="0"/>
        <v>1.1749762753572281E-2</v>
      </c>
    </row>
    <row r="16" spans="1:6" ht="16.149999999999999" customHeight="1" x14ac:dyDescent="0.3">
      <c r="A16" s="15">
        <v>12</v>
      </c>
      <c r="B16" s="46" t="s">
        <v>91</v>
      </c>
      <c r="C16" s="22">
        <v>6406</v>
      </c>
      <c r="D16" s="22">
        <v>537</v>
      </c>
      <c r="E16" s="22">
        <v>6943</v>
      </c>
      <c r="F16" s="16">
        <f t="shared" si="0"/>
        <v>6.7370222807872117E-3</v>
      </c>
    </row>
    <row r="17" spans="1:6" ht="16.149999999999999" customHeight="1" x14ac:dyDescent="0.3">
      <c r="A17" s="14">
        <v>13</v>
      </c>
      <c r="B17" s="45" t="s">
        <v>92</v>
      </c>
      <c r="C17" s="21">
        <v>7935</v>
      </c>
      <c r="D17" s="21">
        <v>543</v>
      </c>
      <c r="E17" s="21">
        <v>8478</v>
      </c>
      <c r="F17" s="17">
        <f>E17/$E$18</f>
        <v>8.2264834936646956E-3</v>
      </c>
    </row>
    <row r="18" spans="1:6" ht="20.149999999999999" customHeight="1" x14ac:dyDescent="0.3">
      <c r="A18" s="116" t="s">
        <v>60</v>
      </c>
      <c r="B18" s="117"/>
      <c r="C18" s="25">
        <v>893924</v>
      </c>
      <c r="D18" s="25">
        <v>136650</v>
      </c>
      <c r="E18" s="25">
        <v>1030574</v>
      </c>
      <c r="F18" s="26">
        <f>E18/$E$18</f>
        <v>1</v>
      </c>
    </row>
    <row r="19" spans="1:6" ht="24.65" customHeight="1" x14ac:dyDescent="0.3">
      <c r="A19" s="92" t="s">
        <v>78</v>
      </c>
      <c r="B19" s="93"/>
      <c r="C19" s="93"/>
      <c r="D19" s="93"/>
      <c r="E19" s="104" t="s">
        <v>62</v>
      </c>
      <c r="F19" s="105"/>
    </row>
  </sheetData>
  <mergeCells count="5">
    <mergeCell ref="A4:B4"/>
    <mergeCell ref="A18:B18"/>
    <mergeCell ref="A2:F2"/>
    <mergeCell ref="A19:D19"/>
    <mergeCell ref="E19:F19"/>
  </mergeCells>
  <hyperlinks>
    <hyperlink ref="E19" location="'Content'!A1" display="العودة للقائمة الرئيسية" xr:uid="{AE907008-EAB4-468C-9CDE-3FAFE8756B10}"/>
    <hyperlink ref="E19:F19" location="'Main Menu'!A1" display="Back to the main menu" xr:uid="{566F18A0-2823-4792-BC6A-44A26A7B6C9A}"/>
  </hyperlinks>
  <pageMargins left="0.7" right="0.7" top="0.75" bottom="0.75" header="0.3" footer="0.3"/>
  <pageSetup scale="82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F9B8A-2393-4472-AE68-F7D4AC39FA46}">
  <sheetPr>
    <tabColor theme="3"/>
  </sheetPr>
  <dimension ref="A1:Q24"/>
  <sheetViews>
    <sheetView showGridLines="0" view="pageBreakPreview" zoomScale="80" zoomScaleNormal="100" zoomScaleSheetLayoutView="80" workbookViewId="0">
      <selection activeCell="E12" sqref="E12"/>
    </sheetView>
  </sheetViews>
  <sheetFormatPr defaultRowHeight="14" x14ac:dyDescent="0.3"/>
  <cols>
    <col min="1" max="1" width="7.25" customWidth="1"/>
    <col min="2" max="2" width="38.33203125" customWidth="1"/>
    <col min="3" max="5" width="15.58203125" customWidth="1"/>
    <col min="6" max="6" width="30.75" customWidth="1"/>
    <col min="7" max="7" width="15.25" customWidth="1"/>
    <col min="8" max="8" width="16.25" customWidth="1"/>
    <col min="9" max="9" width="16.75" customWidth="1"/>
    <col min="10" max="10" width="30.25" customWidth="1"/>
    <col min="11" max="12" width="17.75" customWidth="1"/>
    <col min="13" max="13" width="13.75" customWidth="1"/>
    <col min="14" max="14" width="13.25" customWidth="1"/>
  </cols>
  <sheetData>
    <row r="1" spans="1:14" ht="47.15" customHeight="1" x14ac:dyDescent="0.3"/>
    <row r="2" spans="1:14" ht="40.9" customHeight="1" x14ac:dyDescent="0.3">
      <c r="A2" s="103" t="s">
        <v>39</v>
      </c>
      <c r="B2" s="91"/>
      <c r="C2" s="91"/>
      <c r="D2" s="91"/>
      <c r="E2" s="91"/>
      <c r="F2" s="29"/>
      <c r="G2" s="29"/>
      <c r="H2" s="29"/>
      <c r="I2" s="29"/>
      <c r="J2" s="29"/>
      <c r="K2" s="29"/>
      <c r="L2" s="29"/>
      <c r="M2" s="29"/>
      <c r="N2" s="29"/>
    </row>
    <row r="3" spans="1:14" x14ac:dyDescent="0.3">
      <c r="A3" s="11" t="s">
        <v>140</v>
      </c>
    </row>
    <row r="4" spans="1:14" ht="35.25" customHeight="1" x14ac:dyDescent="0.3">
      <c r="A4" s="96" t="s">
        <v>116</v>
      </c>
      <c r="B4" s="106"/>
      <c r="C4" s="12" t="s">
        <v>106</v>
      </c>
      <c r="D4" s="12" t="s">
        <v>109</v>
      </c>
      <c r="E4" s="12" t="s">
        <v>141</v>
      </c>
    </row>
    <row r="5" spans="1:14" ht="16.149999999999999" customHeight="1" x14ac:dyDescent="0.3">
      <c r="A5" s="14">
        <v>1</v>
      </c>
      <c r="B5" s="27" t="s">
        <v>120</v>
      </c>
      <c r="C5" s="21">
        <v>51250</v>
      </c>
      <c r="D5" s="21">
        <v>58856</v>
      </c>
      <c r="E5" s="17">
        <f>(D5-C5)/C5</f>
        <v>0.14840975609756096</v>
      </c>
    </row>
    <row r="6" spans="1:14" ht="16.149999999999999" customHeight="1" x14ac:dyDescent="0.3">
      <c r="A6" s="15">
        <v>2</v>
      </c>
      <c r="B6" s="28" t="s">
        <v>121</v>
      </c>
      <c r="C6" s="22">
        <v>116274</v>
      </c>
      <c r="D6" s="22">
        <v>110012</v>
      </c>
      <c r="E6" s="16">
        <f>(D6-C6)/C6</f>
        <v>-5.3855548101897244E-2</v>
      </c>
    </row>
    <row r="7" spans="1:14" ht="16.149999999999999" customHeight="1" x14ac:dyDescent="0.3">
      <c r="A7" s="14">
        <v>3</v>
      </c>
      <c r="B7" s="27" t="s">
        <v>122</v>
      </c>
      <c r="C7" s="84">
        <v>3706</v>
      </c>
      <c r="D7" s="21">
        <v>4010</v>
      </c>
      <c r="E7" s="17">
        <f t="shared" ref="E7:E17" si="0">(D7-C7)/C7</f>
        <v>8.2029141932002156E-2</v>
      </c>
      <c r="F7" s="30"/>
    </row>
    <row r="8" spans="1:14" ht="16.149999999999999" customHeight="1" x14ac:dyDescent="0.3">
      <c r="A8" s="15">
        <v>4</v>
      </c>
      <c r="B8" s="28" t="s">
        <v>123</v>
      </c>
      <c r="C8" s="22">
        <v>6586</v>
      </c>
      <c r="D8" s="22">
        <v>7220</v>
      </c>
      <c r="E8" s="16">
        <f t="shared" si="0"/>
        <v>9.6264804129972667E-2</v>
      </c>
      <c r="F8" s="30"/>
    </row>
    <row r="9" spans="1:14" ht="16.149999999999999" customHeight="1" x14ac:dyDescent="0.3">
      <c r="A9" s="14">
        <v>5</v>
      </c>
      <c r="B9" s="27" t="s">
        <v>124</v>
      </c>
      <c r="C9" s="21">
        <v>622</v>
      </c>
      <c r="D9" s="21">
        <v>833</v>
      </c>
      <c r="E9" s="17">
        <f t="shared" si="0"/>
        <v>0.33922829581993569</v>
      </c>
      <c r="F9" s="30"/>
    </row>
    <row r="10" spans="1:14" ht="16.149999999999999" customHeight="1" x14ac:dyDescent="0.3">
      <c r="A10" s="15">
        <v>6</v>
      </c>
      <c r="B10" s="28" t="s">
        <v>125</v>
      </c>
      <c r="C10" s="22">
        <v>13329</v>
      </c>
      <c r="D10" s="22">
        <v>7558</v>
      </c>
      <c r="E10" s="16">
        <f t="shared" si="0"/>
        <v>-0.43296571385700355</v>
      </c>
      <c r="F10" s="30"/>
    </row>
    <row r="11" spans="1:14" ht="16.149999999999999" customHeight="1" x14ac:dyDescent="0.3">
      <c r="A11" s="14">
        <v>7</v>
      </c>
      <c r="B11" s="27" t="s">
        <v>126</v>
      </c>
      <c r="C11" s="21">
        <v>8576</v>
      </c>
      <c r="D11" s="21">
        <v>8995</v>
      </c>
      <c r="E11" s="17">
        <f t="shared" si="0"/>
        <v>4.8857276119402986E-2</v>
      </c>
      <c r="F11" s="30"/>
    </row>
    <row r="12" spans="1:14" ht="16.149999999999999" customHeight="1" x14ac:dyDescent="0.3">
      <c r="A12" s="15">
        <v>8</v>
      </c>
      <c r="B12" s="28" t="s">
        <v>127</v>
      </c>
      <c r="C12" s="22">
        <v>7191</v>
      </c>
      <c r="D12" s="22">
        <v>14386</v>
      </c>
      <c r="E12" s="16">
        <f t="shared" si="0"/>
        <v>1.0005562508691419</v>
      </c>
    </row>
    <row r="13" spans="1:14" ht="16.149999999999999" customHeight="1" x14ac:dyDescent="0.3">
      <c r="A13" s="14">
        <v>9</v>
      </c>
      <c r="B13" s="27" t="s">
        <v>128</v>
      </c>
      <c r="C13" s="21">
        <v>1998</v>
      </c>
      <c r="D13" s="21">
        <v>1968</v>
      </c>
      <c r="E13" s="17">
        <f t="shared" si="0"/>
        <v>-1.5015015015015015E-2</v>
      </c>
    </row>
    <row r="14" spans="1:14" ht="16.149999999999999" customHeight="1" x14ac:dyDescent="0.3">
      <c r="A14" s="15">
        <v>10</v>
      </c>
      <c r="B14" s="28" t="s">
        <v>129</v>
      </c>
      <c r="C14" s="22">
        <v>5163</v>
      </c>
      <c r="D14" s="22">
        <v>6597</v>
      </c>
      <c r="E14" s="16">
        <f t="shared" si="0"/>
        <v>0.27774549680418359</v>
      </c>
    </row>
    <row r="15" spans="1:14" ht="16.149999999999999" customHeight="1" x14ac:dyDescent="0.3">
      <c r="A15" s="14">
        <v>11</v>
      </c>
      <c r="B15" s="27" t="s">
        <v>130</v>
      </c>
      <c r="C15" s="21">
        <v>8471</v>
      </c>
      <c r="D15" s="21">
        <v>7020</v>
      </c>
      <c r="E15" s="17">
        <f t="shared" si="0"/>
        <v>-0.17129028450005904</v>
      </c>
    </row>
    <row r="16" spans="1:14" ht="16.149999999999999" customHeight="1" x14ac:dyDescent="0.3">
      <c r="A16" s="15">
        <v>12</v>
      </c>
      <c r="B16" s="28" t="s">
        <v>131</v>
      </c>
      <c r="C16" s="22">
        <v>18907</v>
      </c>
      <c r="D16" s="22">
        <v>20026</v>
      </c>
      <c r="E16" s="16">
        <f t="shared" si="0"/>
        <v>5.9184429047442748E-2</v>
      </c>
    </row>
    <row r="17" spans="1:17" ht="20.25" customHeight="1" x14ac:dyDescent="0.3">
      <c r="A17" s="116" t="s">
        <v>60</v>
      </c>
      <c r="B17" s="117"/>
      <c r="C17" s="25">
        <v>242073</v>
      </c>
      <c r="D17" s="25">
        <v>247481</v>
      </c>
      <c r="E17" s="26">
        <f t="shared" si="0"/>
        <v>2.2340368401267387E-2</v>
      </c>
    </row>
    <row r="18" spans="1:17" ht="13.9" customHeight="1" x14ac:dyDescent="0.3">
      <c r="A18" s="88" t="s">
        <v>142</v>
      </c>
      <c r="B18" s="89"/>
      <c r="C18" s="89"/>
      <c r="D18" s="120" t="s">
        <v>143</v>
      </c>
      <c r="E18" s="120"/>
    </row>
    <row r="19" spans="1:17" ht="13.9" customHeight="1" x14ac:dyDescent="0.3">
      <c r="A19" s="118"/>
      <c r="B19" s="119"/>
      <c r="C19" s="119"/>
      <c r="D19" s="121"/>
      <c r="E19" s="121"/>
    </row>
    <row r="20" spans="1:17" x14ac:dyDescent="0.3">
      <c r="A20" s="31"/>
      <c r="B20" s="31"/>
      <c r="C20" s="31"/>
      <c r="D20" s="31"/>
      <c r="E20" s="31"/>
    </row>
    <row r="21" spans="1:17" x14ac:dyDescent="0.3">
      <c r="N21" s="8"/>
      <c r="O21" s="8"/>
      <c r="P21" s="8"/>
      <c r="Q21" s="8"/>
    </row>
    <row r="22" spans="1:17" x14ac:dyDescent="0.3">
      <c r="L22" s="8"/>
      <c r="M22" s="32"/>
      <c r="N22" s="32"/>
      <c r="O22" s="8"/>
      <c r="P22" s="8"/>
      <c r="Q22" s="8"/>
    </row>
    <row r="23" spans="1:17" x14ac:dyDescent="0.3">
      <c r="L23" s="8"/>
      <c r="M23" s="8"/>
      <c r="N23" s="8"/>
      <c r="O23" s="8"/>
      <c r="P23" s="8"/>
      <c r="Q23" s="8"/>
    </row>
    <row r="24" spans="1:17" x14ac:dyDescent="0.3">
      <c r="L24" s="8"/>
      <c r="M24" s="8"/>
      <c r="N24" s="8"/>
      <c r="O24" s="8"/>
      <c r="P24" s="8"/>
      <c r="Q24" s="8"/>
    </row>
  </sheetData>
  <mergeCells count="5">
    <mergeCell ref="A2:E2"/>
    <mergeCell ref="A4:B4"/>
    <mergeCell ref="A17:B17"/>
    <mergeCell ref="A18:C19"/>
    <mergeCell ref="D18:E19"/>
  </mergeCells>
  <hyperlinks>
    <hyperlink ref="D18" location="'Main menu'!A1" display="Back to main menu" xr:uid="{E4ECE06B-31A0-4356-9466-498F9F8D6669}"/>
  </hyperlinks>
  <pageMargins left="0.7" right="0.7" top="0.75" bottom="0.75" header="0.3" footer="0.3"/>
  <pageSetup scale="76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81AB4-D7AA-4194-99A1-1D28DF63CA7F}">
  <sheetPr>
    <tabColor theme="3"/>
  </sheetPr>
  <dimension ref="A1:R24"/>
  <sheetViews>
    <sheetView showGridLines="0" view="pageBreakPreview" zoomScale="80" zoomScaleNormal="100" zoomScaleSheetLayoutView="80" workbookViewId="0">
      <selection activeCell="F23" sqref="F23"/>
    </sheetView>
  </sheetViews>
  <sheetFormatPr defaultRowHeight="14" x14ac:dyDescent="0.3"/>
  <cols>
    <col min="1" max="1" width="7.25" customWidth="1"/>
    <col min="2" max="2" width="39.1640625" customWidth="1"/>
    <col min="3" max="5" width="15.58203125" customWidth="1"/>
    <col min="6" max="6" width="30.75" customWidth="1"/>
    <col min="7" max="7" width="15.25" customWidth="1"/>
    <col min="8" max="8" width="16.25" customWidth="1"/>
    <col min="9" max="9" width="16.75" customWidth="1"/>
    <col min="10" max="10" width="30.25" customWidth="1"/>
    <col min="11" max="12" width="17.75" customWidth="1"/>
    <col min="13" max="13" width="13.75" customWidth="1"/>
    <col min="14" max="14" width="13.25" customWidth="1"/>
  </cols>
  <sheetData>
    <row r="1" spans="1:14" ht="51" customHeight="1" x14ac:dyDescent="0.3"/>
    <row r="2" spans="1:14" ht="37.5" customHeight="1" x14ac:dyDescent="0.3">
      <c r="A2" s="103" t="s">
        <v>41</v>
      </c>
      <c r="B2" s="103"/>
      <c r="C2" s="103"/>
      <c r="D2" s="103"/>
      <c r="E2" s="103"/>
      <c r="F2" s="29"/>
      <c r="G2" s="29"/>
      <c r="H2" s="29"/>
      <c r="I2" s="29"/>
      <c r="J2" s="29"/>
      <c r="K2" s="29"/>
      <c r="L2" s="29"/>
      <c r="M2" s="29"/>
      <c r="N2" s="29"/>
    </row>
    <row r="3" spans="1:14" x14ac:dyDescent="0.3">
      <c r="A3" s="11" t="s">
        <v>144</v>
      </c>
    </row>
    <row r="4" spans="1:14" ht="35.25" customHeight="1" x14ac:dyDescent="0.3">
      <c r="A4" s="96" t="s">
        <v>116</v>
      </c>
      <c r="B4" s="106"/>
      <c r="C4" s="12" t="s">
        <v>106</v>
      </c>
      <c r="D4" s="12" t="s">
        <v>109</v>
      </c>
      <c r="E4" s="12" t="s">
        <v>141</v>
      </c>
    </row>
    <row r="5" spans="1:14" ht="16.149999999999999" customHeight="1" x14ac:dyDescent="0.3">
      <c r="A5" s="14">
        <v>1</v>
      </c>
      <c r="B5" s="27" t="s">
        <v>120</v>
      </c>
      <c r="C5" s="21">
        <v>80664</v>
      </c>
      <c r="D5" s="21">
        <v>102862</v>
      </c>
      <c r="E5" s="17">
        <f t="shared" ref="E5:E17" si="0">(D5-C5)/C5</f>
        <v>0.27519091540216206</v>
      </c>
    </row>
    <row r="6" spans="1:14" ht="16.149999999999999" customHeight="1" x14ac:dyDescent="0.3">
      <c r="A6" s="15">
        <v>2</v>
      </c>
      <c r="B6" s="28" t="s">
        <v>121</v>
      </c>
      <c r="C6" s="22">
        <v>521617</v>
      </c>
      <c r="D6" s="22">
        <v>530620</v>
      </c>
      <c r="E6" s="16">
        <f t="shared" si="0"/>
        <v>1.7259790229229494E-2</v>
      </c>
    </row>
    <row r="7" spans="1:14" ht="16.149999999999999" customHeight="1" x14ac:dyDescent="0.3">
      <c r="A7" s="14">
        <v>3</v>
      </c>
      <c r="B7" s="27" t="s">
        <v>122</v>
      </c>
      <c r="C7" s="84">
        <v>591</v>
      </c>
      <c r="D7" s="84">
        <v>1596</v>
      </c>
      <c r="E7" s="17">
        <f t="shared" si="0"/>
        <v>1.7005076142131981</v>
      </c>
      <c r="F7" s="30"/>
    </row>
    <row r="8" spans="1:14" ht="16.149999999999999" customHeight="1" x14ac:dyDescent="0.3">
      <c r="A8" s="15">
        <v>4</v>
      </c>
      <c r="B8" s="28" t="s">
        <v>123</v>
      </c>
      <c r="C8" s="22">
        <v>24460</v>
      </c>
      <c r="D8" s="22">
        <v>30030</v>
      </c>
      <c r="E8" s="16">
        <f t="shared" si="0"/>
        <v>0.2277187244480785</v>
      </c>
      <c r="F8" s="30"/>
    </row>
    <row r="9" spans="1:14" ht="16.149999999999999" customHeight="1" x14ac:dyDescent="0.3">
      <c r="A9" s="14">
        <v>5</v>
      </c>
      <c r="B9" s="27" t="s">
        <v>124</v>
      </c>
      <c r="C9" s="21">
        <v>968</v>
      </c>
      <c r="D9" s="21">
        <v>1452</v>
      </c>
      <c r="E9" s="17">
        <f t="shared" si="0"/>
        <v>0.5</v>
      </c>
      <c r="F9" s="30"/>
    </row>
    <row r="10" spans="1:14" ht="16.149999999999999" customHeight="1" x14ac:dyDescent="0.3">
      <c r="A10" s="15">
        <v>6</v>
      </c>
      <c r="B10" s="28" t="s">
        <v>125</v>
      </c>
      <c r="C10" s="22">
        <v>7370</v>
      </c>
      <c r="D10" s="22">
        <v>7906</v>
      </c>
      <c r="E10" s="16">
        <f t="shared" si="0"/>
        <v>7.2727272727272724E-2</v>
      </c>
      <c r="F10" s="30"/>
    </row>
    <row r="11" spans="1:14" ht="16.149999999999999" customHeight="1" x14ac:dyDescent="0.3">
      <c r="A11" s="14">
        <v>7</v>
      </c>
      <c r="B11" s="27" t="s">
        <v>126</v>
      </c>
      <c r="C11" s="21">
        <v>11769</v>
      </c>
      <c r="D11" s="21">
        <v>12912</v>
      </c>
      <c r="E11" s="17">
        <f t="shared" si="0"/>
        <v>9.7119551363752235E-2</v>
      </c>
      <c r="F11" s="30"/>
    </row>
    <row r="12" spans="1:14" ht="16.149999999999999" customHeight="1" x14ac:dyDescent="0.3">
      <c r="A12" s="15">
        <v>8</v>
      </c>
      <c r="B12" s="28" t="s">
        <v>127</v>
      </c>
      <c r="C12" s="22">
        <v>13559</v>
      </c>
      <c r="D12" s="22">
        <v>13580</v>
      </c>
      <c r="E12" s="16">
        <f t="shared" si="0"/>
        <v>1.5487867836861124E-3</v>
      </c>
    </row>
    <row r="13" spans="1:14" ht="16.149999999999999" customHeight="1" x14ac:dyDescent="0.3">
      <c r="A13" s="14">
        <v>9</v>
      </c>
      <c r="B13" s="27" t="s">
        <v>128</v>
      </c>
      <c r="C13" s="21">
        <v>1600</v>
      </c>
      <c r="D13" s="21">
        <v>1924</v>
      </c>
      <c r="E13" s="17">
        <f t="shared" si="0"/>
        <v>0.20250000000000001</v>
      </c>
    </row>
    <row r="14" spans="1:14" ht="16.149999999999999" customHeight="1" x14ac:dyDescent="0.3">
      <c r="A14" s="15">
        <v>10</v>
      </c>
      <c r="B14" s="28" t="s">
        <v>129</v>
      </c>
      <c r="C14" s="22">
        <v>8372</v>
      </c>
      <c r="D14" s="22">
        <v>17431</v>
      </c>
      <c r="E14" s="16">
        <f t="shared" si="0"/>
        <v>1.0820592451027233</v>
      </c>
    </row>
    <row r="15" spans="1:14" ht="16.149999999999999" customHeight="1" x14ac:dyDescent="0.3">
      <c r="A15" s="14">
        <v>11</v>
      </c>
      <c r="B15" s="27" t="s">
        <v>130</v>
      </c>
      <c r="C15" s="21">
        <v>10105</v>
      </c>
      <c r="D15" s="21">
        <v>12224</v>
      </c>
      <c r="E15" s="17">
        <f t="shared" si="0"/>
        <v>0.20969816922315684</v>
      </c>
    </row>
    <row r="16" spans="1:14" ht="16.149999999999999" customHeight="1" x14ac:dyDescent="0.3">
      <c r="A16" s="15">
        <v>12</v>
      </c>
      <c r="B16" s="28" t="s">
        <v>131</v>
      </c>
      <c r="C16" s="22">
        <v>43383</v>
      </c>
      <c r="D16" s="22">
        <v>50556</v>
      </c>
      <c r="E16" s="16">
        <f t="shared" si="0"/>
        <v>0.16534126270659014</v>
      </c>
    </row>
    <row r="17" spans="1:18" ht="20.25" customHeight="1" x14ac:dyDescent="0.3">
      <c r="A17" s="116" t="s">
        <v>60</v>
      </c>
      <c r="B17" s="117"/>
      <c r="C17" s="25">
        <v>724458</v>
      </c>
      <c r="D17" s="25">
        <v>783093</v>
      </c>
      <c r="E17" s="26">
        <f t="shared" si="0"/>
        <v>8.0936368982052795E-2</v>
      </c>
    </row>
    <row r="18" spans="1:18" ht="13.9" customHeight="1" x14ac:dyDescent="0.3">
      <c r="A18" s="88" t="s">
        <v>142</v>
      </c>
      <c r="B18" s="89"/>
      <c r="C18" s="89"/>
      <c r="D18" s="120" t="s">
        <v>143</v>
      </c>
      <c r="E18" s="120"/>
    </row>
    <row r="19" spans="1:18" ht="13.9" customHeight="1" x14ac:dyDescent="0.3">
      <c r="A19" s="118"/>
      <c r="B19" s="119"/>
      <c r="C19" s="119"/>
      <c r="D19" s="121"/>
      <c r="E19" s="121"/>
    </row>
    <row r="20" spans="1:18" x14ac:dyDescent="0.3">
      <c r="A20" s="31"/>
      <c r="B20" s="31"/>
      <c r="C20" s="31"/>
      <c r="D20" s="31"/>
      <c r="E20" s="31"/>
    </row>
    <row r="21" spans="1:18" x14ac:dyDescent="0.3">
      <c r="O21" s="8"/>
      <c r="P21" s="8"/>
      <c r="Q21" s="8"/>
      <c r="R21" s="8"/>
    </row>
    <row r="22" spans="1:18" x14ac:dyDescent="0.3">
      <c r="M22" s="8"/>
      <c r="N22" s="32"/>
      <c r="O22" s="32"/>
      <c r="P22" s="8"/>
      <c r="Q22" s="8"/>
      <c r="R22" s="8"/>
    </row>
    <row r="23" spans="1:18" x14ac:dyDescent="0.3">
      <c r="M23" s="8"/>
      <c r="N23" s="8"/>
      <c r="O23" s="8"/>
      <c r="P23" s="8"/>
      <c r="Q23" s="8"/>
      <c r="R23" s="8"/>
    </row>
    <row r="24" spans="1:18" x14ac:dyDescent="0.3">
      <c r="M24" s="8"/>
      <c r="N24" s="8"/>
      <c r="O24" s="8"/>
      <c r="P24" s="8"/>
      <c r="Q24" s="8"/>
      <c r="R24" s="8"/>
    </row>
  </sheetData>
  <mergeCells count="5">
    <mergeCell ref="A2:E2"/>
    <mergeCell ref="A4:B4"/>
    <mergeCell ref="A17:B17"/>
    <mergeCell ref="A18:C19"/>
    <mergeCell ref="D18:E19"/>
  </mergeCells>
  <hyperlinks>
    <hyperlink ref="D18" location="'Main menu'!A1" display="Back to main menu" xr:uid="{0A6A185D-8903-45AF-9B02-637067617005}"/>
  </hyperlinks>
  <pageMargins left="0.7" right="0.7" top="0.75" bottom="0.75" header="0.3" footer="0.3"/>
  <pageSetup scale="76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21983-1F0B-45A4-B2A0-6A2734332520}">
  <sheetPr>
    <tabColor theme="3"/>
  </sheetPr>
  <dimension ref="A1:R24"/>
  <sheetViews>
    <sheetView showGridLines="0" view="pageBreakPreview" zoomScale="80" zoomScaleNormal="100" zoomScaleSheetLayoutView="80" workbookViewId="0">
      <selection activeCell="H13" sqref="H13"/>
    </sheetView>
  </sheetViews>
  <sheetFormatPr defaultRowHeight="14" x14ac:dyDescent="0.3"/>
  <cols>
    <col min="1" max="1" width="7.25" customWidth="1"/>
    <col min="2" max="2" width="39.6640625" customWidth="1"/>
    <col min="3" max="5" width="15.58203125" customWidth="1"/>
    <col min="6" max="6" width="30.75" customWidth="1"/>
    <col min="7" max="7" width="15.25" customWidth="1"/>
    <col min="8" max="8" width="16.25" customWidth="1"/>
    <col min="9" max="9" width="16.75" customWidth="1"/>
    <col min="10" max="10" width="30.25" customWidth="1"/>
    <col min="11" max="12" width="17.75" customWidth="1"/>
    <col min="13" max="13" width="13.75" customWidth="1"/>
    <col min="14" max="14" width="13.25" customWidth="1"/>
  </cols>
  <sheetData>
    <row r="1" spans="1:14" ht="43.5" customHeight="1" x14ac:dyDescent="0.3"/>
    <row r="2" spans="1:14" ht="37.15" customHeight="1" x14ac:dyDescent="0.3">
      <c r="A2" s="91" t="s">
        <v>43</v>
      </c>
      <c r="B2" s="91"/>
      <c r="C2" s="91"/>
      <c r="D2" s="91"/>
      <c r="E2" s="91"/>
      <c r="F2" s="29"/>
      <c r="G2" s="29"/>
      <c r="H2" s="29"/>
      <c r="I2" s="29"/>
      <c r="J2" s="29"/>
      <c r="K2" s="29"/>
      <c r="L2" s="29"/>
      <c r="M2" s="29"/>
      <c r="N2" s="29"/>
    </row>
    <row r="3" spans="1:14" x14ac:dyDescent="0.3">
      <c r="A3" s="11" t="s">
        <v>145</v>
      </c>
    </row>
    <row r="4" spans="1:14" ht="35.25" customHeight="1" x14ac:dyDescent="0.3">
      <c r="A4" s="96" t="s">
        <v>116</v>
      </c>
      <c r="B4" s="106"/>
      <c r="C4" s="12" t="s">
        <v>106</v>
      </c>
      <c r="D4" s="12" t="s">
        <v>109</v>
      </c>
      <c r="E4" s="12" t="s">
        <v>141</v>
      </c>
    </row>
    <row r="5" spans="1:14" ht="16.149999999999999" customHeight="1" x14ac:dyDescent="0.3">
      <c r="A5" s="14">
        <v>1</v>
      </c>
      <c r="B5" s="27" t="s">
        <v>120</v>
      </c>
      <c r="C5" s="21">
        <v>131914</v>
      </c>
      <c r="D5" s="21">
        <v>161718</v>
      </c>
      <c r="E5" s="17">
        <f t="shared" ref="E5:E17" si="0">(D5-C5)/C5</f>
        <v>0.22593507891505071</v>
      </c>
    </row>
    <row r="6" spans="1:14" ht="16.149999999999999" customHeight="1" x14ac:dyDescent="0.3">
      <c r="A6" s="15">
        <v>2</v>
      </c>
      <c r="B6" s="28" t="s">
        <v>121</v>
      </c>
      <c r="C6" s="22">
        <v>637891</v>
      </c>
      <c r="D6" s="22">
        <v>640632</v>
      </c>
      <c r="E6" s="16">
        <f t="shared" si="0"/>
        <v>4.2969723667523139E-3</v>
      </c>
    </row>
    <row r="7" spans="1:14" ht="16.149999999999999" customHeight="1" x14ac:dyDescent="0.3">
      <c r="A7" s="14">
        <v>3</v>
      </c>
      <c r="B7" s="27" t="s">
        <v>122</v>
      </c>
      <c r="C7" s="21">
        <v>4297</v>
      </c>
      <c r="D7" s="21">
        <v>5606</v>
      </c>
      <c r="E7" s="17">
        <f t="shared" si="0"/>
        <v>0.30463113800325808</v>
      </c>
      <c r="F7" s="30"/>
    </row>
    <row r="8" spans="1:14" ht="16.149999999999999" customHeight="1" x14ac:dyDescent="0.3">
      <c r="A8" s="15">
        <v>4</v>
      </c>
      <c r="B8" s="28" t="s">
        <v>123</v>
      </c>
      <c r="C8" s="22">
        <v>31046</v>
      </c>
      <c r="D8" s="22">
        <v>37250</v>
      </c>
      <c r="E8" s="16">
        <f t="shared" si="0"/>
        <v>0.19983250660310506</v>
      </c>
      <c r="F8" s="30"/>
    </row>
    <row r="9" spans="1:14" ht="16.149999999999999" customHeight="1" x14ac:dyDescent="0.3">
      <c r="A9" s="14">
        <v>5</v>
      </c>
      <c r="B9" s="27" t="s">
        <v>124</v>
      </c>
      <c r="C9" s="21">
        <v>1590</v>
      </c>
      <c r="D9" s="21">
        <v>2285</v>
      </c>
      <c r="E9" s="17">
        <f t="shared" si="0"/>
        <v>0.43710691823899372</v>
      </c>
      <c r="F9" s="30"/>
    </row>
    <row r="10" spans="1:14" ht="16.149999999999999" customHeight="1" x14ac:dyDescent="0.3">
      <c r="A10" s="15">
        <v>6</v>
      </c>
      <c r="B10" s="28" t="s">
        <v>125</v>
      </c>
      <c r="C10" s="22">
        <v>20699</v>
      </c>
      <c r="D10" s="22">
        <v>15464</v>
      </c>
      <c r="E10" s="16">
        <f t="shared" si="0"/>
        <v>-0.25291076863616602</v>
      </c>
      <c r="F10" s="30"/>
    </row>
    <row r="11" spans="1:14" ht="16.149999999999999" customHeight="1" x14ac:dyDescent="0.3">
      <c r="A11" s="14">
        <v>7</v>
      </c>
      <c r="B11" s="27" t="s">
        <v>126</v>
      </c>
      <c r="C11" s="21">
        <v>20345</v>
      </c>
      <c r="D11" s="21">
        <v>21907</v>
      </c>
      <c r="E11" s="17">
        <f t="shared" si="0"/>
        <v>7.6775620545588591E-2</v>
      </c>
      <c r="F11" s="30"/>
    </row>
    <row r="12" spans="1:14" ht="16.149999999999999" customHeight="1" x14ac:dyDescent="0.3">
      <c r="A12" s="15">
        <v>8</v>
      </c>
      <c r="B12" s="28" t="s">
        <v>127</v>
      </c>
      <c r="C12" s="22">
        <v>20750</v>
      </c>
      <c r="D12" s="22">
        <v>27966</v>
      </c>
      <c r="E12" s="16">
        <f t="shared" si="0"/>
        <v>0.34775903614457832</v>
      </c>
    </row>
    <row r="13" spans="1:14" ht="16.149999999999999" customHeight="1" x14ac:dyDescent="0.3">
      <c r="A13" s="14">
        <v>9</v>
      </c>
      <c r="B13" s="27" t="s">
        <v>128</v>
      </c>
      <c r="C13" s="21">
        <v>3598</v>
      </c>
      <c r="D13" s="21">
        <v>3892</v>
      </c>
      <c r="E13" s="17">
        <f t="shared" si="0"/>
        <v>8.171206225680934E-2</v>
      </c>
    </row>
    <row r="14" spans="1:14" ht="16.149999999999999" customHeight="1" x14ac:dyDescent="0.3">
      <c r="A14" s="15">
        <v>10</v>
      </c>
      <c r="B14" s="28" t="s">
        <v>129</v>
      </c>
      <c r="C14" s="22">
        <v>13535</v>
      </c>
      <c r="D14" s="22">
        <v>24028</v>
      </c>
      <c r="E14" s="16">
        <f t="shared" si="0"/>
        <v>0.77524935352789071</v>
      </c>
    </row>
    <row r="15" spans="1:14" ht="16.149999999999999" customHeight="1" x14ac:dyDescent="0.3">
      <c r="A15" s="14">
        <v>11</v>
      </c>
      <c r="B15" s="27" t="s">
        <v>130</v>
      </c>
      <c r="C15" s="21">
        <v>18576</v>
      </c>
      <c r="D15" s="21">
        <v>19244</v>
      </c>
      <c r="E15" s="17">
        <f t="shared" si="0"/>
        <v>3.59603789836348E-2</v>
      </c>
    </row>
    <row r="16" spans="1:14" ht="16.149999999999999" customHeight="1" x14ac:dyDescent="0.3">
      <c r="A16" s="15">
        <v>12</v>
      </c>
      <c r="B16" s="28" t="s">
        <v>131</v>
      </c>
      <c r="C16" s="22">
        <v>62290</v>
      </c>
      <c r="D16" s="22">
        <v>70582</v>
      </c>
      <c r="E16" s="16">
        <f t="shared" si="0"/>
        <v>0.13311928078343233</v>
      </c>
    </row>
    <row r="17" spans="1:18" ht="20.25" customHeight="1" x14ac:dyDescent="0.3">
      <c r="A17" s="116" t="s">
        <v>60</v>
      </c>
      <c r="B17" s="117"/>
      <c r="C17" s="25">
        <v>966531</v>
      </c>
      <c r="D17" s="25">
        <v>1030574</v>
      </c>
      <c r="E17" s="26">
        <f t="shared" si="0"/>
        <v>6.6260678653866256E-2</v>
      </c>
    </row>
    <row r="18" spans="1:18" ht="13.9" customHeight="1" x14ac:dyDescent="0.3">
      <c r="A18" s="88" t="s">
        <v>142</v>
      </c>
      <c r="B18" s="89"/>
      <c r="C18" s="89"/>
      <c r="D18" s="90" t="s">
        <v>143</v>
      </c>
      <c r="E18" s="90"/>
    </row>
    <row r="19" spans="1:18" ht="13.9" customHeight="1" x14ac:dyDescent="0.3">
      <c r="A19" s="118"/>
      <c r="B19" s="119"/>
      <c r="C19" s="119"/>
      <c r="D19" s="100"/>
      <c r="E19" s="100"/>
    </row>
    <row r="20" spans="1:18" x14ac:dyDescent="0.3">
      <c r="A20" s="31"/>
      <c r="B20" s="31"/>
      <c r="C20" s="31"/>
      <c r="D20" s="31"/>
      <c r="E20" s="31"/>
    </row>
    <row r="21" spans="1:18" x14ac:dyDescent="0.3">
      <c r="O21" s="8"/>
      <c r="P21" s="8"/>
      <c r="Q21" s="8"/>
      <c r="R21" s="8"/>
    </row>
    <row r="22" spans="1:18" x14ac:dyDescent="0.3">
      <c r="M22" s="8"/>
      <c r="N22" s="32"/>
      <c r="O22" s="32"/>
      <c r="P22" s="8"/>
      <c r="Q22" s="8"/>
      <c r="R22" s="8"/>
    </row>
    <row r="23" spans="1:18" x14ac:dyDescent="0.3">
      <c r="M23" s="8"/>
      <c r="N23" s="8"/>
      <c r="O23" s="8"/>
      <c r="P23" s="8"/>
      <c r="Q23" s="8"/>
      <c r="R23" s="8"/>
    </row>
    <row r="24" spans="1:18" x14ac:dyDescent="0.3">
      <c r="M24" s="8"/>
      <c r="N24" s="8"/>
      <c r="O24" s="8"/>
      <c r="P24" s="8"/>
      <c r="Q24" s="8"/>
      <c r="R24" s="8"/>
    </row>
  </sheetData>
  <mergeCells count="5">
    <mergeCell ref="A2:E2"/>
    <mergeCell ref="A4:B4"/>
    <mergeCell ref="A17:B17"/>
    <mergeCell ref="A18:C19"/>
    <mergeCell ref="D18:E19"/>
  </mergeCells>
  <hyperlinks>
    <hyperlink ref="D18" location="'Main menu'!A1" display="Back to main menu" xr:uid="{87B22895-F36C-468B-B525-7B926C4AE1FF}"/>
    <hyperlink ref="D18:E19" location="'Main Menu'!A1" display="Back to main menu" xr:uid="{54876EC4-0219-47B2-A862-4A0152909EFC}"/>
  </hyperlinks>
  <pageMargins left="0.7" right="0.7" top="0.75" bottom="0.75" header="0.3" footer="0.3"/>
  <pageSetup scale="76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E0987-0EA9-44AF-943C-1C7A1F2A3F2A}">
  <sheetPr>
    <tabColor theme="3"/>
  </sheetPr>
  <dimension ref="A1:N20"/>
  <sheetViews>
    <sheetView showGridLines="0" view="pageBreakPreview" zoomScale="80" zoomScaleNormal="100" zoomScaleSheetLayoutView="80" workbookViewId="0">
      <selection activeCell="F20" sqref="F20"/>
    </sheetView>
  </sheetViews>
  <sheetFormatPr defaultRowHeight="14" x14ac:dyDescent="0.3"/>
  <cols>
    <col min="1" max="1" width="7.25" customWidth="1"/>
    <col min="2" max="2" width="23.75" customWidth="1"/>
    <col min="3" max="5" width="15.58203125" customWidth="1"/>
    <col min="6" max="6" width="34.25" customWidth="1"/>
    <col min="7" max="9" width="15.25" customWidth="1"/>
    <col min="10" max="10" width="21.25" customWidth="1"/>
    <col min="11" max="14" width="15.25" customWidth="1"/>
  </cols>
  <sheetData>
    <row r="1" spans="1:14" ht="43.5" customHeight="1" x14ac:dyDescent="0.3"/>
    <row r="2" spans="1:14" ht="40.5" customHeight="1" x14ac:dyDescent="0.3">
      <c r="A2" s="102" t="s">
        <v>163</v>
      </c>
      <c r="B2" s="91"/>
      <c r="C2" s="91"/>
      <c r="D2" s="91"/>
      <c r="E2" s="91"/>
      <c r="F2" s="29"/>
      <c r="G2" s="29"/>
      <c r="H2" s="29"/>
      <c r="I2" s="29"/>
      <c r="J2" s="29"/>
      <c r="K2" s="29"/>
      <c r="L2" s="29"/>
      <c r="M2" s="29"/>
      <c r="N2" s="29"/>
    </row>
    <row r="3" spans="1:14" x14ac:dyDescent="0.3">
      <c r="A3" s="11" t="s">
        <v>146</v>
      </c>
    </row>
    <row r="4" spans="1:14" ht="35.25" customHeight="1" x14ac:dyDescent="0.3">
      <c r="A4" s="96" t="s">
        <v>80</v>
      </c>
      <c r="B4" s="106"/>
      <c r="C4" s="12" t="s">
        <v>106</v>
      </c>
      <c r="D4" s="12" t="s">
        <v>109</v>
      </c>
      <c r="E4" s="12" t="s">
        <v>147</v>
      </c>
    </row>
    <row r="5" spans="1:14" ht="16.149999999999999" customHeight="1" x14ac:dyDescent="0.3">
      <c r="A5" s="14">
        <v>1</v>
      </c>
      <c r="B5" s="45" t="s">
        <v>81</v>
      </c>
      <c r="C5" s="21">
        <v>95825</v>
      </c>
      <c r="D5" s="21">
        <v>97717</v>
      </c>
      <c r="E5" s="17">
        <f t="shared" ref="E5:E18" si="0">(D5-C5)/C5</f>
        <v>1.9744325593529871E-2</v>
      </c>
      <c r="F5" s="30"/>
    </row>
    <row r="6" spans="1:14" ht="16.149999999999999" customHeight="1" x14ac:dyDescent="0.3">
      <c r="A6" s="15">
        <v>2</v>
      </c>
      <c r="B6" s="46" t="s">
        <v>82</v>
      </c>
      <c r="C6" s="22">
        <v>72044</v>
      </c>
      <c r="D6" s="22">
        <v>73772</v>
      </c>
      <c r="E6" s="16">
        <f t="shared" si="0"/>
        <v>2.3985342290822276E-2</v>
      </c>
      <c r="F6" s="30"/>
    </row>
    <row r="7" spans="1:14" ht="16.149999999999999" customHeight="1" x14ac:dyDescent="0.3">
      <c r="A7" s="14">
        <v>3</v>
      </c>
      <c r="B7" s="45" t="s">
        <v>83</v>
      </c>
      <c r="C7" s="21">
        <v>12682</v>
      </c>
      <c r="D7" s="21">
        <v>13373</v>
      </c>
      <c r="E7" s="17">
        <f t="shared" si="0"/>
        <v>5.4486674026178836E-2</v>
      </c>
    </row>
    <row r="8" spans="1:14" ht="16.149999999999999" customHeight="1" x14ac:dyDescent="0.3">
      <c r="A8" s="15">
        <v>4</v>
      </c>
      <c r="B8" s="46" t="s">
        <v>84</v>
      </c>
      <c r="C8" s="22">
        <v>5639</v>
      </c>
      <c r="D8" s="22">
        <v>6108</v>
      </c>
      <c r="E8" s="16">
        <f t="shared" si="0"/>
        <v>8.3170774960099308E-2</v>
      </c>
    </row>
    <row r="9" spans="1:14" ht="16.149999999999999" customHeight="1" x14ac:dyDescent="0.3">
      <c r="A9" s="14">
        <v>5</v>
      </c>
      <c r="B9" s="45" t="s">
        <v>170</v>
      </c>
      <c r="C9" s="21">
        <v>34777</v>
      </c>
      <c r="D9" s="21">
        <v>34165</v>
      </c>
      <c r="E9" s="17">
        <f t="shared" si="0"/>
        <v>-1.7597837651321276E-2</v>
      </c>
    </row>
    <row r="10" spans="1:14" ht="16.149999999999999" customHeight="1" x14ac:dyDescent="0.3">
      <c r="A10" s="15">
        <v>6</v>
      </c>
      <c r="B10" s="46" t="s">
        <v>85</v>
      </c>
      <c r="C10" s="22">
        <v>7540</v>
      </c>
      <c r="D10" s="22">
        <v>7309</v>
      </c>
      <c r="E10" s="16">
        <f t="shared" si="0"/>
        <v>-3.0636604774535808E-2</v>
      </c>
    </row>
    <row r="11" spans="1:14" ht="16.149999999999999" customHeight="1" x14ac:dyDescent="0.3">
      <c r="A11" s="14">
        <v>7</v>
      </c>
      <c r="B11" s="45" t="s">
        <v>86</v>
      </c>
      <c r="C11" s="21">
        <v>3769</v>
      </c>
      <c r="D11" s="21">
        <v>4670</v>
      </c>
      <c r="E11" s="17">
        <f t="shared" si="0"/>
        <v>0.23905545237463519</v>
      </c>
    </row>
    <row r="12" spans="1:14" ht="16.149999999999999" customHeight="1" x14ac:dyDescent="0.3">
      <c r="A12" s="15">
        <v>8</v>
      </c>
      <c r="B12" s="46" t="s">
        <v>87</v>
      </c>
      <c r="C12" s="22">
        <v>1845</v>
      </c>
      <c r="D12" s="22">
        <v>2801</v>
      </c>
      <c r="E12" s="16">
        <f t="shared" si="0"/>
        <v>0.51815718157181567</v>
      </c>
    </row>
    <row r="13" spans="1:14" ht="16.149999999999999" customHeight="1" x14ac:dyDescent="0.3">
      <c r="A13" s="14">
        <v>9</v>
      </c>
      <c r="B13" s="45" t="s">
        <v>88</v>
      </c>
      <c r="C13" s="21">
        <v>887</v>
      </c>
      <c r="D13" s="21">
        <v>822</v>
      </c>
      <c r="E13" s="17">
        <f t="shared" si="0"/>
        <v>-7.3280721533258167E-2</v>
      </c>
    </row>
    <row r="14" spans="1:14" ht="16.149999999999999" customHeight="1" x14ac:dyDescent="0.3">
      <c r="A14" s="15">
        <v>10</v>
      </c>
      <c r="B14" s="46" t="s">
        <v>89</v>
      </c>
      <c r="C14" s="22">
        <v>3520</v>
      </c>
      <c r="D14" s="22">
        <v>3271</v>
      </c>
      <c r="E14" s="16">
        <f t="shared" si="0"/>
        <v>-7.0738636363636365E-2</v>
      </c>
    </row>
    <row r="15" spans="1:14" ht="16.149999999999999" customHeight="1" x14ac:dyDescent="0.3">
      <c r="A15" s="14">
        <v>11</v>
      </c>
      <c r="B15" s="45" t="s">
        <v>90</v>
      </c>
      <c r="C15" s="21">
        <v>1259</v>
      </c>
      <c r="D15" s="21">
        <v>1403</v>
      </c>
      <c r="E15" s="17">
        <f t="shared" si="0"/>
        <v>0.11437648927720413</v>
      </c>
    </row>
    <row r="16" spans="1:14" ht="16.149999999999999" customHeight="1" x14ac:dyDescent="0.3">
      <c r="A16" s="15">
        <v>12</v>
      </c>
      <c r="B16" s="46" t="s">
        <v>91</v>
      </c>
      <c r="C16" s="22">
        <v>1137</v>
      </c>
      <c r="D16" s="22">
        <v>1015</v>
      </c>
      <c r="E16" s="16">
        <f t="shared" si="0"/>
        <v>-0.10729991204925242</v>
      </c>
    </row>
    <row r="17" spans="1:5" ht="16.149999999999999" customHeight="1" x14ac:dyDescent="0.3">
      <c r="A17" s="14">
        <v>13</v>
      </c>
      <c r="B17" s="45" t="s">
        <v>92</v>
      </c>
      <c r="C17" s="21">
        <v>1149</v>
      </c>
      <c r="D17" s="21">
        <v>1055</v>
      </c>
      <c r="E17" s="17">
        <f t="shared" si="0"/>
        <v>-8.1810269799825933E-2</v>
      </c>
    </row>
    <row r="18" spans="1:5" ht="20.25" customHeight="1" x14ac:dyDescent="0.3">
      <c r="A18" s="116" t="s">
        <v>60</v>
      </c>
      <c r="B18" s="117"/>
      <c r="C18" s="25">
        <v>242073</v>
      </c>
      <c r="D18" s="25">
        <v>247481</v>
      </c>
      <c r="E18" s="26">
        <f t="shared" si="0"/>
        <v>2.2340368401267387E-2</v>
      </c>
    </row>
    <row r="19" spans="1:5" ht="13.9" customHeight="1" x14ac:dyDescent="0.3">
      <c r="A19" s="89" t="s">
        <v>142</v>
      </c>
      <c r="B19" s="89"/>
      <c r="C19" s="89"/>
      <c r="D19" s="89"/>
      <c r="E19" s="90" t="s">
        <v>143</v>
      </c>
    </row>
    <row r="20" spans="1:5" x14ac:dyDescent="0.3">
      <c r="A20" s="122"/>
      <c r="B20" s="122"/>
      <c r="C20" s="122"/>
      <c r="D20" s="122"/>
      <c r="E20" s="100"/>
    </row>
  </sheetData>
  <mergeCells count="5">
    <mergeCell ref="A2:E2"/>
    <mergeCell ref="A4:B4"/>
    <mergeCell ref="A18:B18"/>
    <mergeCell ref="A19:D20"/>
    <mergeCell ref="E19:E20"/>
  </mergeCells>
  <hyperlinks>
    <hyperlink ref="E19" location="'Main menu'!A1" display="Back to main menu" xr:uid="{6ACC0A49-17CA-44BE-9145-6DA9775AC663}"/>
    <hyperlink ref="E19:E20" location="'Main Menu'!A1" display="Back to main menu" xr:uid="{DDA678DB-54DE-464C-BE44-17376529C0C5}"/>
  </hyperlinks>
  <pageMargins left="0.7" right="0.7" top="0.75" bottom="0.75" header="0.3" footer="0.3"/>
  <pageSetup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46041-4A7E-44D8-8A4D-BEA659CF62C6}">
  <sheetPr>
    <tabColor theme="3"/>
  </sheetPr>
  <dimension ref="A1:N21"/>
  <sheetViews>
    <sheetView showGridLines="0" view="pageBreakPreview" zoomScale="80" zoomScaleNormal="100" zoomScaleSheetLayoutView="80" workbookViewId="0">
      <selection activeCell="F28" sqref="F28"/>
    </sheetView>
  </sheetViews>
  <sheetFormatPr defaultRowHeight="14" x14ac:dyDescent="0.3"/>
  <cols>
    <col min="1" max="1" width="7.25" customWidth="1"/>
    <col min="2" max="2" width="23.75" customWidth="1"/>
    <col min="3" max="5" width="15.58203125" customWidth="1"/>
    <col min="6" max="6" width="34.25" customWidth="1"/>
    <col min="7" max="9" width="15.25" customWidth="1"/>
    <col min="10" max="10" width="21.25" customWidth="1"/>
    <col min="11" max="14" width="15.25" customWidth="1"/>
  </cols>
  <sheetData>
    <row r="1" spans="1:14" ht="45" customHeight="1" x14ac:dyDescent="0.3"/>
    <row r="2" spans="1:14" ht="36.4" customHeight="1" x14ac:dyDescent="0.3">
      <c r="A2" s="103" t="s">
        <v>173</v>
      </c>
      <c r="B2" s="103"/>
      <c r="C2" s="103"/>
      <c r="D2" s="103"/>
      <c r="E2" s="103"/>
      <c r="F2" s="29"/>
      <c r="G2" s="29"/>
      <c r="H2" s="29"/>
      <c r="I2" s="29"/>
      <c r="J2" s="29"/>
      <c r="K2" s="29"/>
      <c r="L2" s="29"/>
      <c r="M2" s="29"/>
      <c r="N2" s="29"/>
    </row>
    <row r="3" spans="1:14" x14ac:dyDescent="0.3">
      <c r="A3" s="11" t="s">
        <v>148</v>
      </c>
    </row>
    <row r="4" spans="1:14" ht="35.25" customHeight="1" x14ac:dyDescent="0.3">
      <c r="A4" s="96" t="s">
        <v>80</v>
      </c>
      <c r="B4" s="106"/>
      <c r="C4" s="12" t="s">
        <v>106</v>
      </c>
      <c r="D4" s="12" t="s">
        <v>109</v>
      </c>
      <c r="E4" s="12" t="s">
        <v>147</v>
      </c>
    </row>
    <row r="5" spans="1:14" ht="16.149999999999999" customHeight="1" x14ac:dyDescent="0.3">
      <c r="A5" s="14">
        <v>1</v>
      </c>
      <c r="B5" s="45" t="s">
        <v>81</v>
      </c>
      <c r="C5" s="21">
        <v>224792</v>
      </c>
      <c r="D5" s="21">
        <v>242707</v>
      </c>
      <c r="E5" s="17">
        <f t="shared" ref="E5:E18" si="0">(D5-C5)/C5</f>
        <v>7.9695896651126377E-2</v>
      </c>
      <c r="F5" s="30"/>
    </row>
    <row r="6" spans="1:14" ht="16.149999999999999" customHeight="1" x14ac:dyDescent="0.3">
      <c r="A6" s="15">
        <v>2</v>
      </c>
      <c r="B6" s="46" t="s">
        <v>82</v>
      </c>
      <c r="C6" s="22">
        <v>196910</v>
      </c>
      <c r="D6" s="22">
        <v>210620</v>
      </c>
      <c r="E6" s="16">
        <f t="shared" si="0"/>
        <v>6.9625717332791631E-2</v>
      </c>
      <c r="F6" s="30"/>
    </row>
    <row r="7" spans="1:14" ht="16.149999999999999" customHeight="1" x14ac:dyDescent="0.3">
      <c r="A7" s="14">
        <v>3</v>
      </c>
      <c r="B7" s="45" t="s">
        <v>83</v>
      </c>
      <c r="C7" s="21">
        <v>44316</v>
      </c>
      <c r="D7" s="21">
        <v>48101</v>
      </c>
      <c r="E7" s="17">
        <f t="shared" si="0"/>
        <v>8.540933297228992E-2</v>
      </c>
    </row>
    <row r="8" spans="1:14" ht="16.149999999999999" customHeight="1" x14ac:dyDescent="0.3">
      <c r="A8" s="15">
        <v>4</v>
      </c>
      <c r="B8" s="46" t="s">
        <v>84</v>
      </c>
      <c r="C8" s="22">
        <v>26548</v>
      </c>
      <c r="D8" s="22">
        <v>29210</v>
      </c>
      <c r="E8" s="16">
        <f t="shared" si="0"/>
        <v>0.10027120687057406</v>
      </c>
    </row>
    <row r="9" spans="1:14" ht="16.149999999999999" customHeight="1" x14ac:dyDescent="0.3">
      <c r="A9" s="14">
        <v>5</v>
      </c>
      <c r="B9" s="45" t="s">
        <v>170</v>
      </c>
      <c r="C9" s="21">
        <v>112125</v>
      </c>
      <c r="D9" s="21">
        <v>118640</v>
      </c>
      <c r="E9" s="17">
        <f t="shared" si="0"/>
        <v>5.8104793756967671E-2</v>
      </c>
    </row>
    <row r="10" spans="1:14" ht="16.149999999999999" customHeight="1" x14ac:dyDescent="0.3">
      <c r="A10" s="15">
        <v>6</v>
      </c>
      <c r="B10" s="46" t="s">
        <v>85</v>
      </c>
      <c r="C10" s="22">
        <v>38982</v>
      </c>
      <c r="D10" s="22">
        <v>42042</v>
      </c>
      <c r="E10" s="16">
        <f t="shared" si="0"/>
        <v>7.8497768200708015E-2</v>
      </c>
    </row>
    <row r="11" spans="1:14" ht="16.149999999999999" customHeight="1" x14ac:dyDescent="0.3">
      <c r="A11" s="14">
        <v>7</v>
      </c>
      <c r="B11" s="45" t="s">
        <v>86</v>
      </c>
      <c r="C11" s="21">
        <v>17849</v>
      </c>
      <c r="D11" s="21">
        <v>22476</v>
      </c>
      <c r="E11" s="17">
        <f t="shared" si="0"/>
        <v>0.25923020897529275</v>
      </c>
    </row>
    <row r="12" spans="1:14" ht="16.149999999999999" customHeight="1" x14ac:dyDescent="0.3">
      <c r="A12" s="15">
        <v>8</v>
      </c>
      <c r="B12" s="46" t="s">
        <v>87</v>
      </c>
      <c r="C12" s="22">
        <v>10632</v>
      </c>
      <c r="D12" s="22">
        <v>12811</v>
      </c>
      <c r="E12" s="16">
        <f t="shared" si="0"/>
        <v>0.20494732881866065</v>
      </c>
    </row>
    <row r="13" spans="1:14" ht="16.149999999999999" customHeight="1" x14ac:dyDescent="0.3">
      <c r="A13" s="14">
        <v>9</v>
      </c>
      <c r="B13" s="45" t="s">
        <v>88</v>
      </c>
      <c r="C13" s="21">
        <v>6365</v>
      </c>
      <c r="D13" s="21">
        <v>6668</v>
      </c>
      <c r="E13" s="17">
        <f t="shared" si="0"/>
        <v>4.7604084838963077E-2</v>
      </c>
    </row>
    <row r="14" spans="1:14" ht="16.149999999999999" customHeight="1" x14ac:dyDescent="0.3">
      <c r="A14" s="15">
        <v>10</v>
      </c>
      <c r="B14" s="46" t="s">
        <v>89</v>
      </c>
      <c r="C14" s="22">
        <v>24003</v>
      </c>
      <c r="D14" s="22">
        <v>25761</v>
      </c>
      <c r="E14" s="16">
        <f t="shared" si="0"/>
        <v>7.3240844894388202E-2</v>
      </c>
    </row>
    <row r="15" spans="1:14" ht="16.149999999999999" customHeight="1" x14ac:dyDescent="0.3">
      <c r="A15" s="14">
        <v>11</v>
      </c>
      <c r="B15" s="45" t="s">
        <v>90</v>
      </c>
      <c r="C15" s="21">
        <v>9160</v>
      </c>
      <c r="D15" s="21">
        <v>10706</v>
      </c>
      <c r="E15" s="17">
        <f t="shared" si="0"/>
        <v>0.16877729257641921</v>
      </c>
    </row>
    <row r="16" spans="1:14" ht="16.149999999999999" customHeight="1" x14ac:dyDescent="0.3">
      <c r="A16" s="15">
        <v>12</v>
      </c>
      <c r="B16" s="46" t="s">
        <v>91</v>
      </c>
      <c r="C16" s="22">
        <v>5902</v>
      </c>
      <c r="D16" s="22">
        <v>5928</v>
      </c>
      <c r="E16" s="16">
        <f t="shared" si="0"/>
        <v>4.4052863436123352E-3</v>
      </c>
    </row>
    <row r="17" spans="1:5" ht="16.149999999999999" customHeight="1" x14ac:dyDescent="0.3">
      <c r="A17" s="14">
        <v>13</v>
      </c>
      <c r="B17" s="45" t="s">
        <v>92</v>
      </c>
      <c r="C17" s="21">
        <v>6874</v>
      </c>
      <c r="D17" s="21">
        <v>7423</v>
      </c>
      <c r="E17" s="17">
        <f t="shared" si="0"/>
        <v>7.9866162350887407E-2</v>
      </c>
    </row>
    <row r="18" spans="1:5" ht="20.25" customHeight="1" x14ac:dyDescent="0.3">
      <c r="A18" s="116" t="s">
        <v>60</v>
      </c>
      <c r="B18" s="117"/>
      <c r="C18" s="25">
        <v>724458</v>
      </c>
      <c r="D18" s="25">
        <v>783093</v>
      </c>
      <c r="E18" s="26">
        <f t="shared" si="0"/>
        <v>8.0936368982052795E-2</v>
      </c>
    </row>
    <row r="19" spans="1:5" ht="13.9" customHeight="1" x14ac:dyDescent="0.3">
      <c r="A19" s="89" t="s">
        <v>142</v>
      </c>
      <c r="B19" s="89"/>
      <c r="C19" s="89"/>
      <c r="D19" s="89"/>
      <c r="E19" s="90" t="s">
        <v>143</v>
      </c>
    </row>
    <row r="20" spans="1:5" x14ac:dyDescent="0.3">
      <c r="A20" s="122"/>
      <c r="B20" s="122"/>
      <c r="C20" s="122"/>
      <c r="D20" s="122"/>
      <c r="E20" s="100"/>
    </row>
    <row r="21" spans="1:5" x14ac:dyDescent="0.3">
      <c r="C21" s="33"/>
    </row>
  </sheetData>
  <mergeCells count="5">
    <mergeCell ref="A2:E2"/>
    <mergeCell ref="A4:B4"/>
    <mergeCell ref="A18:B18"/>
    <mergeCell ref="A19:D20"/>
    <mergeCell ref="E19:E20"/>
  </mergeCells>
  <hyperlinks>
    <hyperlink ref="E19" location="'Main menu'!A1" display="Back to main menu" xr:uid="{AEEB5E5E-4CB8-4765-9C05-8536616DA6F5}"/>
    <hyperlink ref="E19:E20" location="'Main Menu'!A1" display="Back to main menu" xr:uid="{D152929C-35D4-451E-853A-B46694DD4ED5}"/>
  </hyperlinks>
  <pageMargins left="0.7" right="0.7" top="0.75" bottom="0.75" header="0.3" footer="0.3"/>
  <pageSetup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CE0EA-1466-4D9C-AE98-174684341C2D}">
  <sheetPr>
    <tabColor theme="3"/>
  </sheetPr>
  <dimension ref="A1:N21"/>
  <sheetViews>
    <sheetView showGridLines="0" view="pageBreakPreview" zoomScale="80" zoomScaleNormal="100" zoomScaleSheetLayoutView="80" workbookViewId="0">
      <selection activeCell="F28" sqref="F28"/>
    </sheetView>
  </sheetViews>
  <sheetFormatPr defaultRowHeight="14" x14ac:dyDescent="0.3"/>
  <cols>
    <col min="1" max="1" width="7.25" customWidth="1"/>
    <col min="2" max="2" width="23.75" customWidth="1"/>
    <col min="3" max="5" width="15.58203125" customWidth="1"/>
    <col min="6" max="6" width="34.25" customWidth="1"/>
    <col min="7" max="9" width="15.25" customWidth="1"/>
    <col min="10" max="10" width="21.25" customWidth="1"/>
    <col min="11" max="14" width="15.25" customWidth="1"/>
  </cols>
  <sheetData>
    <row r="1" spans="1:14" ht="47.65" customHeight="1" x14ac:dyDescent="0.3"/>
    <row r="2" spans="1:14" ht="38.65" customHeight="1" x14ac:dyDescent="0.3">
      <c r="A2" s="103" t="s">
        <v>165</v>
      </c>
      <c r="B2" s="103"/>
      <c r="C2" s="103"/>
      <c r="D2" s="103"/>
      <c r="E2" s="103"/>
      <c r="F2" s="29"/>
      <c r="G2" s="29"/>
      <c r="H2" s="29"/>
      <c r="I2" s="29"/>
      <c r="J2" s="29"/>
      <c r="K2" s="29"/>
      <c r="L2" s="29"/>
      <c r="M2" s="29"/>
      <c r="N2" s="29"/>
    </row>
    <row r="3" spans="1:14" x14ac:dyDescent="0.3">
      <c r="A3" s="11" t="s">
        <v>149</v>
      </c>
    </row>
    <row r="4" spans="1:14" ht="35.25" customHeight="1" x14ac:dyDescent="0.3">
      <c r="A4" s="96" t="s">
        <v>80</v>
      </c>
      <c r="B4" s="106"/>
      <c r="C4" s="12" t="s">
        <v>106</v>
      </c>
      <c r="D4" s="12" t="s">
        <v>109</v>
      </c>
      <c r="E4" s="12" t="s">
        <v>147</v>
      </c>
    </row>
    <row r="5" spans="1:14" ht="16.149999999999999" customHeight="1" x14ac:dyDescent="0.3">
      <c r="A5" s="14">
        <v>1</v>
      </c>
      <c r="B5" s="45" t="s">
        <v>81</v>
      </c>
      <c r="C5" s="21">
        <v>320617</v>
      </c>
      <c r="D5" s="21">
        <v>340424</v>
      </c>
      <c r="E5" s="17">
        <f t="shared" ref="E5:E18" si="0">(D5-C5)/C5</f>
        <v>6.1777759756968594E-2</v>
      </c>
      <c r="F5" s="30"/>
    </row>
    <row r="6" spans="1:14" ht="16.149999999999999" customHeight="1" x14ac:dyDescent="0.3">
      <c r="A6" s="15">
        <v>2</v>
      </c>
      <c r="B6" s="46" t="s">
        <v>82</v>
      </c>
      <c r="C6" s="22">
        <v>268954</v>
      </c>
      <c r="D6" s="22">
        <v>284392</v>
      </c>
      <c r="E6" s="16">
        <f t="shared" si="0"/>
        <v>5.7400150211560343E-2</v>
      </c>
      <c r="F6" s="30"/>
    </row>
    <row r="7" spans="1:14" ht="16.149999999999999" customHeight="1" x14ac:dyDescent="0.3">
      <c r="A7" s="14">
        <v>3</v>
      </c>
      <c r="B7" s="45" t="s">
        <v>83</v>
      </c>
      <c r="C7" s="21">
        <v>56998</v>
      </c>
      <c r="D7" s="21">
        <v>61474</v>
      </c>
      <c r="E7" s="17">
        <f t="shared" si="0"/>
        <v>7.852907119548054E-2</v>
      </c>
    </row>
    <row r="8" spans="1:14" ht="16.149999999999999" customHeight="1" x14ac:dyDescent="0.3">
      <c r="A8" s="15">
        <v>4</v>
      </c>
      <c r="B8" s="46" t="s">
        <v>84</v>
      </c>
      <c r="C8" s="22">
        <v>32187</v>
      </c>
      <c r="D8" s="22">
        <v>35318</v>
      </c>
      <c r="E8" s="16">
        <f t="shared" si="0"/>
        <v>9.7275297480349215E-2</v>
      </c>
    </row>
    <row r="9" spans="1:14" ht="16.149999999999999" customHeight="1" x14ac:dyDescent="0.3">
      <c r="A9" s="14">
        <v>5</v>
      </c>
      <c r="B9" s="45" t="s">
        <v>170</v>
      </c>
      <c r="C9" s="21">
        <v>146902</v>
      </c>
      <c r="D9" s="21">
        <v>152805</v>
      </c>
      <c r="E9" s="17">
        <f t="shared" si="0"/>
        <v>4.0183251419313559E-2</v>
      </c>
    </row>
    <row r="10" spans="1:14" ht="16.149999999999999" customHeight="1" x14ac:dyDescent="0.3">
      <c r="A10" s="15">
        <v>6</v>
      </c>
      <c r="B10" s="46" t="s">
        <v>85</v>
      </c>
      <c r="C10" s="22">
        <v>46522</v>
      </c>
      <c r="D10" s="22">
        <v>49351</v>
      </c>
      <c r="E10" s="16">
        <f t="shared" si="0"/>
        <v>6.0809939383517475E-2</v>
      </c>
    </row>
    <row r="11" spans="1:14" ht="16.149999999999999" customHeight="1" x14ac:dyDescent="0.3">
      <c r="A11" s="14">
        <v>7</v>
      </c>
      <c r="B11" s="45" t="s">
        <v>86</v>
      </c>
      <c r="C11" s="21">
        <v>21618</v>
      </c>
      <c r="D11" s="21">
        <v>27146</v>
      </c>
      <c r="E11" s="17">
        <f t="shared" si="0"/>
        <v>0.25571283189934313</v>
      </c>
    </row>
    <row r="12" spans="1:14" ht="16.149999999999999" customHeight="1" x14ac:dyDescent="0.3">
      <c r="A12" s="15">
        <v>8</v>
      </c>
      <c r="B12" s="46" t="s">
        <v>87</v>
      </c>
      <c r="C12" s="22">
        <v>12477</v>
      </c>
      <c r="D12" s="22">
        <v>15612</v>
      </c>
      <c r="E12" s="16">
        <f t="shared" si="0"/>
        <v>0.25126232267371962</v>
      </c>
    </row>
    <row r="13" spans="1:14" ht="16.149999999999999" customHeight="1" x14ac:dyDescent="0.3">
      <c r="A13" s="14">
        <v>9</v>
      </c>
      <c r="B13" s="45" t="s">
        <v>88</v>
      </c>
      <c r="C13" s="21">
        <v>7252</v>
      </c>
      <c r="D13" s="21">
        <v>7490</v>
      </c>
      <c r="E13" s="17">
        <f t="shared" si="0"/>
        <v>3.2818532818532815E-2</v>
      </c>
    </row>
    <row r="14" spans="1:14" ht="16.149999999999999" customHeight="1" x14ac:dyDescent="0.3">
      <c r="A14" s="15">
        <v>10</v>
      </c>
      <c r="B14" s="46" t="s">
        <v>89</v>
      </c>
      <c r="C14" s="22">
        <v>27523</v>
      </c>
      <c r="D14" s="22">
        <v>29032</v>
      </c>
      <c r="E14" s="16">
        <f t="shared" si="0"/>
        <v>5.4826872070631832E-2</v>
      </c>
    </row>
    <row r="15" spans="1:14" ht="16.149999999999999" customHeight="1" x14ac:dyDescent="0.3">
      <c r="A15" s="14">
        <v>11</v>
      </c>
      <c r="B15" s="45" t="s">
        <v>90</v>
      </c>
      <c r="C15" s="21">
        <v>10419</v>
      </c>
      <c r="D15" s="21">
        <v>12109</v>
      </c>
      <c r="E15" s="17">
        <f t="shared" si="0"/>
        <v>0.16220366637873115</v>
      </c>
    </row>
    <row r="16" spans="1:14" ht="16.149999999999999" customHeight="1" x14ac:dyDescent="0.3">
      <c r="A16" s="15">
        <v>12</v>
      </c>
      <c r="B16" s="46" t="s">
        <v>91</v>
      </c>
      <c r="C16" s="22">
        <v>7039</v>
      </c>
      <c r="D16" s="22">
        <v>6943</v>
      </c>
      <c r="E16" s="16">
        <f t="shared" si="0"/>
        <v>-1.3638300895013496E-2</v>
      </c>
    </row>
    <row r="17" spans="1:5" ht="16.149999999999999" customHeight="1" x14ac:dyDescent="0.3">
      <c r="A17" s="14">
        <v>13</v>
      </c>
      <c r="B17" s="45" t="s">
        <v>92</v>
      </c>
      <c r="C17" s="21">
        <v>8023</v>
      </c>
      <c r="D17" s="21">
        <v>8478</v>
      </c>
      <c r="E17" s="17">
        <f t="shared" si="0"/>
        <v>5.6711953134737626E-2</v>
      </c>
    </row>
    <row r="18" spans="1:5" ht="20.25" customHeight="1" x14ac:dyDescent="0.3">
      <c r="A18" s="116" t="s">
        <v>60</v>
      </c>
      <c r="B18" s="117"/>
      <c r="C18" s="25">
        <v>966531</v>
      </c>
      <c r="D18" s="25">
        <v>1030574</v>
      </c>
      <c r="E18" s="26">
        <f t="shared" si="0"/>
        <v>6.6260678653866256E-2</v>
      </c>
    </row>
    <row r="19" spans="1:5" ht="13.9" customHeight="1" x14ac:dyDescent="0.3">
      <c r="A19" s="89" t="s">
        <v>142</v>
      </c>
      <c r="B19" s="89"/>
      <c r="C19" s="89"/>
      <c r="D19" s="89"/>
      <c r="E19" s="90" t="s">
        <v>143</v>
      </c>
    </row>
    <row r="20" spans="1:5" x14ac:dyDescent="0.3">
      <c r="A20" s="122"/>
      <c r="B20" s="122"/>
      <c r="C20" s="122"/>
      <c r="D20" s="122"/>
      <c r="E20" s="100"/>
    </row>
    <row r="21" spans="1:5" x14ac:dyDescent="0.3">
      <c r="C21" s="33"/>
    </row>
  </sheetData>
  <mergeCells count="5">
    <mergeCell ref="A2:E2"/>
    <mergeCell ref="A4:B4"/>
    <mergeCell ref="A18:B18"/>
    <mergeCell ref="A19:D20"/>
    <mergeCell ref="E19:E20"/>
  </mergeCells>
  <hyperlinks>
    <hyperlink ref="E19" location="'Main menu'!A1" display="Back to main menu" xr:uid="{55F7AF52-ABE2-4790-9A08-CDF99E3BD62E}"/>
    <hyperlink ref="E19:E20" location="'Main Menu'!A1" display="Back to main menu" xr:uid="{4A16D25A-0142-4506-BF00-BFBCBE42168C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B5BEF-F32B-4FE2-BEA4-E2A15E18126D}">
  <sheetPr>
    <tabColor theme="3" tint="0.79998168889431442"/>
  </sheetPr>
  <dimension ref="A1:J14"/>
  <sheetViews>
    <sheetView showGridLines="0" view="pageBreakPreview" zoomScale="80" zoomScaleNormal="100" zoomScaleSheetLayoutView="80" workbookViewId="0">
      <selection activeCell="B13" sqref="B13"/>
    </sheetView>
  </sheetViews>
  <sheetFormatPr defaultColWidth="8.75" defaultRowHeight="14" x14ac:dyDescent="0.3"/>
  <cols>
    <col min="1" max="1" width="7.25" customWidth="1"/>
    <col min="2" max="2" width="50.25" customWidth="1"/>
    <col min="3" max="3" width="16.75" customWidth="1"/>
    <col min="4" max="4" width="15.75" customWidth="1"/>
    <col min="5" max="5" width="16.75" customWidth="1"/>
    <col min="6" max="9" width="15.25" customWidth="1"/>
    <col min="10" max="10" width="15.83203125" customWidth="1"/>
  </cols>
  <sheetData>
    <row r="1" spans="1:10" ht="42.65" customHeight="1" x14ac:dyDescent="0.3"/>
    <row r="2" spans="1:10" ht="46.15" customHeight="1" x14ac:dyDescent="0.3">
      <c r="A2" s="91" t="s">
        <v>6</v>
      </c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">
      <c r="A3" s="11" t="s">
        <v>63</v>
      </c>
    </row>
    <row r="4" spans="1:10" ht="35.15" customHeight="1" x14ac:dyDescent="0.3">
      <c r="A4" s="87" t="s">
        <v>49</v>
      </c>
      <c r="B4" s="87"/>
      <c r="C4" s="13" t="s">
        <v>50</v>
      </c>
      <c r="D4" s="13" t="s">
        <v>51</v>
      </c>
      <c r="E4" s="13" t="s">
        <v>52</v>
      </c>
      <c r="F4" s="13" t="s">
        <v>53</v>
      </c>
      <c r="G4" s="13" t="s">
        <v>54</v>
      </c>
      <c r="H4" s="13" t="s">
        <v>55</v>
      </c>
      <c r="I4" s="13" t="s">
        <v>56</v>
      </c>
      <c r="J4" s="13" t="s">
        <v>57</v>
      </c>
    </row>
    <row r="5" spans="1:10" ht="18" customHeight="1" x14ac:dyDescent="0.3">
      <c r="A5" s="14">
        <v>1</v>
      </c>
      <c r="B5" s="27" t="s">
        <v>150</v>
      </c>
      <c r="C5" s="17">
        <v>0.54460763043832539</v>
      </c>
      <c r="D5" s="17">
        <v>0.52353589509802556</v>
      </c>
      <c r="E5" s="17">
        <v>0.5795779464070433</v>
      </c>
      <c r="F5" s="17">
        <v>0.55865316178156532</v>
      </c>
      <c r="G5" s="17">
        <v>0.50674651881138022</v>
      </c>
      <c r="H5" s="17">
        <v>0.50156112321655677</v>
      </c>
      <c r="I5" s="17">
        <v>0.57439453123044304</v>
      </c>
      <c r="J5" s="17">
        <v>0.55939881593269059</v>
      </c>
    </row>
    <row r="6" spans="1:10" ht="16.149999999999999" customHeight="1" x14ac:dyDescent="0.3">
      <c r="A6" s="15">
        <v>2</v>
      </c>
      <c r="B6" s="28" t="s">
        <v>64</v>
      </c>
      <c r="C6" s="16">
        <v>0.60916603339764586</v>
      </c>
      <c r="D6" s="16">
        <v>0.55418166864552643</v>
      </c>
      <c r="E6" s="16">
        <v>0.46130983553685667</v>
      </c>
      <c r="F6" s="16">
        <v>0.55953774737260131</v>
      </c>
      <c r="G6" s="16">
        <v>0.62985205711358627</v>
      </c>
      <c r="H6" s="16">
        <v>0.53237836630877644</v>
      </c>
      <c r="I6" s="16">
        <v>0.49063111481446298</v>
      </c>
      <c r="J6" s="16">
        <v>0.57315758171605946</v>
      </c>
    </row>
    <row r="7" spans="1:10" ht="14.15" customHeight="1" x14ac:dyDescent="0.3">
      <c r="A7" s="92" t="s">
        <v>61</v>
      </c>
      <c r="B7" s="93"/>
      <c r="H7" s="68"/>
      <c r="I7" s="68"/>
      <c r="J7" s="67" t="s">
        <v>62</v>
      </c>
    </row>
    <row r="10" spans="1:10" x14ac:dyDescent="0.3">
      <c r="C10" s="6"/>
      <c r="D10" s="6"/>
      <c r="E10" s="6"/>
      <c r="F10" s="6"/>
      <c r="G10" s="6"/>
      <c r="H10" s="6"/>
      <c r="I10" s="6"/>
      <c r="J10" s="6"/>
    </row>
    <row r="11" spans="1:10" x14ac:dyDescent="0.3">
      <c r="C11" s="6"/>
      <c r="D11" s="6"/>
      <c r="E11" s="6"/>
      <c r="F11" s="6"/>
      <c r="G11" s="6"/>
      <c r="H11" s="6"/>
      <c r="I11" s="6"/>
      <c r="J11" s="6"/>
    </row>
    <row r="13" spans="1:10" x14ac:dyDescent="0.3">
      <c r="C13" s="2"/>
      <c r="D13" s="2"/>
      <c r="E13" s="2"/>
      <c r="F13" s="2"/>
      <c r="G13" s="2"/>
      <c r="H13" s="2"/>
      <c r="I13" s="2"/>
      <c r="J13" s="2"/>
    </row>
    <row r="14" spans="1:10" x14ac:dyDescent="0.3">
      <c r="C14" s="2"/>
      <c r="D14" s="2"/>
      <c r="E14" s="2"/>
      <c r="F14" s="2"/>
      <c r="G14" s="2"/>
      <c r="H14" s="2"/>
      <c r="I14" s="2"/>
      <c r="J14" s="2"/>
    </row>
  </sheetData>
  <mergeCells count="3">
    <mergeCell ref="A7:B7"/>
    <mergeCell ref="A4:B4"/>
    <mergeCell ref="A2:J2"/>
  </mergeCells>
  <hyperlinks>
    <hyperlink ref="J7" location="'Content'!A1" display="العودة للقائمة الرئيسية" xr:uid="{AD00DAEB-F312-40D8-9E27-7DAE2BC11BB5}"/>
    <hyperlink ref="G7:H7" location="'Main Menu'!A1" display="Back to the main menu" xr:uid="{F7819183-D2C7-4054-84D0-CE2F1A26AE51}"/>
  </hyperlinks>
  <pageMargins left="0.7" right="0.7" top="0.75" bottom="0.75" header="0.3" footer="0.3"/>
  <pageSetup scale="4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7E758-F6EE-4742-9229-8F427871B5D3}">
  <sheetPr>
    <tabColor theme="3" tint="0.79998168889431442"/>
  </sheetPr>
  <dimension ref="A1:J15"/>
  <sheetViews>
    <sheetView showGridLines="0" tabSelected="1" view="pageBreakPreview" zoomScale="80" zoomScaleNormal="100" zoomScaleSheetLayoutView="80" workbookViewId="0">
      <selection activeCell="D16" sqref="D16"/>
    </sheetView>
  </sheetViews>
  <sheetFormatPr defaultColWidth="8.75" defaultRowHeight="14" x14ac:dyDescent="0.3"/>
  <cols>
    <col min="1" max="1" width="7.25" customWidth="1"/>
    <col min="2" max="2" width="55.25" customWidth="1"/>
    <col min="3" max="3" width="14.25" customWidth="1"/>
    <col min="4" max="4" width="15.75" customWidth="1"/>
    <col min="5" max="7" width="15.25" customWidth="1"/>
    <col min="8" max="9" width="17.25" customWidth="1"/>
    <col min="10" max="11" width="17.58203125" customWidth="1"/>
  </cols>
  <sheetData>
    <row r="1" spans="1:10" ht="44.65" customHeight="1" x14ac:dyDescent="0.3"/>
    <row r="2" spans="1:10" ht="46.15" customHeight="1" x14ac:dyDescent="0.3">
      <c r="A2" s="91" t="s">
        <v>8</v>
      </c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">
      <c r="A3" s="11" t="s">
        <v>65</v>
      </c>
      <c r="H3" s="36"/>
      <c r="I3" s="36"/>
      <c r="J3" s="36" t="s">
        <v>66</v>
      </c>
    </row>
    <row r="4" spans="1:10" ht="35.15" customHeight="1" x14ac:dyDescent="0.3">
      <c r="A4" s="87" t="s">
        <v>49</v>
      </c>
      <c r="B4" s="87"/>
      <c r="C4" s="13" t="s">
        <v>50</v>
      </c>
      <c r="D4" s="13" t="s">
        <v>51</v>
      </c>
      <c r="E4" s="13" t="s">
        <v>52</v>
      </c>
      <c r="F4" s="13" t="s">
        <v>53</v>
      </c>
      <c r="G4" s="13" t="s">
        <v>54</v>
      </c>
      <c r="H4" s="13" t="s">
        <v>55</v>
      </c>
      <c r="I4" s="13" t="s">
        <v>56</v>
      </c>
      <c r="J4" s="13" t="s">
        <v>57</v>
      </c>
    </row>
    <row r="5" spans="1:10" ht="19.899999999999999" customHeight="1" x14ac:dyDescent="0.3">
      <c r="A5" s="14">
        <v>1</v>
      </c>
      <c r="B5" s="27" t="s">
        <v>174</v>
      </c>
      <c r="C5" s="21">
        <v>194.74222774881952</v>
      </c>
      <c r="D5" s="21">
        <v>198.59381714601886</v>
      </c>
      <c r="E5" s="21">
        <v>199.95253759318527</v>
      </c>
      <c r="F5" s="21">
        <v>219.62684156199603</v>
      </c>
      <c r="G5" s="21">
        <v>208.58491831529764</v>
      </c>
      <c r="H5" s="21">
        <v>201.49284388580494</v>
      </c>
      <c r="I5" s="21">
        <v>208.197335460575</v>
      </c>
      <c r="J5" s="21">
        <v>207.09966718011592</v>
      </c>
    </row>
    <row r="6" spans="1:10" ht="16.149999999999999" customHeight="1" x14ac:dyDescent="0.3">
      <c r="A6" s="15">
        <v>2</v>
      </c>
      <c r="B6" s="28" t="s">
        <v>67</v>
      </c>
      <c r="C6" s="22">
        <v>494.01818306225505</v>
      </c>
      <c r="D6" s="22">
        <v>668.76487715889334</v>
      </c>
      <c r="E6" s="22">
        <v>353.65926004258586</v>
      </c>
      <c r="F6" s="22">
        <v>440.05704382192329</v>
      </c>
      <c r="G6" s="22">
        <v>477.46478609725335</v>
      </c>
      <c r="H6" s="22">
        <v>643.44068765803081</v>
      </c>
      <c r="I6" s="22">
        <v>340.903882937444</v>
      </c>
      <c r="J6" s="22">
        <v>388.60027745879563</v>
      </c>
    </row>
    <row r="7" spans="1:10" ht="14.15" customHeight="1" x14ac:dyDescent="0.3">
      <c r="A7" s="92" t="s">
        <v>61</v>
      </c>
      <c r="B7" s="93"/>
      <c r="H7" s="68"/>
      <c r="I7" s="68"/>
      <c r="J7" s="67" t="s">
        <v>62</v>
      </c>
    </row>
    <row r="11" spans="1:10" x14ac:dyDescent="0.3">
      <c r="C11" s="71"/>
      <c r="D11" s="71"/>
      <c r="E11" s="71"/>
      <c r="F11" s="71"/>
      <c r="G11" s="71"/>
      <c r="H11" s="71"/>
      <c r="I11" s="71"/>
      <c r="J11" s="71"/>
    </row>
    <row r="12" spans="1:10" x14ac:dyDescent="0.3">
      <c r="C12" s="71"/>
      <c r="D12" s="71"/>
      <c r="E12" s="71"/>
      <c r="F12" s="71"/>
      <c r="G12" s="71"/>
      <c r="H12" s="71"/>
      <c r="I12" s="71"/>
      <c r="J12" s="71"/>
    </row>
    <row r="14" spans="1:10" x14ac:dyDescent="0.3">
      <c r="C14" s="71"/>
      <c r="D14" s="71"/>
      <c r="E14" s="71"/>
      <c r="F14" s="71"/>
      <c r="G14" s="71"/>
      <c r="H14" s="71"/>
      <c r="I14" s="71"/>
      <c r="J14" s="71"/>
    </row>
    <row r="15" spans="1:10" x14ac:dyDescent="0.3">
      <c r="C15" s="71"/>
      <c r="D15" s="71"/>
      <c r="E15" s="71"/>
      <c r="F15" s="71"/>
      <c r="G15" s="71"/>
      <c r="H15" s="71"/>
      <c r="I15" s="71"/>
      <c r="J15" s="71"/>
    </row>
  </sheetData>
  <mergeCells count="3">
    <mergeCell ref="A7:B7"/>
    <mergeCell ref="A4:B4"/>
    <mergeCell ref="A2:J2"/>
  </mergeCells>
  <hyperlinks>
    <hyperlink ref="J7" location="'Content'!A1" display="العودة للقائمة الرئيسية" xr:uid="{451EF1D9-5D6A-4000-94A9-A3BBA26F836E}"/>
    <hyperlink ref="G7:H7" location="'Main Menu'!A1" display="Back to the main menu" xr:uid="{BEECCD7F-2FD4-4136-9B1D-2B3238860036}"/>
  </hyperlinks>
  <pageMargins left="0.7" right="0.7" top="0.75" bottom="0.75" header="0.3" footer="0.3"/>
  <pageSetup scale="4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B0B23-1B7E-4D29-B0AF-917F5EF0CF55}">
  <sheetPr>
    <tabColor theme="3" tint="0.79998168889431442"/>
  </sheetPr>
  <dimension ref="A1:J14"/>
  <sheetViews>
    <sheetView showGridLines="0" view="pageBreakPreview" topLeftCell="C1" zoomScale="80" zoomScaleNormal="100" zoomScaleSheetLayoutView="80" workbookViewId="0">
      <selection activeCell="J12" sqref="J12"/>
    </sheetView>
  </sheetViews>
  <sheetFormatPr defaultColWidth="8.75" defaultRowHeight="14" x14ac:dyDescent="0.3"/>
  <cols>
    <col min="1" max="1" width="7.25" customWidth="1"/>
    <col min="2" max="2" width="51.33203125" customWidth="1"/>
    <col min="3" max="10" width="15.25" customWidth="1"/>
  </cols>
  <sheetData>
    <row r="1" spans="1:10" ht="41.65" customHeight="1" x14ac:dyDescent="0.3"/>
    <row r="2" spans="1:10" ht="46.15" customHeight="1" x14ac:dyDescent="0.3">
      <c r="A2" s="91" t="s">
        <v>68</v>
      </c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">
      <c r="A3" s="11" t="s">
        <v>69</v>
      </c>
      <c r="H3" s="36"/>
      <c r="I3" s="36"/>
      <c r="J3" s="36" t="s">
        <v>70</v>
      </c>
    </row>
    <row r="4" spans="1:10" ht="35.15" customHeight="1" x14ac:dyDescent="0.3">
      <c r="A4" s="87" t="s">
        <v>49</v>
      </c>
      <c r="B4" s="87"/>
      <c r="C4" s="13" t="s">
        <v>50</v>
      </c>
      <c r="D4" s="13" t="s">
        <v>51</v>
      </c>
      <c r="E4" s="13" t="s">
        <v>52</v>
      </c>
      <c r="F4" s="13" t="s">
        <v>53</v>
      </c>
      <c r="G4" s="13" t="s">
        <v>54</v>
      </c>
      <c r="H4" s="13" t="s">
        <v>55</v>
      </c>
      <c r="I4" s="13" t="s">
        <v>56</v>
      </c>
      <c r="J4" s="13" t="s">
        <v>57</v>
      </c>
    </row>
    <row r="5" spans="1:10" ht="19.5" customHeight="1" x14ac:dyDescent="0.3">
      <c r="A5" s="14">
        <v>1</v>
      </c>
      <c r="B5" s="27" t="s">
        <v>71</v>
      </c>
      <c r="C5" s="18">
        <v>2.1898689815651249</v>
      </c>
      <c r="D5" s="18">
        <v>2.1147019905453526</v>
      </c>
      <c r="E5" s="18">
        <v>2.1123318748609754</v>
      </c>
      <c r="F5" s="18">
        <v>2.1386760784333556</v>
      </c>
      <c r="G5" s="18">
        <v>2.1249840980506516</v>
      </c>
      <c r="H5" s="18">
        <v>2.0313327032400248</v>
      </c>
      <c r="I5" s="18">
        <v>2.1072149979526098</v>
      </c>
      <c r="J5" s="18">
        <v>2.2158398006727769</v>
      </c>
    </row>
    <row r="6" spans="1:10" ht="16.149999999999999" customHeight="1" x14ac:dyDescent="0.3">
      <c r="A6" s="15">
        <v>2</v>
      </c>
      <c r="B6" s="28" t="s">
        <v>72</v>
      </c>
      <c r="C6" s="19">
        <v>4.1176123412766046</v>
      </c>
      <c r="D6" s="19">
        <v>5.1626716351019857</v>
      </c>
      <c r="E6" s="19">
        <v>4.1509486322610201</v>
      </c>
      <c r="F6" s="19">
        <v>3.6377577014076143</v>
      </c>
      <c r="G6" s="19">
        <v>4.0995620019769303</v>
      </c>
      <c r="H6" s="19">
        <v>4.8304026392878816</v>
      </c>
      <c r="I6" s="19">
        <v>4.1089824208470498</v>
      </c>
      <c r="J6" s="19">
        <v>3.8102229795850238</v>
      </c>
    </row>
    <row r="7" spans="1:10" ht="14.15" customHeight="1" x14ac:dyDescent="0.3">
      <c r="A7" s="92" t="s">
        <v>61</v>
      </c>
      <c r="B7" s="93"/>
      <c r="H7" s="68"/>
      <c r="I7" s="68"/>
      <c r="J7" s="68" t="s">
        <v>62</v>
      </c>
    </row>
    <row r="9" spans="1:10" x14ac:dyDescent="0.3">
      <c r="C9" s="70"/>
      <c r="D9" s="70"/>
      <c r="E9" s="70"/>
      <c r="F9" s="70"/>
      <c r="G9" s="70"/>
      <c r="H9" s="70"/>
      <c r="I9" s="70"/>
      <c r="J9" s="70"/>
    </row>
    <row r="10" spans="1:10" x14ac:dyDescent="0.3">
      <c r="C10" s="70"/>
      <c r="D10" s="70"/>
      <c r="E10" s="70"/>
      <c r="F10" s="70"/>
      <c r="G10" s="70"/>
      <c r="H10" s="70"/>
      <c r="I10" s="70"/>
      <c r="J10" s="70"/>
    </row>
    <row r="11" spans="1:10" x14ac:dyDescent="0.3">
      <c r="C11" s="70"/>
      <c r="D11" s="70"/>
      <c r="E11" s="70"/>
      <c r="F11" s="70"/>
      <c r="G11" s="70"/>
      <c r="H11" s="70"/>
      <c r="I11" s="70"/>
      <c r="J11" s="70"/>
    </row>
    <row r="12" spans="1:10" x14ac:dyDescent="0.3">
      <c r="C12" s="70"/>
      <c r="D12" s="70"/>
      <c r="E12" s="70"/>
      <c r="F12" s="70"/>
      <c r="G12" s="70"/>
      <c r="H12" s="70"/>
      <c r="I12" s="70"/>
      <c r="J12" s="70"/>
    </row>
    <row r="13" spans="1:10" x14ac:dyDescent="0.3">
      <c r="C13" s="70"/>
      <c r="D13" s="70"/>
      <c r="E13" s="70"/>
      <c r="F13" s="70"/>
      <c r="G13" s="70"/>
      <c r="H13" s="70"/>
      <c r="I13" s="70"/>
      <c r="J13" s="70"/>
    </row>
    <row r="14" spans="1:10" x14ac:dyDescent="0.3">
      <c r="C14" s="70"/>
      <c r="D14" s="70"/>
      <c r="E14" s="70"/>
      <c r="F14" s="70"/>
      <c r="G14" s="70"/>
      <c r="H14" s="70"/>
      <c r="I14" s="70"/>
      <c r="J14" s="70"/>
    </row>
  </sheetData>
  <mergeCells count="3">
    <mergeCell ref="A7:B7"/>
    <mergeCell ref="A4:B4"/>
    <mergeCell ref="A2:J2"/>
  </mergeCells>
  <hyperlinks>
    <hyperlink ref="J7" location="'Main Menu'!A1" display="Back to the main menu" xr:uid="{A11BE8E3-275B-4CBE-98EC-50534D0E33CB}"/>
  </hyperlinks>
  <pageMargins left="0.7" right="0.7" top="0.75" bottom="0.75" header="0.3" footer="0.3"/>
  <pageSetup scale="4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BF1F2-7E28-474D-9503-B5014682042A}">
  <sheetPr>
    <tabColor theme="3" tint="0.79998168889431442"/>
  </sheetPr>
  <dimension ref="A1:J9"/>
  <sheetViews>
    <sheetView showGridLines="0" view="pageBreakPreview" zoomScale="80" zoomScaleNormal="100" zoomScaleSheetLayoutView="80" workbookViewId="0">
      <selection activeCell="J5" sqref="J5:J8"/>
    </sheetView>
  </sheetViews>
  <sheetFormatPr defaultColWidth="8.75" defaultRowHeight="14" x14ac:dyDescent="0.3"/>
  <cols>
    <col min="1" max="1" width="7.25" customWidth="1"/>
    <col min="2" max="2" width="61.75" bestFit="1" customWidth="1"/>
    <col min="3" max="4" width="15.25" customWidth="1"/>
    <col min="5" max="5" width="14.25" customWidth="1"/>
    <col min="6" max="9" width="15.25" customWidth="1"/>
    <col min="10" max="10" width="16.25" customWidth="1"/>
  </cols>
  <sheetData>
    <row r="1" spans="1:10" ht="48" customHeight="1" x14ac:dyDescent="0.3"/>
    <row r="2" spans="1:10" ht="46.15" customHeight="1" x14ac:dyDescent="0.3">
      <c r="A2" s="91" t="s">
        <v>12</v>
      </c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">
      <c r="A3" s="11" t="s">
        <v>73</v>
      </c>
      <c r="F3" s="8"/>
      <c r="G3" s="8"/>
    </row>
    <row r="4" spans="1:10" ht="35.15" customHeight="1" x14ac:dyDescent="0.3">
      <c r="A4" s="87" t="s">
        <v>49</v>
      </c>
      <c r="B4" s="87"/>
      <c r="C4" s="13" t="s">
        <v>50</v>
      </c>
      <c r="D4" s="13" t="s">
        <v>51</v>
      </c>
      <c r="E4" s="13" t="s">
        <v>52</v>
      </c>
      <c r="F4" s="13" t="s">
        <v>53</v>
      </c>
      <c r="G4" s="13" t="s">
        <v>54</v>
      </c>
      <c r="H4" s="13" t="s">
        <v>55</v>
      </c>
      <c r="I4" s="13" t="s">
        <v>56</v>
      </c>
      <c r="J4" s="13" t="s">
        <v>57</v>
      </c>
    </row>
    <row r="5" spans="1:10" ht="16.149999999999999" customHeight="1" x14ac:dyDescent="0.3">
      <c r="A5" s="15">
        <v>1</v>
      </c>
      <c r="B5" s="28" t="s">
        <v>74</v>
      </c>
      <c r="C5" s="15">
        <v>247713</v>
      </c>
      <c r="D5" s="15">
        <v>245905</v>
      </c>
      <c r="E5" s="15">
        <v>240771</v>
      </c>
      <c r="F5" s="15">
        <v>242073</v>
      </c>
      <c r="G5" s="15">
        <v>243369</v>
      </c>
      <c r="H5" s="15">
        <v>247600</v>
      </c>
      <c r="I5" s="15">
        <v>245171</v>
      </c>
      <c r="J5" s="15">
        <v>247481</v>
      </c>
    </row>
    <row r="6" spans="1:10" ht="16.149999999999999" customHeight="1" x14ac:dyDescent="0.3">
      <c r="A6" s="14">
        <v>2</v>
      </c>
      <c r="B6" s="27" t="s">
        <v>75</v>
      </c>
      <c r="C6" s="14">
        <v>696586</v>
      </c>
      <c r="D6" s="14">
        <v>713270</v>
      </c>
      <c r="E6" s="14">
        <v>707858</v>
      </c>
      <c r="F6" s="14">
        <v>724458</v>
      </c>
      <c r="G6" s="14">
        <v>739884</v>
      </c>
      <c r="H6" s="14">
        <v>749757</v>
      </c>
      <c r="I6" s="14">
        <v>764520</v>
      </c>
      <c r="J6" s="14">
        <v>783093</v>
      </c>
    </row>
    <row r="7" spans="1:10" ht="16.149999999999999" customHeight="1" x14ac:dyDescent="0.3">
      <c r="A7" s="87" t="s">
        <v>76</v>
      </c>
      <c r="B7" s="87"/>
      <c r="C7" s="59">
        <v>944299</v>
      </c>
      <c r="D7" s="59">
        <v>959175</v>
      </c>
      <c r="E7" s="59">
        <v>948629</v>
      </c>
      <c r="F7" s="59">
        <v>966531</v>
      </c>
      <c r="G7" s="59">
        <v>983253</v>
      </c>
      <c r="H7" s="59">
        <v>997357</v>
      </c>
      <c r="I7" s="59">
        <v>1009691</v>
      </c>
      <c r="J7" s="59">
        <v>1030574</v>
      </c>
    </row>
    <row r="8" spans="1:10" ht="19.899999999999999" customHeight="1" x14ac:dyDescent="0.3">
      <c r="A8" s="87" t="s">
        <v>77</v>
      </c>
      <c r="B8" s="87"/>
      <c r="C8" s="58">
        <v>0.13437375238139615</v>
      </c>
      <c r="D8" s="58">
        <v>0.13355122892068705</v>
      </c>
      <c r="E8" s="58">
        <v>0.132891783826976</v>
      </c>
      <c r="F8" s="58">
        <v>0.13301073633437521</v>
      </c>
      <c r="G8" s="58">
        <v>0.13160498874653828</v>
      </c>
      <c r="H8" s="58">
        <v>0.13208008767171633</v>
      </c>
      <c r="I8" s="58">
        <v>0.13274655315339048</v>
      </c>
      <c r="J8" s="58">
        <v>0.13259600960241574</v>
      </c>
    </row>
    <row r="9" spans="1:10" ht="14.15" customHeight="1" x14ac:dyDescent="0.3">
      <c r="A9" s="94" t="s">
        <v>78</v>
      </c>
      <c r="B9" s="95"/>
      <c r="C9" s="95"/>
      <c r="D9" s="95"/>
      <c r="E9" s="41"/>
      <c r="F9" s="41"/>
      <c r="H9" s="66"/>
      <c r="I9" s="66"/>
      <c r="J9" s="66" t="s">
        <v>62</v>
      </c>
    </row>
  </sheetData>
  <mergeCells count="5">
    <mergeCell ref="A4:B4"/>
    <mergeCell ref="A9:D9"/>
    <mergeCell ref="A7:B7"/>
    <mergeCell ref="A8:B8"/>
    <mergeCell ref="A2:J2"/>
  </mergeCells>
  <hyperlinks>
    <hyperlink ref="J9" location="'Main Menu'!A1" display="Back to the main menu" xr:uid="{F85142F3-1C5F-43A8-AE99-0751DE063F88}"/>
  </hyperlinks>
  <pageMargins left="0.7" right="0.7" top="0.75" bottom="0.75" header="0.3" footer="0.3"/>
  <pageSetup scale="43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41067-429C-417C-BB51-2A465E3FEB31}">
  <sheetPr>
    <tabColor theme="3" tint="0.39997558519241921"/>
  </sheetPr>
  <dimension ref="A1:M22"/>
  <sheetViews>
    <sheetView showGridLines="0" view="pageBreakPreview" zoomScale="80" zoomScaleNormal="100" zoomScaleSheetLayoutView="80" workbookViewId="0">
      <selection activeCell="B28" sqref="B28"/>
    </sheetView>
  </sheetViews>
  <sheetFormatPr defaultColWidth="8.75" defaultRowHeight="14" x14ac:dyDescent="0.3"/>
  <cols>
    <col min="1" max="1" width="7.25" customWidth="1"/>
    <col min="2" max="2" width="23.08203125" customWidth="1"/>
    <col min="3" max="3" width="17.83203125" customWidth="1"/>
    <col min="4" max="4" width="20.08203125" customWidth="1"/>
    <col min="5" max="5" width="18.25" customWidth="1"/>
    <col min="6" max="6" width="14.75" customWidth="1"/>
  </cols>
  <sheetData>
    <row r="1" spans="1:13" ht="44.65" customHeight="1" x14ac:dyDescent="0.3"/>
    <row r="2" spans="1:13" ht="46.15" customHeight="1" x14ac:dyDescent="0.3">
      <c r="A2" s="91" t="s">
        <v>151</v>
      </c>
      <c r="B2" s="91"/>
      <c r="C2" s="91"/>
      <c r="D2" s="91"/>
      <c r="E2" s="98"/>
      <c r="F2" s="64"/>
    </row>
    <row r="3" spans="1:13" x14ac:dyDescent="0.3">
      <c r="A3" s="11" t="s">
        <v>79</v>
      </c>
    </row>
    <row r="4" spans="1:13" ht="35.15" customHeight="1" x14ac:dyDescent="0.3">
      <c r="A4" s="96" t="s">
        <v>80</v>
      </c>
      <c r="B4" s="97"/>
      <c r="C4" s="59" t="s">
        <v>59</v>
      </c>
      <c r="D4" s="65" t="s">
        <v>58</v>
      </c>
      <c r="E4" s="61" t="s">
        <v>60</v>
      </c>
    </row>
    <row r="5" spans="1:13" ht="16.149999999999999" customHeight="1" x14ac:dyDescent="0.3">
      <c r="A5" s="14">
        <v>1</v>
      </c>
      <c r="B5" s="45" t="s">
        <v>81</v>
      </c>
      <c r="C5" s="62">
        <v>247</v>
      </c>
      <c r="D5" s="62">
        <v>961</v>
      </c>
      <c r="E5" s="21">
        <v>1208</v>
      </c>
      <c r="K5" s="33"/>
      <c r="L5" s="33"/>
      <c r="M5" s="33"/>
    </row>
    <row r="6" spans="1:13" ht="16.149999999999999" customHeight="1" x14ac:dyDescent="0.3">
      <c r="A6" s="15">
        <v>2</v>
      </c>
      <c r="B6" s="46" t="s">
        <v>82</v>
      </c>
      <c r="C6" s="22">
        <v>1606</v>
      </c>
      <c r="D6" s="22">
        <v>632</v>
      </c>
      <c r="E6" s="22">
        <v>2238</v>
      </c>
      <c r="K6" s="33"/>
      <c r="L6" s="33"/>
      <c r="M6" s="33"/>
    </row>
    <row r="7" spans="1:13" ht="16.149999999999999" customHeight="1" x14ac:dyDescent="0.3">
      <c r="A7" s="14">
        <v>3</v>
      </c>
      <c r="B7" s="45" t="s">
        <v>83</v>
      </c>
      <c r="C7" s="21">
        <v>445</v>
      </c>
      <c r="D7" s="21">
        <v>165</v>
      </c>
      <c r="E7" s="21">
        <v>610</v>
      </c>
      <c r="K7" s="33"/>
      <c r="L7" s="33"/>
      <c r="M7" s="33"/>
    </row>
    <row r="8" spans="1:13" ht="16.149999999999999" customHeight="1" x14ac:dyDescent="0.3">
      <c r="A8" s="15">
        <v>4</v>
      </c>
      <c r="B8" s="46" t="s">
        <v>84</v>
      </c>
      <c r="C8" s="22">
        <v>31</v>
      </c>
      <c r="D8" s="22">
        <v>105</v>
      </c>
      <c r="E8" s="22">
        <v>136</v>
      </c>
      <c r="K8" s="33"/>
      <c r="L8" s="33"/>
      <c r="M8" s="33"/>
    </row>
    <row r="9" spans="1:13" ht="16.149999999999999" customHeight="1" x14ac:dyDescent="0.3">
      <c r="A9" s="14">
        <v>5</v>
      </c>
      <c r="B9" s="45" t="s">
        <v>170</v>
      </c>
      <c r="C9" s="21">
        <v>151</v>
      </c>
      <c r="D9" s="21">
        <v>381</v>
      </c>
      <c r="E9" s="21">
        <v>532</v>
      </c>
      <c r="K9" s="33"/>
      <c r="L9" s="33"/>
      <c r="M9" s="33"/>
    </row>
    <row r="10" spans="1:13" ht="16.149999999999999" customHeight="1" x14ac:dyDescent="0.3">
      <c r="A10" s="15">
        <v>6</v>
      </c>
      <c r="B10" s="46" t="s">
        <v>85</v>
      </c>
      <c r="C10" s="22">
        <v>109</v>
      </c>
      <c r="D10" s="22">
        <v>322</v>
      </c>
      <c r="E10" s="22">
        <v>431</v>
      </c>
      <c r="K10" s="33"/>
      <c r="L10" s="33"/>
      <c r="M10" s="33"/>
    </row>
    <row r="11" spans="1:13" ht="16.149999999999999" customHeight="1" x14ac:dyDescent="0.3">
      <c r="A11" s="14">
        <v>7</v>
      </c>
      <c r="B11" s="45" t="s">
        <v>86</v>
      </c>
      <c r="C11" s="21">
        <v>82</v>
      </c>
      <c r="D11" s="21">
        <v>86</v>
      </c>
      <c r="E11" s="21">
        <v>168</v>
      </c>
      <c r="K11" s="33"/>
      <c r="L11" s="33"/>
      <c r="M11" s="33"/>
    </row>
    <row r="12" spans="1:13" ht="16.149999999999999" customHeight="1" x14ac:dyDescent="0.3">
      <c r="A12" s="15">
        <v>8</v>
      </c>
      <c r="B12" s="46" t="s">
        <v>87</v>
      </c>
      <c r="C12" s="22">
        <v>14</v>
      </c>
      <c r="D12" s="22">
        <v>86</v>
      </c>
      <c r="E12" s="22">
        <v>100</v>
      </c>
      <c r="K12" s="33"/>
      <c r="L12" s="33"/>
      <c r="M12" s="33"/>
    </row>
    <row r="13" spans="1:13" ht="16.149999999999999" customHeight="1" x14ac:dyDescent="0.3">
      <c r="A13" s="14">
        <v>9</v>
      </c>
      <c r="B13" s="45" t="s">
        <v>88</v>
      </c>
      <c r="C13" s="21">
        <v>17</v>
      </c>
      <c r="D13" s="21">
        <v>27</v>
      </c>
      <c r="E13" s="21">
        <v>44</v>
      </c>
      <c r="K13" s="33"/>
      <c r="L13" s="33"/>
      <c r="M13" s="33"/>
    </row>
    <row r="14" spans="1:13" ht="16.149999999999999" customHeight="1" x14ac:dyDescent="0.3">
      <c r="A14" s="15">
        <v>10</v>
      </c>
      <c r="B14" s="46" t="s">
        <v>89</v>
      </c>
      <c r="C14" s="22">
        <v>84</v>
      </c>
      <c r="D14" s="22">
        <v>126</v>
      </c>
      <c r="E14" s="22">
        <v>210</v>
      </c>
      <c r="K14" s="33"/>
      <c r="L14" s="33"/>
      <c r="M14" s="33"/>
    </row>
    <row r="15" spans="1:13" ht="16.149999999999999" customHeight="1" x14ac:dyDescent="0.3">
      <c r="A15" s="14">
        <v>11</v>
      </c>
      <c r="B15" s="45" t="s">
        <v>90</v>
      </c>
      <c r="C15" s="21">
        <v>36</v>
      </c>
      <c r="D15" s="21">
        <v>71</v>
      </c>
      <c r="E15" s="21">
        <v>107</v>
      </c>
      <c r="K15" s="33"/>
      <c r="L15" s="33"/>
      <c r="M15" s="33"/>
    </row>
    <row r="16" spans="1:13" ht="16.149999999999999" customHeight="1" x14ac:dyDescent="0.3">
      <c r="A16" s="15">
        <v>12</v>
      </c>
      <c r="B16" s="46" t="s">
        <v>91</v>
      </c>
      <c r="C16" s="22">
        <v>14</v>
      </c>
      <c r="D16" s="22">
        <v>74</v>
      </c>
      <c r="E16" s="22">
        <v>88</v>
      </c>
      <c r="K16" s="33"/>
      <c r="L16" s="33"/>
      <c r="M16" s="33"/>
    </row>
    <row r="17" spans="1:13" ht="16.149999999999999" customHeight="1" x14ac:dyDescent="0.3">
      <c r="A17" s="14">
        <v>13</v>
      </c>
      <c r="B17" s="45" t="s">
        <v>92</v>
      </c>
      <c r="C17" s="21">
        <v>11</v>
      </c>
      <c r="D17" s="21">
        <v>54</v>
      </c>
      <c r="E17" s="21">
        <v>65</v>
      </c>
      <c r="K17" s="33"/>
      <c r="L17" s="33"/>
      <c r="M17" s="33"/>
    </row>
    <row r="18" spans="1:13" ht="16.149999999999999" customHeight="1" x14ac:dyDescent="0.3">
      <c r="A18" s="96" t="s">
        <v>60</v>
      </c>
      <c r="B18" s="97"/>
      <c r="C18" s="59">
        <v>2847</v>
      </c>
      <c r="D18" s="59">
        <v>3090</v>
      </c>
      <c r="E18" s="61">
        <v>5937</v>
      </c>
      <c r="K18" s="33"/>
      <c r="L18" s="33"/>
      <c r="M18" s="33"/>
    </row>
    <row r="19" spans="1:13" ht="25.5" customHeight="1" x14ac:dyDescent="0.3">
      <c r="A19" s="93" t="s">
        <v>61</v>
      </c>
      <c r="B19" s="93"/>
      <c r="C19" s="99"/>
      <c r="D19" s="90"/>
      <c r="E19" s="90" t="s">
        <v>62</v>
      </c>
    </row>
    <row r="20" spans="1:13" x14ac:dyDescent="0.3">
      <c r="D20" s="100"/>
      <c r="E20" s="100"/>
    </row>
    <row r="22" spans="1:13" x14ac:dyDescent="0.3">
      <c r="E22" s="8"/>
    </row>
  </sheetData>
  <mergeCells count="6">
    <mergeCell ref="A4:B4"/>
    <mergeCell ref="A18:B18"/>
    <mergeCell ref="A2:E2"/>
    <mergeCell ref="A19:C19"/>
    <mergeCell ref="D19:D20"/>
    <mergeCell ref="E19:E20"/>
  </mergeCells>
  <hyperlinks>
    <hyperlink ref="E19" location="'Content'!A1" display="العودة للقائمة الرئيسية" xr:uid="{0E60ECED-CB29-4F0B-9E73-CDD63D2C4BAC}"/>
    <hyperlink ref="E19:E20" location="'Main Menu'!A1" display="Back to the main menu" xr:uid="{021DEC86-3652-4161-A718-CFB713F094F7}"/>
  </hyperlinks>
  <pageMargins left="0.7" right="0.7" top="0.75" bottom="0.75" header="0.3" footer="0.3"/>
  <pageSetup scale="93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DA1F7-FDD6-4DCB-831A-68DF77035786}">
  <sheetPr>
    <tabColor theme="3" tint="0.39997558519241921"/>
  </sheetPr>
  <dimension ref="A1:I48"/>
  <sheetViews>
    <sheetView showGridLines="0" view="pageBreakPreview" zoomScale="80" zoomScaleNormal="100" zoomScaleSheetLayoutView="80" workbookViewId="0">
      <selection activeCell="B9" sqref="B9"/>
    </sheetView>
  </sheetViews>
  <sheetFormatPr defaultColWidth="8.75" defaultRowHeight="14" x14ac:dyDescent="0.3"/>
  <cols>
    <col min="1" max="1" width="7.25" customWidth="1"/>
    <col min="2" max="2" width="23.75" customWidth="1"/>
    <col min="3" max="3" width="14.25" customWidth="1"/>
    <col min="4" max="4" width="19.83203125" customWidth="1"/>
    <col min="5" max="5" width="14.25" customWidth="1"/>
    <col min="6" max="6" width="14.75" customWidth="1"/>
  </cols>
  <sheetData>
    <row r="1" spans="1:6" ht="44.65" customHeight="1" x14ac:dyDescent="0.3"/>
    <row r="2" spans="1:6" ht="61.9" customHeight="1" x14ac:dyDescent="0.3">
      <c r="A2" s="101" t="s">
        <v>153</v>
      </c>
      <c r="B2" s="91"/>
      <c r="C2" s="91"/>
      <c r="D2" s="91"/>
      <c r="E2" s="91"/>
      <c r="F2" s="64"/>
    </row>
    <row r="3" spans="1:6" x14ac:dyDescent="0.3">
      <c r="A3" s="11" t="s">
        <v>93</v>
      </c>
    </row>
    <row r="4" spans="1:6" ht="35.15" customHeight="1" x14ac:dyDescent="0.3">
      <c r="A4" s="96" t="s">
        <v>152</v>
      </c>
      <c r="B4" s="97"/>
      <c r="C4" s="44" t="s">
        <v>59</v>
      </c>
      <c r="D4" s="57" t="s">
        <v>58</v>
      </c>
      <c r="E4" s="42" t="s">
        <v>60</v>
      </c>
    </row>
    <row r="5" spans="1:6" ht="16.149999999999999" customHeight="1" x14ac:dyDescent="0.3">
      <c r="A5" s="14">
        <v>1</v>
      </c>
      <c r="B5" s="45" t="s">
        <v>81</v>
      </c>
      <c r="C5" s="62">
        <v>28189</v>
      </c>
      <c r="D5" s="62">
        <v>29488</v>
      </c>
      <c r="E5" s="21">
        <v>57677</v>
      </c>
    </row>
    <row r="6" spans="1:6" ht="16.149999999999999" customHeight="1" x14ac:dyDescent="0.3">
      <c r="A6" s="15">
        <v>2</v>
      </c>
      <c r="B6" s="46" t="s">
        <v>82</v>
      </c>
      <c r="C6" s="22">
        <v>355161</v>
      </c>
      <c r="D6" s="22">
        <v>25185</v>
      </c>
      <c r="E6" s="22">
        <v>380346</v>
      </c>
    </row>
    <row r="7" spans="1:6" ht="16.149999999999999" customHeight="1" x14ac:dyDescent="0.3">
      <c r="A7" s="14">
        <v>3</v>
      </c>
      <c r="B7" s="45" t="s">
        <v>83</v>
      </c>
      <c r="C7" s="21">
        <v>69725</v>
      </c>
      <c r="D7" s="21">
        <v>6917</v>
      </c>
      <c r="E7" s="21">
        <v>76642</v>
      </c>
    </row>
    <row r="8" spans="1:6" ht="16.149999999999999" customHeight="1" x14ac:dyDescent="0.3">
      <c r="A8" s="15">
        <v>4</v>
      </c>
      <c r="B8" s="46" t="s">
        <v>84</v>
      </c>
      <c r="C8" s="22">
        <v>1921</v>
      </c>
      <c r="D8" s="22">
        <v>3310</v>
      </c>
      <c r="E8" s="22">
        <v>5231</v>
      </c>
    </row>
    <row r="9" spans="1:6" ht="16.149999999999999" customHeight="1" x14ac:dyDescent="0.3">
      <c r="A9" s="14">
        <v>5</v>
      </c>
      <c r="B9" s="45" t="s">
        <v>170</v>
      </c>
      <c r="C9" s="21">
        <v>16832</v>
      </c>
      <c r="D9" s="21">
        <v>14678</v>
      </c>
      <c r="E9" s="21">
        <v>31510</v>
      </c>
    </row>
    <row r="10" spans="1:6" ht="16.149999999999999" customHeight="1" x14ac:dyDescent="0.3">
      <c r="A10" s="15">
        <v>6</v>
      </c>
      <c r="B10" s="46" t="s">
        <v>85</v>
      </c>
      <c r="C10" s="22">
        <v>4920</v>
      </c>
      <c r="D10" s="22">
        <v>9415</v>
      </c>
      <c r="E10" s="22">
        <v>14335</v>
      </c>
    </row>
    <row r="11" spans="1:6" ht="16.149999999999999" customHeight="1" x14ac:dyDescent="0.3">
      <c r="A11" s="14">
        <v>7</v>
      </c>
      <c r="B11" s="45" t="s">
        <v>86</v>
      </c>
      <c r="C11" s="21">
        <v>5689</v>
      </c>
      <c r="D11" s="21">
        <v>3037</v>
      </c>
      <c r="E11" s="21">
        <v>8726</v>
      </c>
    </row>
    <row r="12" spans="1:6" ht="16.149999999999999" customHeight="1" x14ac:dyDescent="0.3">
      <c r="A12" s="15">
        <v>8</v>
      </c>
      <c r="B12" s="46" t="s">
        <v>87</v>
      </c>
      <c r="C12" s="22">
        <v>1029</v>
      </c>
      <c r="D12" s="22">
        <v>2731</v>
      </c>
      <c r="E12" s="22">
        <v>3760</v>
      </c>
    </row>
    <row r="13" spans="1:6" ht="16.149999999999999" customHeight="1" x14ac:dyDescent="0.3">
      <c r="A13" s="14">
        <v>9</v>
      </c>
      <c r="B13" s="45" t="s">
        <v>88</v>
      </c>
      <c r="C13" s="21">
        <v>1029</v>
      </c>
      <c r="D13" s="21">
        <v>768</v>
      </c>
      <c r="E13" s="21">
        <v>1797</v>
      </c>
    </row>
    <row r="14" spans="1:6" ht="16.149999999999999" customHeight="1" x14ac:dyDescent="0.3">
      <c r="A14" s="15">
        <v>10</v>
      </c>
      <c r="B14" s="46" t="s">
        <v>89</v>
      </c>
      <c r="C14" s="22">
        <v>4350</v>
      </c>
      <c r="D14" s="22">
        <v>3882</v>
      </c>
      <c r="E14" s="22">
        <v>8232</v>
      </c>
    </row>
    <row r="15" spans="1:6" ht="16.149999999999999" customHeight="1" x14ac:dyDescent="0.3">
      <c r="A15" s="14">
        <v>11</v>
      </c>
      <c r="B15" s="45" t="s">
        <v>90</v>
      </c>
      <c r="C15" s="21">
        <v>1738</v>
      </c>
      <c r="D15" s="21">
        <v>1961</v>
      </c>
      <c r="E15" s="21">
        <v>3699</v>
      </c>
    </row>
    <row r="16" spans="1:6" ht="16.149999999999999" customHeight="1" x14ac:dyDescent="0.3">
      <c r="A16" s="15">
        <v>12</v>
      </c>
      <c r="B16" s="46" t="s">
        <v>91</v>
      </c>
      <c r="C16" s="22">
        <v>510</v>
      </c>
      <c r="D16" s="22">
        <v>2337</v>
      </c>
      <c r="E16" s="22">
        <v>2847</v>
      </c>
    </row>
    <row r="17" spans="1:9" ht="16.149999999999999" customHeight="1" x14ac:dyDescent="0.3">
      <c r="A17" s="14">
        <v>13</v>
      </c>
      <c r="B17" s="45" t="s">
        <v>92</v>
      </c>
      <c r="C17" s="21">
        <v>559</v>
      </c>
      <c r="D17" s="21">
        <v>1615</v>
      </c>
      <c r="E17" s="21">
        <v>2174</v>
      </c>
    </row>
    <row r="18" spans="1:9" ht="16.149999999999999" customHeight="1" x14ac:dyDescent="0.3">
      <c r="A18" s="96" t="s">
        <v>60</v>
      </c>
      <c r="B18" s="97"/>
      <c r="C18" s="59">
        <v>491652</v>
      </c>
      <c r="D18" s="59">
        <v>105324</v>
      </c>
      <c r="E18" s="61">
        <v>596976</v>
      </c>
    </row>
    <row r="19" spans="1:9" ht="26.5" customHeight="1" x14ac:dyDescent="0.3">
      <c r="A19" s="93" t="s">
        <v>61</v>
      </c>
      <c r="B19" s="93"/>
      <c r="C19" s="99"/>
      <c r="E19" s="67" t="s">
        <v>62</v>
      </c>
    </row>
    <row r="22" spans="1:9" x14ac:dyDescent="0.3">
      <c r="E22" s="8"/>
      <c r="G22" s="33"/>
      <c r="H22" s="33"/>
      <c r="I22" s="33"/>
    </row>
    <row r="23" spans="1:9" x14ac:dyDescent="0.3">
      <c r="G23" s="33"/>
      <c r="H23" s="33"/>
      <c r="I23" s="33"/>
    </row>
    <row r="24" spans="1:9" x14ac:dyDescent="0.3">
      <c r="G24" s="33"/>
      <c r="H24" s="33"/>
      <c r="I24" s="33"/>
    </row>
    <row r="25" spans="1:9" x14ac:dyDescent="0.3">
      <c r="G25" s="33"/>
      <c r="H25" s="33"/>
      <c r="I25" s="33"/>
    </row>
    <row r="26" spans="1:9" x14ac:dyDescent="0.3">
      <c r="G26" s="33"/>
      <c r="H26" s="33"/>
      <c r="I26" s="33"/>
    </row>
    <row r="27" spans="1:9" x14ac:dyDescent="0.3">
      <c r="G27" s="33"/>
      <c r="H27" s="33"/>
      <c r="I27" s="33"/>
    </row>
    <row r="28" spans="1:9" x14ac:dyDescent="0.3">
      <c r="G28" s="33"/>
      <c r="H28" s="33"/>
      <c r="I28" s="33"/>
    </row>
    <row r="29" spans="1:9" x14ac:dyDescent="0.3">
      <c r="G29" s="33"/>
      <c r="H29" s="33"/>
      <c r="I29" s="33"/>
    </row>
    <row r="30" spans="1:9" x14ac:dyDescent="0.3">
      <c r="G30" s="33"/>
      <c r="H30" s="33"/>
      <c r="I30" s="33"/>
    </row>
    <row r="31" spans="1:9" x14ac:dyDescent="0.3">
      <c r="G31" s="33"/>
      <c r="H31" s="33"/>
      <c r="I31" s="33"/>
    </row>
    <row r="32" spans="1:9" x14ac:dyDescent="0.3">
      <c r="G32" s="33"/>
      <c r="H32" s="33"/>
      <c r="I32" s="33"/>
    </row>
    <row r="33" spans="7:9" x14ac:dyDescent="0.3">
      <c r="G33" s="33"/>
      <c r="H33" s="33"/>
      <c r="I33" s="33"/>
    </row>
    <row r="34" spans="7:9" x14ac:dyDescent="0.3">
      <c r="G34" s="33"/>
      <c r="H34" s="33"/>
      <c r="I34" s="33"/>
    </row>
    <row r="35" spans="7:9" x14ac:dyDescent="0.3">
      <c r="G35" s="33"/>
      <c r="H35" s="33"/>
      <c r="I35" s="33"/>
    </row>
    <row r="36" spans="7:9" x14ac:dyDescent="0.3">
      <c r="G36" s="33"/>
      <c r="H36" s="33"/>
      <c r="I36" s="33"/>
    </row>
    <row r="37" spans="7:9" x14ac:dyDescent="0.3">
      <c r="G37" s="33"/>
      <c r="H37" s="33"/>
      <c r="I37" s="33"/>
    </row>
    <row r="38" spans="7:9" x14ac:dyDescent="0.3">
      <c r="G38" s="33"/>
      <c r="H38" s="33"/>
      <c r="I38" s="33"/>
    </row>
    <row r="39" spans="7:9" x14ac:dyDescent="0.3">
      <c r="G39" s="33"/>
      <c r="H39" s="33"/>
      <c r="I39" s="33"/>
    </row>
    <row r="40" spans="7:9" x14ac:dyDescent="0.3">
      <c r="G40" s="33"/>
      <c r="H40" s="33"/>
      <c r="I40" s="33"/>
    </row>
    <row r="41" spans="7:9" x14ac:dyDescent="0.3">
      <c r="G41" s="33"/>
      <c r="H41" s="33"/>
      <c r="I41" s="33"/>
    </row>
    <row r="42" spans="7:9" x14ac:dyDescent="0.3">
      <c r="G42" s="33"/>
      <c r="H42" s="33"/>
      <c r="I42" s="33"/>
    </row>
    <row r="43" spans="7:9" x14ac:dyDescent="0.3">
      <c r="G43" s="33"/>
      <c r="H43" s="33"/>
      <c r="I43" s="33"/>
    </row>
    <row r="44" spans="7:9" x14ac:dyDescent="0.3">
      <c r="G44" s="33"/>
      <c r="H44" s="33"/>
      <c r="I44" s="33"/>
    </row>
    <row r="45" spans="7:9" x14ac:dyDescent="0.3">
      <c r="G45" s="33"/>
      <c r="H45" s="33"/>
      <c r="I45" s="33"/>
    </row>
    <row r="46" spans="7:9" x14ac:dyDescent="0.3">
      <c r="G46" s="33"/>
      <c r="H46" s="33"/>
      <c r="I46" s="33"/>
    </row>
    <row r="47" spans="7:9" x14ac:dyDescent="0.3">
      <c r="G47" s="33"/>
      <c r="H47" s="33"/>
      <c r="I47" s="33"/>
    </row>
    <row r="48" spans="7:9" x14ac:dyDescent="0.3">
      <c r="G48" s="33"/>
      <c r="H48" s="33"/>
      <c r="I48" s="33"/>
    </row>
  </sheetData>
  <mergeCells count="4">
    <mergeCell ref="A4:B4"/>
    <mergeCell ref="A18:B18"/>
    <mergeCell ref="A2:E2"/>
    <mergeCell ref="A19:C19"/>
  </mergeCells>
  <hyperlinks>
    <hyperlink ref="E19" location="'Content'!A1" display="العودة للقائمة الرئيسية" xr:uid="{379D2A49-86A4-4CCC-ABEA-9D94AC5EA0B2}"/>
    <hyperlink ref="E19" location="'Main Menu'!A1" display="Back to the main menu" xr:uid="{5FD23255-373D-44ED-9CA5-BBACE48942F4}"/>
  </hyperlinks>
  <pageMargins left="0.7" right="0.7" top="0.75" bottom="0.75" header="0.3" footer="0.3"/>
  <pageSetup scale="93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ED24A-F824-4B3B-A06F-21A966CD5D35}">
  <sheetPr>
    <tabColor theme="3" tint="0.39997558519241921"/>
  </sheetPr>
  <dimension ref="A1:K34"/>
  <sheetViews>
    <sheetView showGridLines="0" view="pageBreakPreview" zoomScale="80" zoomScaleNormal="100" zoomScaleSheetLayoutView="80" workbookViewId="0">
      <selection activeCell="B9" sqref="B9"/>
    </sheetView>
  </sheetViews>
  <sheetFormatPr defaultColWidth="8.75" defaultRowHeight="14" x14ac:dyDescent="0.3"/>
  <cols>
    <col min="1" max="1" width="7.25" customWidth="1"/>
    <col min="2" max="2" width="23.75" customWidth="1"/>
    <col min="3" max="5" width="14.25" customWidth="1"/>
    <col min="6" max="6" width="14.75" customWidth="1"/>
  </cols>
  <sheetData>
    <row r="1" spans="1:11" ht="44.65" customHeight="1" x14ac:dyDescent="0.3"/>
    <row r="2" spans="1:11" ht="46.15" customHeight="1" x14ac:dyDescent="0.3">
      <c r="A2" s="102" t="s">
        <v>154</v>
      </c>
      <c r="B2" s="103"/>
      <c r="C2" s="103"/>
      <c r="D2" s="103"/>
      <c r="E2" s="103"/>
      <c r="F2" s="103"/>
    </row>
    <row r="3" spans="1:11" x14ac:dyDescent="0.3">
      <c r="A3" s="11" t="s">
        <v>94</v>
      </c>
    </row>
    <row r="4" spans="1:11" ht="35.15" customHeight="1" x14ac:dyDescent="0.3">
      <c r="A4" s="96" t="s">
        <v>152</v>
      </c>
      <c r="B4" s="97"/>
      <c r="C4" s="44" t="s">
        <v>95</v>
      </c>
      <c r="D4" s="44" t="s">
        <v>96</v>
      </c>
      <c r="E4" s="44" t="s">
        <v>97</v>
      </c>
      <c r="F4" s="42" t="s">
        <v>98</v>
      </c>
    </row>
    <row r="5" spans="1:11" ht="16.149999999999999" customHeight="1" x14ac:dyDescent="0.3">
      <c r="A5" s="14">
        <v>1</v>
      </c>
      <c r="B5" s="45" t="s">
        <v>81</v>
      </c>
      <c r="C5" s="43">
        <v>0.69103536129253096</v>
      </c>
      <c r="D5" s="43">
        <v>0.7269210564623827</v>
      </c>
      <c r="E5" s="43">
        <v>0.69622742430906781</v>
      </c>
      <c r="F5" s="17">
        <v>0.70457637977977006</v>
      </c>
      <c r="H5" s="6"/>
      <c r="I5" s="6"/>
      <c r="J5" s="6"/>
      <c r="K5" s="6"/>
    </row>
    <row r="6" spans="1:11" ht="16.149999999999999" customHeight="1" x14ac:dyDescent="0.3">
      <c r="A6" s="15">
        <v>2</v>
      </c>
      <c r="B6" s="46" t="s">
        <v>82</v>
      </c>
      <c r="C6" s="16">
        <v>0.44582827712830858</v>
      </c>
      <c r="D6" s="16">
        <v>0.52127065531871819</v>
      </c>
      <c r="E6" s="16">
        <v>0.48325204255263876</v>
      </c>
      <c r="F6" s="16">
        <v>0.48328182477362763</v>
      </c>
      <c r="H6" s="6"/>
      <c r="I6" s="6"/>
      <c r="J6" s="6"/>
      <c r="K6" s="6"/>
    </row>
    <row r="7" spans="1:11" ht="16.149999999999999" customHeight="1" x14ac:dyDescent="0.3">
      <c r="A7" s="14">
        <v>3</v>
      </c>
      <c r="B7" s="45" t="s">
        <v>83</v>
      </c>
      <c r="C7" s="17">
        <v>0.46149330164523478</v>
      </c>
      <c r="D7" s="17">
        <v>0.56804499366286443</v>
      </c>
      <c r="E7" s="17">
        <v>0.57799544168596517</v>
      </c>
      <c r="F7" s="17">
        <v>0.53861470287367774</v>
      </c>
      <c r="H7" s="6"/>
      <c r="I7" s="6"/>
      <c r="J7" s="6"/>
      <c r="K7" s="6"/>
    </row>
    <row r="8" spans="1:11" ht="16.149999999999999" customHeight="1" x14ac:dyDescent="0.3">
      <c r="A8" s="15">
        <v>4</v>
      </c>
      <c r="B8" s="46" t="s">
        <v>84</v>
      </c>
      <c r="C8" s="16">
        <v>0.51135642013462601</v>
      </c>
      <c r="D8" s="16">
        <v>0.57558183243655425</v>
      </c>
      <c r="E8" s="16">
        <v>0.52931752316421077</v>
      </c>
      <c r="F8" s="16">
        <v>0.53845884499161389</v>
      </c>
      <c r="H8" s="6"/>
      <c r="I8" s="6"/>
      <c r="J8" s="6"/>
      <c r="K8" s="6"/>
    </row>
    <row r="9" spans="1:11" ht="16.149999999999999" customHeight="1" x14ac:dyDescent="0.3">
      <c r="A9" s="14">
        <v>5</v>
      </c>
      <c r="B9" s="45" t="s">
        <v>170</v>
      </c>
      <c r="C9" s="17">
        <v>0.56537310613592073</v>
      </c>
      <c r="D9" s="17">
        <v>0.60860879592167016</v>
      </c>
      <c r="E9" s="17">
        <v>0.55993923600628892</v>
      </c>
      <c r="F9" s="17">
        <v>0.57762513935087045</v>
      </c>
      <c r="H9" s="6"/>
      <c r="I9" s="6"/>
      <c r="J9" s="6"/>
      <c r="K9" s="6"/>
    </row>
    <row r="10" spans="1:11" ht="16.149999999999999" customHeight="1" x14ac:dyDescent="0.3">
      <c r="A10" s="15">
        <v>6</v>
      </c>
      <c r="B10" s="46" t="s">
        <v>85</v>
      </c>
      <c r="C10" s="16">
        <v>0.4026475861447904</v>
      </c>
      <c r="D10" s="16">
        <v>0.411519071141213</v>
      </c>
      <c r="E10" s="16">
        <v>0.39283523342514709</v>
      </c>
      <c r="F10" s="16">
        <v>0.40224258983848094</v>
      </c>
      <c r="H10" s="6"/>
      <c r="I10" s="6"/>
      <c r="J10" s="6"/>
      <c r="K10" s="6"/>
    </row>
    <row r="11" spans="1:11" ht="16.149999999999999" customHeight="1" x14ac:dyDescent="0.3">
      <c r="A11" s="14">
        <v>7</v>
      </c>
      <c r="B11" s="45" t="s">
        <v>86</v>
      </c>
      <c r="C11" s="17">
        <v>0.4143134746888375</v>
      </c>
      <c r="D11" s="17">
        <v>0.43138716143290334</v>
      </c>
      <c r="E11" s="17">
        <v>0.40281394429371908</v>
      </c>
      <c r="F11" s="17">
        <v>0.41640105813278278</v>
      </c>
      <c r="H11" s="6"/>
      <c r="I11" s="6"/>
      <c r="J11" s="6"/>
      <c r="K11" s="6"/>
    </row>
    <row r="12" spans="1:11" ht="16.149999999999999" customHeight="1" x14ac:dyDescent="0.3">
      <c r="A12" s="15">
        <v>8</v>
      </c>
      <c r="B12" s="46" t="s">
        <v>87</v>
      </c>
      <c r="C12" s="16">
        <v>0.52817489013739782</v>
      </c>
      <c r="D12" s="16">
        <v>0.62729737017640963</v>
      </c>
      <c r="E12" s="16">
        <v>0.55683583460535735</v>
      </c>
      <c r="F12" s="16">
        <v>0.57025480826994701</v>
      </c>
      <c r="H12" s="6"/>
      <c r="I12" s="6"/>
      <c r="J12" s="6"/>
      <c r="K12" s="6"/>
    </row>
    <row r="13" spans="1:11" ht="16.149999999999999" customHeight="1" x14ac:dyDescent="0.3">
      <c r="A13" s="14">
        <v>9</v>
      </c>
      <c r="B13" s="45" t="s">
        <v>88</v>
      </c>
      <c r="C13" s="17">
        <v>0.39974222971298268</v>
      </c>
      <c r="D13" s="17">
        <v>0.40705952145540836</v>
      </c>
      <c r="E13" s="17">
        <v>0.3849421760679726</v>
      </c>
      <c r="F13" s="17">
        <v>0.3970545253791446</v>
      </c>
      <c r="H13" s="6"/>
      <c r="I13" s="6"/>
      <c r="J13" s="6"/>
      <c r="K13" s="6"/>
    </row>
    <row r="14" spans="1:11" ht="16.149999999999999" customHeight="1" x14ac:dyDescent="0.3">
      <c r="A14" s="15">
        <v>10</v>
      </c>
      <c r="B14" s="46" t="s">
        <v>89</v>
      </c>
      <c r="C14" s="16">
        <v>0.45894451446182521</v>
      </c>
      <c r="D14" s="16">
        <v>0.54519145857493967</v>
      </c>
      <c r="E14" s="16">
        <v>0.51660633103216025</v>
      </c>
      <c r="F14" s="16">
        <v>0.50687638039190785</v>
      </c>
      <c r="H14" s="6"/>
      <c r="I14" s="6"/>
      <c r="J14" s="6"/>
      <c r="K14" s="6"/>
    </row>
    <row r="15" spans="1:11" ht="16.149999999999999" customHeight="1" x14ac:dyDescent="0.3">
      <c r="A15" s="14">
        <v>11</v>
      </c>
      <c r="B15" s="45" t="s">
        <v>90</v>
      </c>
      <c r="C15" s="17">
        <v>0.58288617523843478</v>
      </c>
      <c r="D15" s="17">
        <v>0.59294678025098468</v>
      </c>
      <c r="E15" s="17">
        <v>0.62344503354437986</v>
      </c>
      <c r="F15" s="17">
        <v>0.60012665644734586</v>
      </c>
      <c r="H15" s="6"/>
      <c r="I15" s="6"/>
      <c r="J15" s="6"/>
      <c r="K15" s="6"/>
    </row>
    <row r="16" spans="1:11" ht="16.149999999999999" customHeight="1" x14ac:dyDescent="0.3">
      <c r="A16" s="15">
        <v>12</v>
      </c>
      <c r="B16" s="46" t="s">
        <v>91</v>
      </c>
      <c r="C16" s="16">
        <v>0.29353942588503457</v>
      </c>
      <c r="D16" s="16">
        <v>0.30477229342787021</v>
      </c>
      <c r="E16" s="16">
        <v>0.28903110852529956</v>
      </c>
      <c r="F16" s="16">
        <v>0.29576557817070087</v>
      </c>
      <c r="H16" s="6"/>
      <c r="I16" s="6"/>
      <c r="J16" s="6"/>
      <c r="K16" s="6"/>
    </row>
    <row r="17" spans="1:11" ht="16.149999999999999" customHeight="1" x14ac:dyDescent="0.3">
      <c r="A17" s="14">
        <v>13</v>
      </c>
      <c r="B17" s="45" t="s">
        <v>92</v>
      </c>
      <c r="C17" s="17">
        <v>0.48511428941796658</v>
      </c>
      <c r="D17" s="17">
        <v>0.50250570447614784</v>
      </c>
      <c r="E17" s="17">
        <v>0.43465225372221089</v>
      </c>
      <c r="F17" s="17">
        <v>0.47345104740206317</v>
      </c>
      <c r="H17" s="6"/>
      <c r="I17" s="6"/>
      <c r="J17" s="6"/>
      <c r="K17" s="6"/>
    </row>
    <row r="18" spans="1:11" ht="15.65" customHeight="1" x14ac:dyDescent="0.3">
      <c r="A18" s="92" t="s">
        <v>61</v>
      </c>
      <c r="B18" s="93"/>
      <c r="C18" s="93"/>
      <c r="D18" s="93"/>
      <c r="E18" s="104" t="s">
        <v>62</v>
      </c>
      <c r="F18" s="105"/>
    </row>
    <row r="20" spans="1:11" x14ac:dyDescent="0.3">
      <c r="H20" s="2"/>
      <c r="I20" s="2"/>
      <c r="J20" s="2"/>
      <c r="K20" s="2"/>
    </row>
    <row r="21" spans="1:11" x14ac:dyDescent="0.3">
      <c r="E21" s="8"/>
      <c r="H21" s="2"/>
      <c r="I21" s="2"/>
      <c r="J21" s="2"/>
      <c r="K21" s="2"/>
    </row>
    <row r="22" spans="1:11" x14ac:dyDescent="0.3">
      <c r="H22" s="2"/>
      <c r="I22" s="2"/>
      <c r="J22" s="2"/>
      <c r="K22" s="2"/>
    </row>
    <row r="23" spans="1:11" x14ac:dyDescent="0.3">
      <c r="H23" s="2"/>
      <c r="I23" s="2"/>
      <c r="J23" s="2"/>
      <c r="K23" s="2"/>
    </row>
    <row r="24" spans="1:11" x14ac:dyDescent="0.3">
      <c r="H24" s="2"/>
      <c r="I24" s="2"/>
      <c r="J24" s="2"/>
      <c r="K24" s="2"/>
    </row>
    <row r="25" spans="1:11" x14ac:dyDescent="0.3">
      <c r="H25" s="2"/>
      <c r="I25" s="2"/>
      <c r="J25" s="2"/>
      <c r="K25" s="2"/>
    </row>
    <row r="26" spans="1:11" x14ac:dyDescent="0.3">
      <c r="H26" s="2"/>
      <c r="I26" s="2"/>
      <c r="J26" s="2"/>
      <c r="K26" s="2"/>
    </row>
    <row r="27" spans="1:11" x14ac:dyDescent="0.3">
      <c r="H27" s="2"/>
      <c r="I27" s="2"/>
      <c r="J27" s="2"/>
      <c r="K27" s="2"/>
    </row>
    <row r="28" spans="1:11" x14ac:dyDescent="0.3">
      <c r="H28" s="2"/>
      <c r="I28" s="2"/>
      <c r="J28" s="2"/>
      <c r="K28" s="2"/>
    </row>
    <row r="29" spans="1:11" x14ac:dyDescent="0.3">
      <c r="H29" s="2"/>
      <c r="I29" s="2"/>
      <c r="J29" s="2"/>
      <c r="K29" s="2"/>
    </row>
    <row r="30" spans="1:11" x14ac:dyDescent="0.3">
      <c r="H30" s="2"/>
      <c r="I30" s="2"/>
      <c r="J30" s="2"/>
      <c r="K30" s="2"/>
    </row>
    <row r="31" spans="1:11" x14ac:dyDescent="0.3">
      <c r="H31" s="2"/>
      <c r="I31" s="2"/>
      <c r="J31" s="2"/>
      <c r="K31" s="2"/>
    </row>
    <row r="32" spans="1:11" x14ac:dyDescent="0.3">
      <c r="H32" s="2"/>
      <c r="I32" s="2"/>
      <c r="J32" s="2"/>
      <c r="K32" s="2"/>
    </row>
    <row r="33" spans="8:11" x14ac:dyDescent="0.3">
      <c r="H33" s="2"/>
      <c r="I33" s="2"/>
      <c r="J33" s="2"/>
      <c r="K33" s="2"/>
    </row>
    <row r="34" spans="8:11" x14ac:dyDescent="0.3">
      <c r="H34" s="2"/>
      <c r="I34" s="2"/>
      <c r="J34" s="2"/>
      <c r="K34" s="2"/>
    </row>
  </sheetData>
  <mergeCells count="4">
    <mergeCell ref="A4:B4"/>
    <mergeCell ref="A2:F2"/>
    <mergeCell ref="A18:D18"/>
    <mergeCell ref="E18:F18"/>
  </mergeCells>
  <hyperlinks>
    <hyperlink ref="E18" location="'Content'!A1" display="العودة للقائمة الرئيسية" xr:uid="{3B453B38-CA24-467B-99CB-B8A14FC0B526}"/>
    <hyperlink ref="E18:F18" location="'Main Menu'!A1" display="Back to the main menu" xr:uid="{BECF0432-3054-4741-89A6-CB77712D8FCD}"/>
  </hyperlinks>
  <pageMargins left="0.7" right="0.7" top="0.75" bottom="0.75" header="0.3" footer="0.3"/>
  <pageSetup scale="9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CDC5862E806D45A14CCA95CE24254D" ma:contentTypeVersion="4" ma:contentTypeDescription="Create a new document." ma:contentTypeScope="" ma:versionID="0ff59ceee89aded2adda24e987ee1b96">
  <xsd:schema xmlns:xsd="http://www.w3.org/2001/XMLSchema" xmlns:xs="http://www.w3.org/2001/XMLSchema" xmlns:p="http://schemas.microsoft.com/office/2006/metadata/properties" xmlns:ns2="c031eb85-fb64-4344-b89e-0c9148a8db62" targetNamespace="http://schemas.microsoft.com/office/2006/metadata/properties" ma:root="true" ma:fieldsID="7584d9ca58a9d3a82c6f906f51c0ad69" ns2:_="">
    <xsd:import namespace="c031eb85-fb64-4344-b89e-0c9148a8db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1eb85-fb64-4344-b89e-0c9148a8db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709EC1-FE30-4667-8C15-F44B4EE343F2}">
  <ds:schemaRefs>
    <ds:schemaRef ds:uri="http://purl.org/dc/elements/1.1/"/>
    <ds:schemaRef ds:uri="http://schemas.microsoft.com/office/2006/documentManagement/types"/>
    <ds:schemaRef ds:uri="c031eb85-fb64-4344-b89e-0c9148a8db62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2CCE534-ABBC-453B-9AB0-24A8ADBF35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31eb85-fb64-4344-b89e-0c9148a8db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778CD9-8C90-4242-B60F-F4B4784D880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28</vt:i4>
      </vt:variant>
    </vt:vector>
  </HeadingPairs>
  <TitlesOfParts>
    <vt:vector size="57" baseType="lpstr">
      <vt:lpstr>Main Menu</vt:lpstr>
      <vt:lpstr>1.1</vt:lpstr>
      <vt:lpstr>1.2</vt:lpstr>
      <vt:lpstr>1.3</vt:lpstr>
      <vt:lpstr>1.4</vt:lpstr>
      <vt:lpstr>1.5</vt:lpstr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2.11</vt:lpstr>
      <vt:lpstr>3.1</vt:lpstr>
      <vt:lpstr>3.2</vt:lpstr>
      <vt:lpstr>3.3</vt:lpstr>
      <vt:lpstr>3.4</vt:lpstr>
      <vt:lpstr>3.5</vt:lpstr>
      <vt:lpstr>3.6</vt:lpstr>
      <vt:lpstr>3.7</vt:lpstr>
      <vt:lpstr>3.8</vt:lpstr>
      <vt:lpstr>3.9</vt:lpstr>
      <vt:lpstr>3.10</vt:lpstr>
      <vt:lpstr>3.11</vt:lpstr>
      <vt:lpstr>3.12</vt:lpstr>
      <vt:lpstr>'1.1'!Print_Area</vt:lpstr>
      <vt:lpstr>'1.2'!Print_Area</vt:lpstr>
      <vt:lpstr>'1.3'!Print_Area</vt:lpstr>
      <vt:lpstr>'1.4'!Print_Area</vt:lpstr>
      <vt:lpstr>'1.5'!Print_Area</vt:lpstr>
      <vt:lpstr>'2.1'!Print_Area</vt:lpstr>
      <vt:lpstr>'2.10'!Print_Area</vt:lpstr>
      <vt:lpstr>'2.11'!Print_Area</vt:lpstr>
      <vt:lpstr>'2.2'!Print_Area</vt:lpstr>
      <vt:lpstr>'2.3'!Print_Area</vt:lpstr>
      <vt:lpstr>'2.4'!Print_Area</vt:lpstr>
      <vt:lpstr>'2.5'!Print_Area</vt:lpstr>
      <vt:lpstr>'2.6'!Print_Area</vt:lpstr>
      <vt:lpstr>'2.7'!Print_Area</vt:lpstr>
      <vt:lpstr>'2.8'!Print_Area</vt:lpstr>
      <vt:lpstr>'2.9'!Print_Area</vt:lpstr>
      <vt:lpstr>'3.1'!Print_Area</vt:lpstr>
      <vt:lpstr>'3.10'!Print_Area</vt:lpstr>
      <vt:lpstr>'3.11'!Print_Area</vt:lpstr>
      <vt:lpstr>'3.12'!Print_Area</vt:lpstr>
      <vt:lpstr>'3.2'!Print_Area</vt:lpstr>
      <vt:lpstr>'3.3'!Print_Area</vt:lpstr>
      <vt:lpstr>'3.4'!Print_Area</vt:lpstr>
      <vt:lpstr>'3.5'!Print_Area</vt:lpstr>
      <vt:lpstr>'3.7'!Print_Area</vt:lpstr>
      <vt:lpstr>'3.8'!Print_Area</vt:lpstr>
      <vt:lpstr>'3.9'!Print_Area</vt:lpstr>
      <vt:lpstr>'Main Menu'!Print_Area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Sherifa Al-Thwaqeb</dc:creator>
  <cp:keywords/>
  <dc:description/>
  <cp:lastModifiedBy>شريفه الثويقب - Sharifah Al Thoiqep</cp:lastModifiedBy>
  <cp:revision/>
  <dcterms:created xsi:type="dcterms:W3CDTF">2023-02-13T05:52:20Z</dcterms:created>
  <dcterms:modified xsi:type="dcterms:W3CDTF">2026-04-02T10:56:19Z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0x01010038CDC5862E806D45A14CCA95CE24254D</vt:lpwstr>
  </property>
</Properties>
</file>