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mutairi\Desktop\تحديث النشرات\"/>
    </mc:Choice>
  </mc:AlternateContent>
  <xr:revisionPtr revIDLastSave="0" documentId="13_ncr:1_{9D48B848-2460-4EA7-BDE2-23A9CE3AEA37}" xr6:coauthVersionLast="47" xr6:coauthVersionMax="47" xr10:uidLastSave="{00000000-0000-0000-0000-000000000000}"/>
  <bookViews>
    <workbookView xWindow="-108" yWindow="-108" windowWidth="23256" windowHeight="12576" tabRatio="711" activeTab="10" xr2:uid="{00000000-000D-0000-FFFF-FFFF00000000}"/>
  </bookViews>
  <sheets>
    <sheet name=" الفهرس" sheetId="144" r:id="rId1"/>
    <sheet name="1" sheetId="142" r:id="rId2"/>
    <sheet name="2" sheetId="145" r:id="rId3"/>
    <sheet name="3" sheetId="3" r:id="rId4"/>
    <sheet name="4" sheetId="6" r:id="rId5"/>
    <sheet name="5" sheetId="25" r:id="rId6"/>
    <sheet name="6" sheetId="72" r:id="rId7"/>
    <sheet name="7" sheetId="75" r:id="rId8"/>
    <sheet name="8" sheetId="78" r:id="rId9"/>
    <sheet name="9" sheetId="138" r:id="rId10"/>
    <sheet name="10" sheetId="139" r:id="rId11"/>
    <sheet name="11" sheetId="140" r:id="rId12"/>
    <sheet name="12" sheetId="141" r:id="rId13"/>
  </sheets>
  <definedNames>
    <definedName name="_xlnm.Print_Area" localSheetId="0">' الفهرس'!$A$1:$C$18</definedName>
    <definedName name="_xlnm.Print_Area" localSheetId="1">'1'!$A$1:$D$11</definedName>
    <definedName name="_xlnm.Print_Area" localSheetId="10">'10'!$A$1:$E$16</definedName>
    <definedName name="_xlnm.Print_Area" localSheetId="11">'11'!$A$1:$B$12</definedName>
    <definedName name="_xlnm.Print_Area" localSheetId="12">'12'!$A$1:$B$13</definedName>
    <definedName name="_xlnm.Print_Area" localSheetId="2">'2'!$A$1:$J$17</definedName>
    <definedName name="_xlnm.Print_Area" localSheetId="3">'3'!$A$1:$M$23</definedName>
    <definedName name="_xlnm.Print_Area" localSheetId="4">'4'!$A$1:$M$23</definedName>
    <definedName name="_xlnm.Print_Area" localSheetId="5">'5'!$A$1:$M$23</definedName>
    <definedName name="_xlnm.Print_Area" localSheetId="6">'6'!$A$1:$S$12</definedName>
    <definedName name="_xlnm.Print_Area" localSheetId="7">'7'!$A$1:$S$12</definedName>
    <definedName name="_xlnm.Print_Area" localSheetId="8">'8'!$A$1:$S$12</definedName>
    <definedName name="_xlnm.Print_Area" localSheetId="9">'9'!$A$1:$D$12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6" l="1"/>
  <c r="C41" i="6"/>
  <c r="D41" i="6"/>
  <c r="E41" i="6"/>
  <c r="F41" i="6"/>
  <c r="G41" i="6"/>
  <c r="H41" i="6"/>
  <c r="I41" i="6"/>
  <c r="J41" i="6"/>
  <c r="K41" i="6"/>
  <c r="L41" i="6"/>
  <c r="M41" i="6"/>
  <c r="B42" i="6"/>
  <c r="C42" i="6"/>
  <c r="D42" i="6"/>
  <c r="E42" i="6"/>
  <c r="F42" i="6"/>
  <c r="G42" i="6"/>
  <c r="H42" i="6"/>
  <c r="I42" i="6"/>
  <c r="J42" i="6"/>
  <c r="K42" i="6"/>
  <c r="L42" i="6"/>
  <c r="M42" i="6"/>
  <c r="B42" i="3"/>
  <c r="C42" i="3"/>
  <c r="D42" i="3"/>
  <c r="E42" i="3"/>
  <c r="F42" i="3"/>
  <c r="G42" i="3"/>
  <c r="H42" i="3"/>
  <c r="I42" i="3"/>
  <c r="J42" i="3"/>
  <c r="K42" i="3"/>
  <c r="L42" i="3"/>
  <c r="M42" i="3"/>
  <c r="C10" i="142" l="1"/>
  <c r="D10" i="142"/>
  <c r="B10" i="142"/>
  <c r="C10" i="140"/>
  <c r="S18" i="145"/>
  <c r="S19" i="145"/>
  <c r="S20" i="145"/>
  <c r="S21" i="145"/>
  <c r="S22" i="145"/>
  <c r="S23" i="145"/>
  <c r="S24" i="145"/>
  <c r="S25" i="145"/>
  <c r="S26" i="145"/>
  <c r="S27" i="145"/>
  <c r="S28" i="145"/>
  <c r="S29" i="145"/>
  <c r="S30" i="145"/>
  <c r="S31" i="145"/>
  <c r="S32" i="145"/>
  <c r="S33" i="145"/>
  <c r="S34" i="145"/>
  <c r="S35" i="145"/>
  <c r="S36" i="145"/>
  <c r="S37" i="145"/>
  <c r="A10" i="72" l="1"/>
  <c r="A9" i="72"/>
  <c r="A8" i="72"/>
  <c r="S7" i="78" l="1"/>
  <c r="R7" i="78"/>
  <c r="Q7" i="78"/>
  <c r="P7" i="78"/>
  <c r="O7" i="78"/>
  <c r="N7" i="78"/>
  <c r="M7" i="78"/>
  <c r="L7" i="78"/>
  <c r="K7" i="78"/>
  <c r="J7" i="78"/>
  <c r="I7" i="78"/>
  <c r="H7" i="78"/>
  <c r="G7" i="78"/>
  <c r="F7" i="78"/>
  <c r="E7" i="78"/>
  <c r="D7" i="78"/>
  <c r="C7" i="78"/>
  <c r="B7" i="78"/>
  <c r="S7" i="75"/>
  <c r="R7" i="75"/>
  <c r="Q7" i="75"/>
  <c r="P7" i="75"/>
  <c r="O7" i="75"/>
  <c r="N7" i="75"/>
  <c r="M7" i="75"/>
  <c r="L7" i="75"/>
  <c r="K7" i="75"/>
  <c r="J7" i="75"/>
  <c r="I7" i="75"/>
  <c r="H7" i="75"/>
  <c r="G7" i="75"/>
  <c r="F7" i="75"/>
  <c r="E7" i="75"/>
  <c r="D7" i="75"/>
  <c r="C7" i="75"/>
  <c r="B7" i="75"/>
  <c r="P7" i="72"/>
  <c r="O7" i="72"/>
  <c r="N7" i="72"/>
  <c r="M7" i="72"/>
  <c r="L7" i="72"/>
  <c r="K7" i="72"/>
  <c r="S7" i="72"/>
  <c r="R7" i="72"/>
  <c r="Q7" i="72"/>
  <c r="J7" i="72"/>
  <c r="I7" i="72"/>
  <c r="H7" i="72"/>
  <c r="G7" i="72"/>
  <c r="F7" i="72"/>
  <c r="E7" i="72"/>
  <c r="B7" i="72"/>
  <c r="C7" i="72"/>
  <c r="D7" i="72"/>
</calcChain>
</file>

<file path=xl/sharedStrings.xml><?xml version="1.0" encoding="utf-8"?>
<sst xmlns="http://schemas.openxmlformats.org/spreadsheetml/2006/main" count="251" uniqueCount="97">
  <si>
    <t>اناث</t>
  </si>
  <si>
    <t>ذكور</t>
  </si>
  <si>
    <t>المدينة المنورة</t>
  </si>
  <si>
    <t>الحدود الشمالية</t>
  </si>
  <si>
    <t>المنطقة الإدارية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</si>
  <si>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</si>
  <si>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</si>
  <si>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</si>
  <si>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</si>
  <si>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</si>
  <si>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</si>
  <si>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</si>
  <si>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</si>
  <si>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</si>
  <si>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</si>
  <si>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</si>
  <si>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>مرة واحدة</t>
  </si>
  <si>
    <t>مرتان</t>
  </si>
  <si>
    <t>ثلاث مرات</t>
  </si>
  <si>
    <t>أربع مرات</t>
  </si>
  <si>
    <t>خمس مرات فأكثر</t>
  </si>
  <si>
    <t>سعودي</t>
  </si>
  <si>
    <t>عودة للفهرس</t>
  </si>
  <si>
    <t>حدول ( 6)</t>
  </si>
  <si>
    <t>حدول ( 7)</t>
  </si>
  <si>
    <t>حدول ( 8)</t>
  </si>
  <si>
    <t>جدول (3)</t>
  </si>
  <si>
    <t>جدول(4)</t>
  </si>
  <si>
    <t>جدول (5)</t>
  </si>
  <si>
    <t>يناير</t>
  </si>
  <si>
    <t>فبراير</t>
  </si>
  <si>
    <t>مارس</t>
  </si>
  <si>
    <t>الإجمالي</t>
  </si>
  <si>
    <t>الاناث</t>
  </si>
  <si>
    <t>الذكور</t>
  </si>
  <si>
    <t>المعتمرين من الخارج</t>
  </si>
  <si>
    <t>65+</t>
  </si>
  <si>
    <t>55 - 64</t>
  </si>
  <si>
    <t>45 - 54</t>
  </si>
  <si>
    <t>35 - 44</t>
  </si>
  <si>
    <t>25 -34</t>
  </si>
  <si>
    <t>15 - 24</t>
  </si>
  <si>
    <t>0 - 14</t>
  </si>
  <si>
    <t>التوزيع النسبي</t>
  </si>
  <si>
    <t>الأشهر</t>
  </si>
  <si>
    <t>الفئات العمرية</t>
  </si>
  <si>
    <t>جوا</t>
  </si>
  <si>
    <t>برا</t>
  </si>
  <si>
    <t xml:space="preserve">بحرا </t>
  </si>
  <si>
    <t>المنافذ</t>
  </si>
  <si>
    <t>تأشيرة عمرة</t>
  </si>
  <si>
    <t>تاشيرات أخرى</t>
  </si>
  <si>
    <t>خليجي</t>
  </si>
  <si>
    <t xml:space="preserve">نوع التاشيرة </t>
  </si>
  <si>
    <t>غير سعودي</t>
  </si>
  <si>
    <t xml:space="preserve">الجنس </t>
  </si>
  <si>
    <t xml:space="preserve">الجنسية </t>
  </si>
  <si>
    <t>رقم الجدول</t>
  </si>
  <si>
    <t>اجمالي  المعتمرين (من الداخل والخارج) حسب الجنس والجنسية  (سعودي/ غير سعودي)  للربع الاول لعام 2024</t>
  </si>
  <si>
    <t>60+</t>
  </si>
  <si>
    <t>50 - 59</t>
  </si>
  <si>
    <t>40 - 49</t>
  </si>
  <si>
    <t>30 - 39</t>
  </si>
  <si>
    <t>20 - 29</t>
  </si>
  <si>
    <t>10 - 19</t>
  </si>
  <si>
    <t>0 - 9</t>
  </si>
  <si>
    <t xml:space="preserve">غير سعودي              </t>
  </si>
  <si>
    <t>فئــات العمـــر</t>
  </si>
  <si>
    <t>جدول (2)</t>
  </si>
  <si>
    <t>اجمالي  المعتمرين من الداخل والخارج حسب الجنس والجنسية  سعودي/ غير سعودي للربع الاول لعام 2024</t>
  </si>
  <si>
    <t>توزيع  المعتمرين من الداخل حسب الشهر والمناطق الإدارية والجنس للربع الاول  لعام 2024</t>
  </si>
  <si>
    <t xml:space="preserve">توزيع  المعتمرين السعوديين  من الداخل حسب الشهر والمناطق الإدارية والجنس للربع الاول لعام 2024 </t>
  </si>
  <si>
    <t xml:space="preserve">توزيع  المعتمرين غير السعوديين  من الداخل حسب الشهر والمناطق الإدارية والجنس للربع الأول لعام 2024  </t>
  </si>
  <si>
    <t xml:space="preserve">المعتمرون من الداخل حسب عدد مرات العمرة و الشهر والجنس للربع االاول لعام 2024 </t>
  </si>
  <si>
    <t>جدول (1)</t>
  </si>
  <si>
    <t xml:space="preserve">توزيع  المعتمرين السعوديين من الداخل حسب الشهر والمناطق الإدارية والجنس للربع الاول لعام 2024 </t>
  </si>
  <si>
    <t xml:space="preserve">توزيع  المعتمرين غير السعوديين من الداخل حسب الشهر والمناطق الإدارية والجنس للربع الأول لعام 2024 </t>
  </si>
  <si>
    <t>حدول ( 9)</t>
  </si>
  <si>
    <t>حدول ( 10)</t>
  </si>
  <si>
    <t>حدول ( 11)</t>
  </si>
  <si>
    <t>حدول ( 12)</t>
  </si>
  <si>
    <t>اجمالي  المعتمرين من الداخل حسب الجنس والجنسية سعودي/ غير سعودي وفئات العمر للربع الاول لعام 2024</t>
  </si>
  <si>
    <t>إحصاءات العمرة للربع الأول من 2024</t>
  </si>
  <si>
    <t>عنوان الجدول</t>
  </si>
  <si>
    <t xml:space="preserve">المعتمرون السعوديين من الداخل حسب عدد مرات العمرة و الشهر والجنس للربع الاول لعام 2024  </t>
  </si>
  <si>
    <t xml:space="preserve">المعتمرون غير السعوديين من الداخل حسب عدد مرات العمرة و الشهر والجنس للربع الاول  لعام 2024 </t>
  </si>
  <si>
    <t xml:space="preserve">المعتمرون السعوديين من الداخل حسب عدد مرات العمرة و الشهر والجنس للربع الاول لعام 2024 </t>
  </si>
  <si>
    <t>الإحمالي</t>
  </si>
  <si>
    <t>التوزيع النسبي لمعتمري الخارج حسب نوع التاشيرة للربع الاول لعام 2024</t>
  </si>
  <si>
    <t>التوزيع النسبي لمعتمري الخارج حسب منافذ القدوم للربع الاول لعام 2024</t>
  </si>
  <si>
    <t xml:space="preserve"> التوزيع النسبي لمعتمري الخارج  حسب الفئات العمرية للربع الاول لعام 2024</t>
  </si>
  <si>
    <t>توزيع المعتمرين من الخارج حسب الجنس والشهر لعام 2024</t>
  </si>
  <si>
    <t>المصدر : برنامج خدمة ضيوف الرحمن والهيئة العامة للإحصاء</t>
  </si>
  <si>
    <t>المصدر :الهيئة العامة للإحصاء</t>
  </si>
  <si>
    <t>إناث</t>
  </si>
  <si>
    <t>تأشيرة الزيارة الالكترونية</t>
  </si>
  <si>
    <t>توزيع المعتمرين من الخارج حسب الجنس والشهر للربع الأول  لعام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</si>
</sst>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_-;_-* #,##0.00\-;_-* &quot;-&quot;??_-;_-@_-"/>
    <numFmt numFmtId="165" formatCode="_-* #,##0.00\ _ر_._س_._‏_-;\-* #,##0.00\ _ر_._س_._‏_-;_-* &quot;-&quot;??\ _ر_._س_._‏_-;_-@_-"/>
    <numFmt numFmtId="166" formatCode="0.0%"/>
    <numFmt numFmtId="167" formatCode="_-* #,##0_-;\-* #,##0_-;_-* &quot;-&quot;??_-;_-@_-"/>
    <numFmt numFmtId="168" formatCode="_-* #,##0_-;_-* #,##0\-;_-* &quot;-&quot;??_-;_-@_-"/>
    <numFmt numFmtId="169" formatCode="_-* #,##0.0_-;\-* #,##0.0_-;_-* &quot;-&quot;??_-;_-@_-"/>
  </numFmts>
  <fonts count="114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sz val="10"/>
      <name val="Frutiger LT Arabic 45 Light"/>
    </font>
    <font>
      <b/>
      <sz val="12"/>
      <name val="Frutiger LT Arabic 45 Light"/>
    </font>
    <font>
      <b/>
      <i/>
      <sz val="12"/>
      <color indexed="16"/>
      <name val="Frutiger LT Arabic 45 Light"/>
    </font>
    <font>
      <b/>
      <i/>
      <sz val="18"/>
      <color indexed="16"/>
      <name val="Frutiger LT Arabic 45 Light"/>
    </font>
    <font>
      <sz val="12"/>
      <name val="Frutiger LT Arabic 45 Light"/>
    </font>
    <font>
      <b/>
      <sz val="8"/>
      <name val="Frutiger LT Arabic 45 Light"/>
    </font>
    <font>
      <sz val="11"/>
      <color theme="1"/>
      <name val="Frutiger LT Arabic 45 Light"/>
    </font>
    <font>
      <sz val="8"/>
      <name val="Frutiger LT Arabic 45 Light"/>
    </font>
    <font>
      <u/>
      <sz val="11"/>
      <color theme="10"/>
      <name val="Arial"/>
      <family val="2"/>
      <scheme val="minor"/>
    </font>
    <font>
      <b/>
      <sz val="12"/>
      <color rgb="FF44546A"/>
      <name val="Frutiger LT Arabic 55 Roman"/>
    </font>
    <font>
      <sz val="10"/>
      <name val="Arial"/>
      <family val="2"/>
    </font>
    <font>
      <b/>
      <sz val="9"/>
      <name val="Frutiger LT Arabic 45 Light"/>
    </font>
    <font>
      <sz val="10"/>
      <name val="Arial"/>
      <family val="2"/>
    </font>
    <font>
      <u/>
      <sz val="11"/>
      <color theme="10"/>
      <name val="Arial"/>
      <family val="2"/>
      <charset val="178"/>
      <scheme val="minor"/>
    </font>
    <font>
      <sz val="10"/>
      <name val="Arial (Arabic)"/>
      <charset val="178"/>
    </font>
    <font>
      <sz val="11"/>
      <color theme="1"/>
      <name val="Arial"/>
      <family val="2"/>
    </font>
    <font>
      <b/>
      <sz val="11"/>
      <name val="Frutiger LT Arabic 45 Light"/>
      <charset val="178"/>
    </font>
    <font>
      <sz val="11"/>
      <name val="Frutiger LT Arabic 45 Light"/>
      <charset val="178"/>
    </font>
    <font>
      <sz val="9"/>
      <name val="Frutiger LT Arabic 45 Light"/>
      <charset val="178"/>
    </font>
    <font>
      <sz val="7"/>
      <name val="Frutiger LT Arabic 45 Light"/>
      <charset val="178"/>
    </font>
    <font>
      <sz val="10"/>
      <name val="Frutiger LT Arabic 45 Light"/>
      <charset val="178"/>
    </font>
    <font>
      <b/>
      <sz val="9"/>
      <name val="Frutiger LT Arabic 45 Light"/>
      <charset val="178"/>
    </font>
    <font>
      <b/>
      <sz val="12"/>
      <color rgb="FF44546A"/>
      <name val="Frutiger LT Arabic 45 Light"/>
    </font>
    <font>
      <sz val="8"/>
      <color rgb="FF8C96A7"/>
      <name val="Frutiger LT Arabic 45 Light"/>
    </font>
    <font>
      <b/>
      <sz val="7"/>
      <name val="Frutiger LT Arabic 45 Light"/>
    </font>
    <font>
      <b/>
      <sz val="14"/>
      <name val="Frutiger LT Arabic 45 Light"/>
    </font>
    <font>
      <b/>
      <sz val="10"/>
      <name val="Frutiger LT Arabic 45 Light"/>
    </font>
    <font>
      <sz val="9"/>
      <name val="Frutiger LT Arabic 45 Light"/>
    </font>
    <font>
      <b/>
      <sz val="28"/>
      <color rgb="FFFF0000"/>
      <name val="Frutiger LT Arabic 45 Light"/>
    </font>
    <font>
      <sz val="28"/>
      <color rgb="FFFF0000"/>
      <name val="Frutiger LT Arabic 45 Light"/>
    </font>
    <font>
      <sz val="10"/>
      <name val="Arial"/>
      <family val="2"/>
    </font>
    <font>
      <sz val="11"/>
      <color theme="1"/>
      <name val="Frutiger LT Arabic 55 Roman"/>
    </font>
    <font>
      <sz val="11"/>
      <color theme="1"/>
      <name val="Neo Sans Arabic"/>
      <family val="2"/>
    </font>
    <font>
      <sz val="8"/>
      <color theme="1"/>
      <name val="Frutiger LT Arabic 55 Roman"/>
    </font>
    <font>
      <u/>
      <sz val="9"/>
      <color rgb="FF0070C0"/>
      <name val="Frutiger LT Arabic 55 Roman"/>
    </font>
    <font>
      <sz val="7"/>
      <color rgb="FF8C96A7"/>
      <name val="Frutiger LT Arabic 55 Roman"/>
    </font>
    <font>
      <b/>
      <sz val="12"/>
      <name val="Frutiger LT Arabic 55 Roman"/>
    </font>
    <font>
      <sz val="12"/>
      <color rgb="FF44546A"/>
      <name val="Neo Sans Arabic"/>
      <family val="2"/>
    </font>
    <font>
      <sz val="8"/>
      <name val="Frutiger LT Arabic 55 Roman"/>
    </font>
    <font>
      <sz val="10"/>
      <name val="Frutiger LT Arabic 55 Roman"/>
    </font>
    <font>
      <b/>
      <sz val="14"/>
      <name val="Frutiger LT Arabic 55 Roman"/>
    </font>
    <font>
      <sz val="12"/>
      <name val="Frutiger LT Arabic 55 Roman"/>
    </font>
    <font>
      <b/>
      <i/>
      <sz val="12"/>
      <color indexed="16"/>
      <name val="Frutiger LT Arabic 55 Roman"/>
    </font>
    <font>
      <b/>
      <i/>
      <sz val="18"/>
      <color indexed="16"/>
      <name val="Frutiger LT Arabic 55 Roman"/>
    </font>
    <font>
      <b/>
      <sz val="18"/>
      <name val="Frutiger LT Arabic 55 Roman"/>
    </font>
    <font>
      <b/>
      <sz val="10"/>
      <name val="Frutiger LT Arabic 55 Roman"/>
    </font>
    <font>
      <sz val="12"/>
      <color rgb="FF44546A"/>
      <name val="Frutiger LT Arabic 55 Roman"/>
      <charset val="178"/>
    </font>
    <font>
      <sz val="7"/>
      <color theme="1"/>
      <name val="Frutiger LT Arabic 55 Roman"/>
    </font>
    <font>
      <sz val="9"/>
      <name val="Frutiger LT Arabic 55 Roman"/>
    </font>
    <font>
      <b/>
      <sz val="16"/>
      <name val="Frutiger LT Arabic 55 Roman"/>
    </font>
    <font>
      <sz val="14"/>
      <name val="Frutiger LT Arabic 55 Roman"/>
    </font>
    <font>
      <b/>
      <sz val="24"/>
      <name val="Frutiger LT Arabic 55 Roman"/>
    </font>
    <font>
      <b/>
      <sz val="8"/>
      <name val="Frutiger LT Arabic 55 Roman"/>
    </font>
    <font>
      <b/>
      <sz val="12"/>
      <color rgb="FF44546A"/>
      <name val="Neo Sans Arabic"/>
      <family val="2"/>
    </font>
    <font>
      <u/>
      <sz val="9"/>
      <color rgb="FF0070C0"/>
      <name val="Neo Sans Arabic"/>
      <family val="2"/>
    </font>
    <font>
      <b/>
      <sz val="7"/>
      <name val="Neo Sans Arabic"/>
      <family val="2"/>
    </font>
    <font>
      <u/>
      <sz val="9"/>
      <color theme="10"/>
      <name val="Neo Sans Arabic"/>
      <family val="2"/>
    </font>
    <font>
      <sz val="9"/>
      <name val="Neo Sans Arabic"/>
      <family val="2"/>
    </font>
    <font>
      <sz val="8"/>
      <color rgb="FF8C96A7"/>
      <name val="Neo Sans Arabic"/>
      <family val="2"/>
    </font>
    <font>
      <sz val="10"/>
      <color theme="10"/>
      <name val="Arial"/>
      <family val="2"/>
    </font>
    <font>
      <b/>
      <sz val="12"/>
      <name val="Frutiger LT Arabic 55 Roman"/>
      <charset val="178"/>
    </font>
    <font>
      <sz val="10"/>
      <name val="Frutiger LT Arabic 55 Roman"/>
      <charset val="178"/>
    </font>
    <font>
      <b/>
      <i/>
      <sz val="12"/>
      <color theme="1"/>
      <name val="Frutiger LT Arabic 45 Light"/>
    </font>
    <font>
      <sz val="7"/>
      <color theme="0" tint="-0.499984740745262"/>
      <name val="Frutiger LT Arabic 55 Roman"/>
    </font>
    <font>
      <sz val="7"/>
      <color rgb="FF8C96A7"/>
      <name val="Frutiger LT Arabic 45 Light"/>
    </font>
    <font>
      <b/>
      <sz val="8"/>
      <color theme="0"/>
      <name val="Frutiger LT 55 Roman"/>
    </font>
    <font>
      <sz val="8"/>
      <name val="Frutiger LT 55 Roman"/>
    </font>
    <font>
      <b/>
      <sz val="12"/>
      <name val="Frutiger LT 55 Roman"/>
    </font>
    <font>
      <u/>
      <sz val="9"/>
      <color theme="10"/>
      <name val="Frutiger LT 55 Roman"/>
    </font>
    <font>
      <b/>
      <sz val="8"/>
      <color theme="0"/>
      <name val="Frutiger LT Arabic 55 Roman"/>
    </font>
    <font>
      <sz val="12"/>
      <color rgb="FF44546A"/>
      <name val="Frutiger LT Arabic 55 Roman"/>
    </font>
    <font>
      <b/>
      <u/>
      <sz val="8"/>
      <color theme="10"/>
      <name val="Frutiger LT Arabic 55 Roman"/>
    </font>
    <font>
      <sz val="11"/>
      <color theme="2" tint="-0.749992370372631"/>
      <name val="Frutiger LT Arabic 55 Roman"/>
    </font>
    <font>
      <sz val="12"/>
      <color theme="0"/>
      <name val="Frutiger LT Arabic 55 Roman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8EB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149">
    <xf numFmtId="0" fontId="0" fillId="0" borderId="0"/>
    <xf numFmtId="0" fontId="18" fillId="0" borderId="0"/>
    <xf numFmtId="164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7" borderId="13" applyNumberFormat="0" applyAlignment="0" applyProtection="0"/>
    <xf numFmtId="0" fontId="29" fillId="8" borderId="14" applyNumberFormat="0" applyAlignment="0" applyProtection="0"/>
    <xf numFmtId="0" fontId="30" fillId="8" borderId="13" applyNumberFormat="0" applyAlignment="0" applyProtection="0"/>
    <xf numFmtId="0" fontId="31" fillId="0" borderId="15" applyNumberFormat="0" applyFill="0" applyAlignment="0" applyProtection="0"/>
    <xf numFmtId="0" fontId="32" fillId="9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3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3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3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3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3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37" fillId="6" borderId="0" applyNumberFormat="0" applyBorder="0" applyAlignment="0" applyProtection="0"/>
    <xf numFmtId="0" fontId="11" fillId="10" borderId="17" applyNumberFormat="0" applyFont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34" borderId="0" applyNumberFormat="0" applyBorder="0" applyAlignment="0" applyProtection="0"/>
    <xf numFmtId="0" fontId="38" fillId="0" borderId="0"/>
    <xf numFmtId="0" fontId="17" fillId="0" borderId="0"/>
    <xf numFmtId="0" fontId="38" fillId="0" borderId="0"/>
    <xf numFmtId="0" fontId="38" fillId="0" borderId="0"/>
    <xf numFmtId="0" fontId="10" fillId="0" borderId="0"/>
    <xf numFmtId="9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0" fontId="10" fillId="10" borderId="17" applyNumberFormat="0" applyFont="0" applyAlignment="0" applyProtection="0"/>
    <xf numFmtId="0" fontId="17" fillId="0" borderId="0"/>
    <xf numFmtId="0" fontId="38" fillId="0" borderId="0"/>
    <xf numFmtId="0" fontId="48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9" fillId="0" borderId="0"/>
    <xf numFmtId="164" fontId="1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9" fontId="50" fillId="0" borderId="0" applyFont="0" applyFill="0" applyBorder="0" applyAlignment="0" applyProtection="0"/>
    <xf numFmtId="0" fontId="7" fillId="0" borderId="0"/>
    <xf numFmtId="164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6" fillId="0" borderId="0"/>
    <xf numFmtId="0" fontId="38" fillId="0" borderId="0"/>
    <xf numFmtId="0" fontId="6" fillId="0" borderId="0"/>
    <xf numFmtId="0" fontId="17" fillId="0" borderId="0"/>
    <xf numFmtId="43" fontId="6" fillId="0" borderId="0" applyFont="0" applyFill="0" applyBorder="0" applyAlignment="0" applyProtection="0"/>
    <xf numFmtId="0" fontId="54" fillId="0" borderId="0"/>
    <xf numFmtId="0" fontId="6" fillId="0" borderId="0"/>
    <xf numFmtId="165" fontId="6" fillId="0" borderId="0" applyFont="0" applyFill="0" applyBorder="0" applyAlignment="0" applyProtection="0"/>
    <xf numFmtId="0" fontId="55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5" fontId="70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81">
    <xf numFmtId="0" fontId="0" fillId="0" borderId="0" xfId="0"/>
    <xf numFmtId="0" fontId="40" fillId="2" borderId="0" xfId="0" applyFont="1" applyFill="1" applyAlignment="1">
      <alignment vertical="center" shrinkToFit="1"/>
    </xf>
    <xf numFmtId="0" fontId="40" fillId="2" borderId="0" xfId="0" applyFont="1" applyFill="1" applyAlignment="1">
      <alignment vertical="center"/>
    </xf>
    <xf numFmtId="0" fontId="42" fillId="2" borderId="0" xfId="0" applyFont="1" applyFill="1" applyAlignment="1">
      <alignment vertical="center" shrinkToFit="1" readingOrder="2"/>
    </xf>
    <xf numFmtId="0" fontId="41" fillId="2" borderId="0" xfId="0" applyFont="1" applyFill="1" applyAlignment="1">
      <alignment horizontal="center" vertical="center" shrinkToFit="1" readingOrder="2"/>
    </xf>
    <xf numFmtId="0" fontId="43" fillId="2" borderId="0" xfId="0" applyFont="1" applyFill="1" applyAlignment="1">
      <alignment vertical="center" shrinkToFit="1" readingOrder="2"/>
    </xf>
    <xf numFmtId="0" fontId="43" fillId="2" borderId="0" xfId="0" applyFont="1" applyFill="1" applyAlignment="1">
      <alignment vertical="center"/>
    </xf>
    <xf numFmtId="0" fontId="42" fillId="2" borderId="0" xfId="0" applyFont="1" applyFill="1" applyAlignment="1">
      <alignment vertical="top"/>
    </xf>
    <xf numFmtId="0" fontId="41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45" fillId="2" borderId="0" xfId="0" applyFont="1" applyFill="1" applyAlignment="1">
      <alignment horizontal="right" vertical="center" readingOrder="2"/>
    </xf>
    <xf numFmtId="0" fontId="46" fillId="0" borderId="0" xfId="55" applyFont="1"/>
    <xf numFmtId="0" fontId="47" fillId="2" borderId="0" xfId="0" applyFont="1" applyFill="1" applyAlignment="1">
      <alignment vertical="center"/>
    </xf>
    <xf numFmtId="0" fontId="45" fillId="2" borderId="0" xfId="1" applyFont="1" applyFill="1" applyAlignment="1">
      <alignment horizontal="center" vertical="center" shrinkToFit="1" readingOrder="2"/>
    </xf>
    <xf numFmtId="0" fontId="47" fillId="2" borderId="0" xfId="0" applyFont="1" applyFill="1" applyAlignment="1">
      <alignment vertical="center" shrinkToFit="1"/>
    </xf>
    <xf numFmtId="0" fontId="49" fillId="3" borderId="0" xfId="128" applyFont="1" applyFill="1" applyAlignment="1">
      <alignment vertical="center" wrapText="1"/>
    </xf>
    <xf numFmtId="0" fontId="56" fillId="2" borderId="0" xfId="0" applyFont="1" applyFill="1" applyAlignment="1">
      <alignment vertical="center"/>
    </xf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9" fillId="3" borderId="0" xfId="0" applyFont="1" applyFill="1" applyAlignment="1">
      <alignment vertical="center" shrinkToFit="1"/>
    </xf>
    <xf numFmtId="0" fontId="59" fillId="2" borderId="0" xfId="0" applyFont="1" applyFill="1" applyAlignment="1">
      <alignment vertical="center" shrinkToFit="1"/>
    </xf>
    <xf numFmtId="0" fontId="56" fillId="2" borderId="0" xfId="0" applyFont="1" applyFill="1" applyAlignment="1">
      <alignment horizontal="center" vertical="center" shrinkToFit="1" readingOrder="2"/>
    </xf>
    <xf numFmtId="0" fontId="60" fillId="2" borderId="0" xfId="0" applyFont="1" applyFill="1" applyAlignment="1">
      <alignment vertical="center" shrinkToFit="1"/>
    </xf>
    <xf numFmtId="0" fontId="61" fillId="2" borderId="0" xfId="1" applyFont="1" applyFill="1" applyAlignment="1">
      <alignment horizontal="center" vertical="center" shrinkToFit="1" readingOrder="2"/>
    </xf>
    <xf numFmtId="0" fontId="58" fillId="2" borderId="0" xfId="0" applyFont="1" applyFill="1" applyAlignment="1">
      <alignment vertical="center"/>
    </xf>
    <xf numFmtId="0" fontId="51" fillId="2" borderId="0" xfId="1" applyFont="1" applyFill="1" applyAlignment="1">
      <alignment horizontal="center" vertical="center" shrinkToFit="1" readingOrder="2"/>
    </xf>
    <xf numFmtId="0" fontId="62" fillId="3" borderId="0" xfId="128" applyFont="1" applyFill="1" applyAlignment="1">
      <alignment vertical="center" wrapText="1"/>
    </xf>
    <xf numFmtId="0" fontId="45" fillId="2" borderId="0" xfId="0" applyFont="1" applyFill="1" applyAlignment="1">
      <alignment horizontal="center" vertical="center" shrinkToFit="1" readingOrder="2"/>
    </xf>
    <xf numFmtId="0" fontId="62" fillId="0" borderId="1" xfId="83" applyFont="1" applyBorder="1" applyAlignment="1">
      <alignment vertical="center" wrapText="1"/>
    </xf>
    <xf numFmtId="10" fontId="45" fillId="2" borderId="0" xfId="115" applyNumberFormat="1" applyFont="1" applyFill="1" applyAlignment="1">
      <alignment horizontal="center" vertical="center" shrinkToFit="1" readingOrder="2"/>
    </xf>
    <xf numFmtId="0" fontId="66" fillId="2" borderId="0" xfId="0" applyFont="1" applyFill="1" applyAlignment="1">
      <alignment vertical="center" shrinkToFit="1"/>
    </xf>
    <xf numFmtId="0" fontId="66" fillId="2" borderId="0" xfId="0" applyFont="1" applyFill="1" applyAlignment="1">
      <alignment horizontal="right" vertical="center" readingOrder="2"/>
    </xf>
    <xf numFmtId="0" fontId="62" fillId="0" borderId="20" xfId="83" applyFont="1" applyBorder="1" applyAlignment="1">
      <alignment vertical="center" wrapText="1"/>
    </xf>
    <xf numFmtId="0" fontId="62" fillId="0" borderId="3" xfId="83" applyFont="1" applyBorder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vertical="center"/>
    </xf>
    <xf numFmtId="0" fontId="67" fillId="2" borderId="0" xfId="1" applyFont="1" applyFill="1" applyAlignment="1">
      <alignment horizontal="center" vertical="center" shrinkToFit="1" readingOrder="2"/>
    </xf>
    <xf numFmtId="0" fontId="65" fillId="2" borderId="0" xfId="1" applyFont="1" applyFill="1" applyAlignment="1">
      <alignment horizontal="center" vertical="center" shrinkToFit="1" readingOrder="2"/>
    </xf>
    <xf numFmtId="0" fontId="68" fillId="2" borderId="0" xfId="12" applyFont="1" applyFill="1" applyAlignment="1">
      <alignment vertical="center"/>
    </xf>
    <xf numFmtId="0" fontId="69" fillId="3" borderId="0" xfId="0" applyFont="1" applyFill="1" applyAlignment="1">
      <alignment horizontal="center" vertical="center" wrapText="1" readingOrder="1"/>
    </xf>
    <xf numFmtId="0" fontId="64" fillId="2" borderId="0" xfId="0" applyFont="1" applyFill="1" applyAlignment="1">
      <alignment horizontal="center" vertical="center" shrinkToFit="1" readingOrder="2"/>
    </xf>
    <xf numFmtId="0" fontId="62" fillId="0" borderId="24" xfId="83" applyFont="1" applyBorder="1" applyAlignment="1">
      <alignment vertical="center" wrapText="1"/>
    </xf>
    <xf numFmtId="0" fontId="47" fillId="2" borderId="0" xfId="55" applyFont="1" applyFill="1" applyAlignment="1">
      <alignment vertical="center"/>
    </xf>
    <xf numFmtId="0" fontId="63" fillId="3" borderId="9" xfId="124" applyFont="1" applyFill="1" applyBorder="1" applyAlignment="1">
      <alignment vertical="center"/>
    </xf>
    <xf numFmtId="0" fontId="49" fillId="3" borderId="0" xfId="116" applyFont="1" applyFill="1" applyAlignment="1">
      <alignment vertical="center" wrapText="1"/>
    </xf>
    <xf numFmtId="1" fontId="41" fillId="2" borderId="0" xfId="0" applyNumberFormat="1" applyFont="1" applyFill="1" applyAlignment="1">
      <alignment horizontal="center" vertical="center" shrinkToFit="1" readingOrder="2"/>
    </xf>
    <xf numFmtId="1" fontId="41" fillId="2" borderId="0" xfId="0" applyNumberFormat="1" applyFont="1" applyFill="1" applyAlignment="1">
      <alignment vertical="center"/>
    </xf>
    <xf numFmtId="1" fontId="40" fillId="2" borderId="0" xfId="0" applyNumberFormat="1" applyFont="1" applyFill="1" applyAlignment="1">
      <alignment vertical="center"/>
    </xf>
    <xf numFmtId="0" fontId="71" fillId="0" borderId="0" xfId="55" applyFont="1"/>
    <xf numFmtId="166" fontId="71" fillId="0" borderId="0" xfId="6" applyNumberFormat="1" applyFont="1"/>
    <xf numFmtId="0" fontId="72" fillId="0" borderId="0" xfId="55" applyFont="1"/>
    <xf numFmtId="3" fontId="71" fillId="0" borderId="0" xfId="55" applyNumberFormat="1" applyFont="1"/>
    <xf numFmtId="10" fontId="71" fillId="0" borderId="0" xfId="6" applyNumberFormat="1" applyFont="1"/>
    <xf numFmtId="0" fontId="73" fillId="0" borderId="0" xfId="55" applyFont="1"/>
    <xf numFmtId="0" fontId="74" fillId="0" borderId="2" xfId="118" applyFont="1" applyBorder="1" applyAlignment="1">
      <alignment horizontal="left" vertical="center"/>
    </xf>
    <xf numFmtId="0" fontId="49" fillId="3" borderId="0" xfId="133" applyFont="1" applyFill="1" applyAlignment="1">
      <alignment vertical="center" wrapText="1"/>
    </xf>
    <xf numFmtId="0" fontId="79" fillId="2" borderId="0" xfId="0" applyFont="1" applyFill="1" applyAlignment="1">
      <alignment vertical="center"/>
    </xf>
    <xf numFmtId="0" fontId="79" fillId="2" borderId="0" xfId="0" applyFont="1" applyFill="1" applyAlignment="1">
      <alignment vertical="center" shrinkToFit="1"/>
    </xf>
    <xf numFmtId="0" fontId="80" fillId="2" borderId="0" xfId="122" applyFont="1" applyFill="1" applyAlignment="1">
      <alignment horizontal="center" vertical="center" shrinkToFit="1" readingOrder="2"/>
    </xf>
    <xf numFmtId="0" fontId="76" fillId="2" borderId="0" xfId="0" applyFont="1" applyFill="1" applyAlignment="1">
      <alignment vertical="center"/>
    </xf>
    <xf numFmtId="0" fontId="81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horizontal="center" vertical="center"/>
    </xf>
    <xf numFmtId="0" fontId="82" fillId="2" borderId="0" xfId="0" applyFont="1" applyFill="1" applyAlignment="1">
      <alignment vertical="top"/>
    </xf>
    <xf numFmtId="0" fontId="83" fillId="2" borderId="0" xfId="0" applyFont="1" applyFill="1" applyAlignment="1">
      <alignment vertical="center"/>
    </xf>
    <xf numFmtId="0" fontId="84" fillId="2" borderId="0" xfId="0" applyFont="1" applyFill="1" applyAlignment="1">
      <alignment vertical="center"/>
    </xf>
    <xf numFmtId="0" fontId="85" fillId="2" borderId="0" xfId="0" applyFont="1" applyFill="1" applyAlignment="1">
      <alignment vertical="center" shrinkToFit="1"/>
    </xf>
    <xf numFmtId="0" fontId="85" fillId="2" borderId="0" xfId="0" applyFont="1" applyFill="1" applyAlignment="1">
      <alignment horizontal="right" vertical="center" readingOrder="2"/>
    </xf>
    <xf numFmtId="0" fontId="86" fillId="3" borderId="0" xfId="133" applyFont="1" applyFill="1" applyAlignment="1">
      <alignment vertical="center" wrapText="1"/>
    </xf>
    <xf numFmtId="0" fontId="87" fillId="0" borderId="0" xfId="55" applyFont="1"/>
    <xf numFmtId="166" fontId="71" fillId="0" borderId="0" xfId="55" applyNumberFormat="1" applyFont="1"/>
    <xf numFmtId="0" fontId="88" fillId="0" borderId="0" xfId="135" applyFont="1"/>
    <xf numFmtId="0" fontId="49" fillId="3" borderId="0" xfId="137" applyFont="1" applyFill="1" applyAlignment="1">
      <alignment vertical="center" wrapText="1"/>
    </xf>
    <xf numFmtId="0" fontId="76" fillId="2" borderId="0" xfId="0" applyFont="1" applyFill="1" applyAlignment="1">
      <alignment horizontal="center" vertical="center" shrinkToFit="1" readingOrder="2"/>
    </xf>
    <xf numFmtId="0" fontId="76" fillId="2" borderId="0" xfId="0" applyFont="1" applyFill="1" applyAlignment="1">
      <alignment horizontal="left" vertical="center" shrinkToFit="1" readingOrder="2"/>
    </xf>
    <xf numFmtId="0" fontId="80" fillId="2" borderId="0" xfId="0" applyFont="1" applyFill="1" applyAlignment="1">
      <alignment horizontal="center" vertical="center" shrinkToFit="1" readingOrder="1"/>
    </xf>
    <xf numFmtId="0" fontId="90" fillId="2" borderId="0" xfId="0" applyFont="1" applyFill="1" applyAlignment="1">
      <alignment horizontal="center" vertical="center" readingOrder="1"/>
    </xf>
    <xf numFmtId="0" fontId="90" fillId="2" borderId="0" xfId="0" applyFont="1" applyFill="1" applyAlignment="1">
      <alignment horizontal="center" vertical="center" shrinkToFit="1" readingOrder="1"/>
    </xf>
    <xf numFmtId="0" fontId="76" fillId="3" borderId="0" xfId="0" applyFont="1" applyFill="1" applyAlignment="1">
      <alignment horizontal="center" vertical="center" shrinkToFit="1" readingOrder="2"/>
    </xf>
    <xf numFmtId="0" fontId="90" fillId="3" borderId="0" xfId="0" applyFont="1" applyFill="1" applyAlignment="1">
      <alignment horizontal="center" vertical="center" readingOrder="1"/>
    </xf>
    <xf numFmtId="0" fontId="90" fillId="3" borderId="0" xfId="0" applyFont="1" applyFill="1" applyAlignment="1">
      <alignment horizontal="center" vertical="center" shrinkToFit="1" readingOrder="1"/>
    </xf>
    <xf numFmtId="0" fontId="91" fillId="3" borderId="0" xfId="0" applyFont="1" applyFill="1" applyAlignment="1">
      <alignment horizontal="center" vertical="center" shrinkToFit="1" readingOrder="2"/>
    </xf>
    <xf numFmtId="164" fontId="91" fillId="3" borderId="0" xfId="0" applyNumberFormat="1" applyFont="1" applyFill="1" applyAlignment="1">
      <alignment horizontal="center" vertical="center" shrinkToFit="1" readingOrder="2"/>
    </xf>
    <xf numFmtId="164" fontId="90" fillId="3" borderId="0" xfId="0" applyNumberFormat="1" applyFont="1" applyFill="1" applyAlignment="1">
      <alignment horizontal="center" vertical="center" readingOrder="1"/>
    </xf>
    <xf numFmtId="164" fontId="91" fillId="3" borderId="0" xfId="2" applyFont="1" applyFill="1" applyAlignment="1">
      <alignment horizontal="center" vertical="center" shrinkToFit="1" readingOrder="2"/>
    </xf>
    <xf numFmtId="164" fontId="90" fillId="3" borderId="0" xfId="2" applyFont="1" applyFill="1" applyAlignment="1">
      <alignment horizontal="center" vertical="center" readingOrder="1"/>
    </xf>
    <xf numFmtId="10" fontId="90" fillId="3" borderId="0" xfId="6" applyNumberFormat="1" applyFont="1" applyFill="1" applyAlignment="1">
      <alignment horizontal="center" vertical="center" shrinkToFit="1" readingOrder="1"/>
    </xf>
    <xf numFmtId="0" fontId="80" fillId="3" borderId="0" xfId="0" applyFont="1" applyFill="1" applyAlignment="1">
      <alignment horizontal="center" vertical="center" shrinkToFit="1" readingOrder="2"/>
    </xf>
    <xf numFmtId="10" fontId="76" fillId="3" borderId="0" xfId="0" applyNumberFormat="1" applyFont="1" applyFill="1" applyAlignment="1">
      <alignment horizontal="center" vertical="center" shrinkToFit="1" readingOrder="2"/>
    </xf>
    <xf numFmtId="9" fontId="76" fillId="3" borderId="0" xfId="6" applyFont="1" applyFill="1" applyAlignment="1">
      <alignment horizontal="center" vertical="center" shrinkToFit="1" readingOrder="2"/>
    </xf>
    <xf numFmtId="0" fontId="76" fillId="3" borderId="0" xfId="0" applyFont="1" applyFill="1" applyAlignment="1">
      <alignment horizontal="left" vertical="center" shrinkToFit="1" readingOrder="2"/>
    </xf>
    <xf numFmtId="0" fontId="92" fillId="2" borderId="0" xfId="122" applyFont="1" applyFill="1" applyAlignment="1">
      <alignment horizontal="center" vertical="center" shrinkToFit="1" readingOrder="2"/>
    </xf>
    <xf numFmtId="0" fontId="80" fillId="2" borderId="0" xfId="0" applyFont="1" applyFill="1" applyAlignment="1">
      <alignment horizontal="center" vertical="center" shrinkToFit="1" readingOrder="2"/>
    </xf>
    <xf numFmtId="3" fontId="76" fillId="2" borderId="0" xfId="0" applyNumberFormat="1" applyFont="1" applyFill="1" applyAlignment="1">
      <alignment horizontal="center" vertical="center" shrinkToFit="1" readingOrder="2"/>
    </xf>
    <xf numFmtId="10" fontId="76" fillId="2" borderId="0" xfId="6" applyNumberFormat="1" applyFont="1" applyFill="1" applyAlignment="1">
      <alignment horizontal="center" vertical="center" shrinkToFit="1" readingOrder="2"/>
    </xf>
    <xf numFmtId="0" fontId="76" fillId="2" borderId="0" xfId="0" applyFont="1" applyFill="1" applyAlignment="1">
      <alignment horizontal="center" vertical="center" shrinkToFit="1" readingOrder="1"/>
    </xf>
    <xf numFmtId="0" fontId="49" fillId="3" borderId="0" xfId="141" applyFont="1" applyFill="1" applyAlignment="1">
      <alignment vertical="center" wrapText="1"/>
    </xf>
    <xf numFmtId="166" fontId="71" fillId="0" borderId="0" xfId="115" applyNumberFormat="1" applyFont="1"/>
    <xf numFmtId="166" fontId="40" fillId="2" borderId="0" xfId="115" applyNumberFormat="1" applyFont="1" applyFill="1" applyAlignment="1">
      <alignment vertical="center" shrinkToFit="1"/>
    </xf>
    <xf numFmtId="166" fontId="45" fillId="2" borderId="0" xfId="115" applyNumberFormat="1" applyFont="1" applyFill="1" applyAlignment="1">
      <alignment vertical="center"/>
    </xf>
    <xf numFmtId="166" fontId="76" fillId="2" borderId="0" xfId="115" applyNumberFormat="1" applyFont="1" applyFill="1" applyAlignment="1">
      <alignment vertical="center"/>
    </xf>
    <xf numFmtId="0" fontId="94" fillId="0" borderId="2" xfId="118" applyFont="1" applyBorder="1" applyAlignment="1">
      <alignment horizontal="left" vertical="center"/>
    </xf>
    <xf numFmtId="0" fontId="95" fillId="2" borderId="3" xfId="56" applyFont="1" applyFill="1" applyBorder="1" applyAlignment="1">
      <alignment vertical="top" shrinkToFit="1"/>
    </xf>
    <xf numFmtId="0" fontId="96" fillId="2" borderId="0" xfId="12" applyFont="1" applyFill="1" applyAlignment="1">
      <alignment horizontal="center" vertical="center" shrinkToFit="1" readingOrder="2"/>
    </xf>
    <xf numFmtId="0" fontId="97" fillId="2" borderId="0" xfId="0" applyFont="1" applyFill="1" applyAlignment="1">
      <alignment vertical="center" shrinkToFit="1"/>
    </xf>
    <xf numFmtId="0" fontId="95" fillId="2" borderId="9" xfId="56" applyFont="1" applyFill="1" applyBorder="1" applyAlignment="1">
      <alignment vertical="top" shrinkToFit="1"/>
    </xf>
    <xf numFmtId="0" fontId="79" fillId="0" borderId="0" xfId="135" applyFont="1"/>
    <xf numFmtId="0" fontId="79" fillId="3" borderId="0" xfId="135" applyFont="1" applyFill="1"/>
    <xf numFmtId="0" fontId="90" fillId="3" borderId="0" xfId="135" applyFont="1" applyFill="1" applyAlignment="1">
      <alignment horizontal="center" vertical="center"/>
    </xf>
    <xf numFmtId="0" fontId="76" fillId="3" borderId="0" xfId="135" applyFont="1" applyFill="1" applyAlignment="1">
      <alignment horizontal="center" vertical="center" wrapText="1"/>
    </xf>
    <xf numFmtId="0" fontId="89" fillId="0" borderId="0" xfId="135" applyFont="1"/>
    <xf numFmtId="0" fontId="89" fillId="3" borderId="0" xfId="135" applyFont="1" applyFill="1"/>
    <xf numFmtId="0" fontId="89" fillId="3" borderId="0" xfId="135" applyFont="1" applyFill="1" applyAlignment="1">
      <alignment horizontal="center" vertical="center"/>
    </xf>
    <xf numFmtId="0" fontId="49" fillId="3" borderId="0" xfId="146" applyFont="1" applyFill="1" applyAlignment="1">
      <alignment vertical="center" wrapText="1"/>
    </xf>
    <xf numFmtId="0" fontId="100" fillId="3" borderId="0" xfId="135" applyFont="1" applyFill="1" applyAlignment="1">
      <alignment horizontal="center" vertical="center" wrapText="1"/>
    </xf>
    <xf numFmtId="0" fontId="101" fillId="3" borderId="0" xfId="135" applyFont="1" applyFill="1"/>
    <xf numFmtId="0" fontId="101" fillId="0" borderId="0" xfId="135" applyFont="1"/>
    <xf numFmtId="0" fontId="99" fillId="3" borderId="0" xfId="12" applyFont="1" applyFill="1"/>
    <xf numFmtId="0" fontId="99" fillId="0" borderId="0" xfId="12" applyFont="1"/>
    <xf numFmtId="0" fontId="99" fillId="3" borderId="0" xfId="12" applyFont="1" applyFill="1" applyAlignment="1">
      <alignment horizontal="center" vertical="center" wrapText="1"/>
    </xf>
    <xf numFmtId="0" fontId="41" fillId="2" borderId="0" xfId="0" applyFont="1" applyFill="1" applyAlignment="1">
      <alignment horizontal="left" vertical="center" shrinkToFit="1" readingOrder="2"/>
    </xf>
    <xf numFmtId="0" fontId="41" fillId="2" borderId="0" xfId="0" applyFont="1" applyFill="1" applyAlignment="1">
      <alignment horizontal="center" vertical="center" shrinkToFit="1"/>
    </xf>
    <xf numFmtId="0" fontId="41" fillId="2" borderId="0" xfId="0" applyFont="1" applyFill="1" applyAlignment="1">
      <alignment horizontal="center" vertical="center" shrinkToFit="1" readingOrder="1"/>
    </xf>
    <xf numFmtId="0" fontId="44" fillId="2" borderId="0" xfId="0" applyFont="1" applyFill="1" applyAlignment="1">
      <alignment horizontal="center" vertical="center" readingOrder="1"/>
    </xf>
    <xf numFmtId="0" fontId="44" fillId="2" borderId="0" xfId="0" applyFont="1" applyFill="1" applyAlignment="1">
      <alignment horizontal="center" vertical="center" shrinkToFit="1" readingOrder="1"/>
    </xf>
    <xf numFmtId="49" fontId="41" fillId="2" borderId="0" xfId="0" applyNumberFormat="1" applyFont="1" applyFill="1" applyAlignment="1">
      <alignment horizontal="center" vertical="center" shrinkToFit="1" readingOrder="2"/>
    </xf>
    <xf numFmtId="168" fontId="41" fillId="2" borderId="0" xfId="0" applyNumberFormat="1" applyFont="1" applyFill="1" applyAlignment="1">
      <alignment horizontal="center" vertical="center" shrinkToFit="1" readingOrder="2"/>
    </xf>
    <xf numFmtId="2" fontId="41" fillId="2" borderId="0" xfId="0" applyNumberFormat="1" applyFont="1" applyFill="1" applyAlignment="1">
      <alignment horizontal="center" vertical="center" shrinkToFit="1" readingOrder="2"/>
    </xf>
    <xf numFmtId="0" fontId="41" fillId="2" borderId="0" xfId="122" applyFont="1" applyFill="1" applyAlignment="1">
      <alignment horizontal="center" vertical="center" shrinkToFit="1" readingOrder="2"/>
    </xf>
    <xf numFmtId="168" fontId="41" fillId="2" borderId="0" xfId="122" applyNumberFormat="1" applyFont="1" applyFill="1" applyAlignment="1">
      <alignment horizontal="center" vertical="center" shrinkToFit="1" readingOrder="2"/>
    </xf>
    <xf numFmtId="168" fontId="45" fillId="2" borderId="0" xfId="0" applyNumberFormat="1" applyFont="1" applyFill="1" applyAlignment="1">
      <alignment horizontal="center" vertical="center" shrinkToFit="1" readingOrder="2"/>
    </xf>
    <xf numFmtId="0" fontId="62" fillId="0" borderId="1" xfId="147" applyFont="1" applyBorder="1" applyAlignment="1">
      <alignment vertical="center" wrapText="1"/>
    </xf>
    <xf numFmtId="0" fontId="44" fillId="0" borderId="0" xfId="0" applyFont="1"/>
    <xf numFmtId="0" fontId="44" fillId="0" borderId="3" xfId="0" applyFont="1" applyBorder="1"/>
    <xf numFmtId="0" fontId="62" fillId="3" borderId="0" xfId="148" applyFont="1" applyFill="1" applyAlignment="1">
      <alignment vertical="center" wrapText="1"/>
    </xf>
    <xf numFmtId="0" fontId="44" fillId="0" borderId="2" xfId="0" applyFont="1" applyBorder="1"/>
    <xf numFmtId="167" fontId="45" fillId="2" borderId="0" xfId="0" applyNumberFormat="1" applyFont="1" applyFill="1" applyAlignment="1">
      <alignment vertical="center"/>
    </xf>
    <xf numFmtId="167" fontId="41" fillId="2" borderId="0" xfId="0" applyNumberFormat="1" applyFont="1" applyFill="1" applyAlignment="1">
      <alignment horizontal="center" vertical="center" shrinkToFit="1" readingOrder="2"/>
    </xf>
    <xf numFmtId="169" fontId="41" fillId="2" borderId="0" xfId="0" applyNumberFormat="1" applyFont="1" applyFill="1" applyAlignment="1">
      <alignment horizontal="center" vertical="center" shrinkToFit="1" readingOrder="2"/>
    </xf>
    <xf numFmtId="167" fontId="95" fillId="2" borderId="9" xfId="56" applyNumberFormat="1" applyFont="1" applyFill="1" applyBorder="1" applyAlignment="1">
      <alignment vertical="top" shrinkToFit="1"/>
    </xf>
    <xf numFmtId="166" fontId="76" fillId="3" borderId="0" xfId="6" applyNumberFormat="1" applyFont="1" applyFill="1" applyAlignment="1">
      <alignment horizontal="center" vertical="center" shrinkToFit="1" readingOrder="2"/>
    </xf>
    <xf numFmtId="166" fontId="80" fillId="3" borderId="0" xfId="115" applyNumberFormat="1" applyFont="1" applyFill="1" applyAlignment="1">
      <alignment horizontal="center" vertical="center" shrinkToFit="1"/>
    </xf>
    <xf numFmtId="166" fontId="80" fillId="2" borderId="0" xfId="115" applyNumberFormat="1" applyFont="1" applyFill="1" applyAlignment="1">
      <alignment horizontal="center" vertical="center" shrinkToFit="1" readingOrder="2"/>
    </xf>
    <xf numFmtId="166" fontId="73" fillId="0" borderId="0" xfId="115" applyNumberFormat="1" applyFont="1"/>
    <xf numFmtId="9" fontId="41" fillId="2" borderId="0" xfId="115" applyFont="1" applyFill="1" applyAlignment="1">
      <alignment horizontal="center" vertical="center" shrinkToFit="1" readingOrder="2"/>
    </xf>
    <xf numFmtId="1" fontId="44" fillId="2" borderId="0" xfId="0" applyNumberFormat="1" applyFont="1" applyFill="1" applyAlignment="1">
      <alignment horizontal="center" vertical="center"/>
    </xf>
    <xf numFmtId="167" fontId="65" fillId="2" borderId="0" xfId="1" applyNumberFormat="1" applyFont="1" applyFill="1" applyAlignment="1">
      <alignment horizontal="center" vertical="center" shrinkToFit="1" readingOrder="2"/>
    </xf>
    <xf numFmtId="167" fontId="40" fillId="2" borderId="0" xfId="0" applyNumberFormat="1" applyFont="1" applyFill="1" applyAlignment="1">
      <alignment vertical="center" shrinkToFit="1"/>
    </xf>
    <xf numFmtId="167" fontId="41" fillId="2" borderId="0" xfId="0" applyNumberFormat="1" applyFont="1" applyFill="1" applyAlignment="1">
      <alignment horizontal="left" vertical="center" shrinkToFit="1" readingOrder="2"/>
    </xf>
    <xf numFmtId="167" fontId="41" fillId="2" borderId="0" xfId="0" applyNumberFormat="1" applyFont="1" applyFill="1" applyAlignment="1">
      <alignment vertical="center"/>
    </xf>
    <xf numFmtId="167" fontId="45" fillId="2" borderId="0" xfId="0" applyNumberFormat="1" applyFont="1" applyFill="1" applyAlignment="1">
      <alignment horizontal="center" vertical="center" shrinkToFit="1" readingOrder="2"/>
    </xf>
    <xf numFmtId="0" fontId="103" fillId="3" borderId="0" xfId="141" applyFont="1" applyFill="1" applyAlignment="1">
      <alignment vertical="center" wrapText="1"/>
    </xf>
    <xf numFmtId="0" fontId="93" fillId="0" borderId="0" xfId="138" applyFont="1" applyAlignment="1">
      <alignment vertical="center" wrapText="1"/>
    </xf>
    <xf numFmtId="0" fontId="104" fillId="3" borderId="8" xfId="124" applyFont="1" applyFill="1" applyBorder="1" applyAlignment="1">
      <alignment vertical="center"/>
    </xf>
    <xf numFmtId="49" fontId="77" fillId="3" borderId="1" xfId="132" applyNumberFormat="1" applyFont="1" applyFill="1" applyBorder="1" applyAlignment="1">
      <alignment vertical="center" wrapText="1"/>
    </xf>
    <xf numFmtId="49" fontId="77" fillId="3" borderId="0" xfId="132" applyNumberFormat="1" applyFont="1" applyFill="1" applyAlignment="1">
      <alignment vertical="center" wrapText="1"/>
    </xf>
    <xf numFmtId="0" fontId="105" fillId="35" borderId="2" xfId="0" applyFont="1" applyFill="1" applyBorder="1" applyAlignment="1">
      <alignment horizontal="center" vertical="center" wrapText="1" shrinkToFit="1"/>
    </xf>
    <xf numFmtId="167" fontId="106" fillId="3" borderId="2" xfId="82" applyNumberFormat="1" applyFont="1" applyFill="1" applyBorder="1" applyAlignment="1">
      <alignment horizontal="center" vertical="center" wrapText="1" shrinkToFit="1"/>
    </xf>
    <xf numFmtId="167" fontId="106" fillId="36" borderId="2" xfId="82" applyNumberFormat="1" applyFont="1" applyFill="1" applyBorder="1" applyAlignment="1">
      <alignment horizontal="center" vertical="center" wrapText="1" shrinkToFit="1"/>
    </xf>
    <xf numFmtId="3" fontId="105" fillId="35" borderId="2" xfId="0" applyNumberFormat="1" applyFont="1" applyFill="1" applyBorder="1" applyAlignment="1">
      <alignment horizontal="center" vertical="center" wrapText="1" shrinkToFit="1"/>
    </xf>
    <xf numFmtId="10" fontId="107" fillId="2" borderId="0" xfId="6" applyNumberFormat="1" applyFont="1" applyFill="1" applyAlignment="1">
      <alignment horizontal="center" vertical="center" shrinkToFit="1"/>
    </xf>
    <xf numFmtId="0" fontId="107" fillId="2" borderId="0" xfId="122" applyFont="1" applyFill="1" applyAlignment="1">
      <alignment horizontal="center" vertical="center" shrinkToFit="1"/>
    </xf>
    <xf numFmtId="0" fontId="107" fillId="2" borderId="0" xfId="122" applyFont="1" applyFill="1" applyAlignment="1">
      <alignment horizontal="center" vertical="center" shrinkToFit="1" readingOrder="2"/>
    </xf>
    <xf numFmtId="0" fontId="107" fillId="2" borderId="3" xfId="122" applyFont="1" applyFill="1" applyBorder="1" applyAlignment="1">
      <alignment vertical="top" shrinkToFit="1"/>
    </xf>
    <xf numFmtId="0" fontId="108" fillId="2" borderId="0" xfId="12" applyFont="1" applyFill="1" applyAlignment="1">
      <alignment horizontal="center" vertical="center" shrinkToFit="1" readingOrder="2"/>
    </xf>
    <xf numFmtId="0" fontId="109" fillId="35" borderId="5" xfId="0" applyFont="1" applyFill="1" applyBorder="1" applyAlignment="1">
      <alignment horizontal="center" vertical="center" wrapText="1" shrinkToFit="1"/>
    </xf>
    <xf numFmtId="0" fontId="109" fillId="35" borderId="2" xfId="0" applyFont="1" applyFill="1" applyBorder="1" applyAlignment="1">
      <alignment horizontal="center" vertical="center" wrapText="1" shrinkToFit="1"/>
    </xf>
    <xf numFmtId="167" fontId="78" fillId="3" borderId="2" xfId="82" applyNumberFormat="1" applyFont="1" applyFill="1" applyBorder="1" applyAlignment="1">
      <alignment horizontal="center" vertical="center" wrapText="1" shrinkToFit="1"/>
    </xf>
    <xf numFmtId="167" fontId="78" fillId="36" borderId="2" xfId="82" applyNumberFormat="1" applyFont="1" applyFill="1" applyBorder="1" applyAlignment="1">
      <alignment horizontal="center" vertical="center" wrapText="1" shrinkToFit="1"/>
    </xf>
    <xf numFmtId="167" fontId="109" fillId="35" borderId="2" xfId="0" applyNumberFormat="1" applyFont="1" applyFill="1" applyBorder="1" applyAlignment="1">
      <alignment horizontal="center" vertical="center" wrapText="1" shrinkToFit="1"/>
    </xf>
    <xf numFmtId="0" fontId="109" fillId="35" borderId="2" xfId="138" applyFont="1" applyFill="1" applyBorder="1" applyAlignment="1">
      <alignment horizontal="center" vertical="center" shrinkToFit="1" readingOrder="1"/>
    </xf>
    <xf numFmtId="3" fontId="78" fillId="3" borderId="2" xfId="140" applyNumberFormat="1" applyFont="1" applyFill="1" applyBorder="1" applyAlignment="1">
      <alignment horizontal="center" vertical="center" wrapText="1" shrinkToFit="1"/>
    </xf>
    <xf numFmtId="3" fontId="78" fillId="37" borderId="2" xfId="140" applyNumberFormat="1" applyFont="1" applyFill="1" applyBorder="1" applyAlignment="1">
      <alignment horizontal="center" vertical="center" wrapText="1" shrinkToFit="1"/>
    </xf>
    <xf numFmtId="0" fontId="109" fillId="35" borderId="2" xfId="139" applyFont="1" applyFill="1" applyBorder="1" applyAlignment="1">
      <alignment horizontal="center" vertical="center" shrinkToFit="1" readingOrder="1"/>
    </xf>
    <xf numFmtId="3" fontId="109" fillId="35" borderId="5" xfId="138" applyNumberFormat="1" applyFont="1" applyFill="1" applyBorder="1" applyAlignment="1">
      <alignment horizontal="center" vertical="center" shrinkToFit="1" readingOrder="1"/>
    </xf>
    <xf numFmtId="3" fontId="109" fillId="35" borderId="2" xfId="0" applyNumberFormat="1" applyFont="1" applyFill="1" applyBorder="1" applyAlignment="1">
      <alignment horizontal="center" vertical="center" wrapText="1" shrinkToFit="1"/>
    </xf>
    <xf numFmtId="0" fontId="109" fillId="35" borderId="2" xfId="129" applyFont="1" applyFill="1" applyBorder="1" applyAlignment="1">
      <alignment horizontal="center" vertical="center" shrinkToFit="1" readingOrder="1"/>
    </xf>
    <xf numFmtId="3" fontId="78" fillId="3" borderId="2" xfId="131" applyNumberFormat="1" applyFont="1" applyFill="1" applyBorder="1" applyAlignment="1">
      <alignment horizontal="center" vertical="center" wrapText="1" shrinkToFit="1"/>
    </xf>
    <xf numFmtId="3" fontId="78" fillId="37" borderId="2" xfId="131" applyNumberFormat="1" applyFont="1" applyFill="1" applyBorder="1" applyAlignment="1">
      <alignment horizontal="center" vertical="center" wrapText="1" shrinkToFit="1"/>
    </xf>
    <xf numFmtId="0" fontId="109" fillId="35" borderId="2" xfId="130" applyFont="1" applyFill="1" applyBorder="1" applyAlignment="1">
      <alignment horizontal="center" vertical="center" shrinkToFit="1" readingOrder="1"/>
    </xf>
    <xf numFmtId="3" fontId="109" fillId="35" borderId="2" xfId="129" applyNumberFormat="1" applyFont="1" applyFill="1" applyBorder="1" applyAlignment="1">
      <alignment horizontal="center" vertical="center" shrinkToFit="1" readingOrder="1"/>
    </xf>
    <xf numFmtId="0" fontId="109" fillId="35" borderId="7" xfId="132" applyFont="1" applyFill="1" applyBorder="1" applyAlignment="1">
      <alignment horizontal="center" vertical="center" shrinkToFit="1" readingOrder="1"/>
    </xf>
    <xf numFmtId="0" fontId="109" fillId="35" borderId="2" xfId="132" applyFont="1" applyFill="1" applyBorder="1" applyAlignment="1">
      <alignment horizontal="center" vertical="center" shrinkToFit="1" readingOrder="1"/>
    </xf>
    <xf numFmtId="0" fontId="75" fillId="3" borderId="8" xfId="124" applyFont="1" applyFill="1" applyBorder="1" applyAlignment="1">
      <alignment vertical="center"/>
    </xf>
    <xf numFmtId="0" fontId="111" fillId="2" borderId="0" xfId="12" applyFont="1" applyFill="1" applyAlignment="1">
      <alignment horizontal="left" vertical="center" shrinkToFit="1" readingOrder="2"/>
    </xf>
    <xf numFmtId="0" fontId="79" fillId="3" borderId="0" xfId="0" applyFont="1" applyFill="1"/>
    <xf numFmtId="0" fontId="112" fillId="0" borderId="2" xfId="81" applyFont="1" applyFill="1" applyBorder="1" applyAlignment="1">
      <alignment horizontal="right" vertical="center" wrapText="1"/>
    </xf>
    <xf numFmtId="1" fontId="112" fillId="0" borderId="2" xfId="81" applyNumberFormat="1" applyFont="1" applyFill="1" applyBorder="1" applyAlignment="1">
      <alignment horizontal="center" vertical="center" wrapText="1"/>
    </xf>
    <xf numFmtId="0" fontId="112" fillId="38" borderId="2" xfId="81" applyFont="1" applyFill="1" applyBorder="1" applyAlignment="1">
      <alignment horizontal="right" vertical="center" wrapText="1"/>
    </xf>
    <xf numFmtId="1" fontId="112" fillId="38" borderId="2" xfId="81" applyNumberFormat="1" applyFont="1" applyFill="1" applyBorder="1" applyAlignment="1">
      <alignment horizontal="center" vertical="center" wrapText="1"/>
    </xf>
    <xf numFmtId="0" fontId="113" fillId="35" borderId="2" xfId="0" applyFont="1" applyFill="1" applyBorder="1" applyAlignment="1">
      <alignment horizontal="center" vertical="center" wrapText="1"/>
    </xf>
    <xf numFmtId="0" fontId="109" fillId="35" borderId="7" xfId="129" applyFont="1" applyFill="1" applyBorder="1" applyAlignment="1">
      <alignment horizontal="center" vertical="center" shrinkToFit="1" readingOrder="1"/>
    </xf>
    <xf numFmtId="37" fontId="109" fillId="35" borderId="5" xfId="0" applyNumberFormat="1" applyFont="1" applyFill="1" applyBorder="1" applyAlignment="1">
      <alignment horizontal="center" vertical="center" wrapText="1" shrinkToFit="1"/>
    </xf>
    <xf numFmtId="0" fontId="76" fillId="2" borderId="0" xfId="55" applyFont="1" applyFill="1" applyAlignment="1">
      <alignment vertical="center" shrinkToFit="1" readingOrder="2"/>
    </xf>
    <xf numFmtId="3" fontId="78" fillId="3" borderId="7" xfId="131" applyNumberFormat="1" applyFont="1" applyFill="1" applyBorder="1" applyAlignment="1">
      <alignment horizontal="center" vertical="center" wrapText="1" shrinkToFit="1"/>
    </xf>
    <xf numFmtId="0" fontId="75" fillId="3" borderId="8" xfId="124" applyFont="1" applyFill="1" applyBorder="1" applyAlignment="1">
      <alignment vertical="center" wrapText="1"/>
    </xf>
    <xf numFmtId="1" fontId="76" fillId="3" borderId="0" xfId="0" applyNumberFormat="1" applyFont="1" applyFill="1" applyAlignment="1">
      <alignment horizontal="center" vertical="center" shrinkToFit="1" readingOrder="2"/>
    </xf>
    <xf numFmtId="166" fontId="90" fillId="3" borderId="0" xfId="115" applyNumberFormat="1" applyFont="1" applyFill="1" applyAlignment="1">
      <alignment horizontal="center" vertical="center" shrinkToFit="1" readingOrder="1"/>
    </xf>
    <xf numFmtId="166" fontId="76" fillId="2" borderId="0" xfId="115" applyNumberFormat="1" applyFont="1" applyFill="1" applyAlignment="1">
      <alignment horizontal="center" vertical="center" shrinkToFit="1" readingOrder="2"/>
    </xf>
    <xf numFmtId="166" fontId="91" fillId="3" borderId="0" xfId="115" applyNumberFormat="1" applyFont="1" applyFill="1" applyAlignment="1">
      <alignment horizontal="center" vertical="center" shrinkToFit="1" readingOrder="2"/>
    </xf>
    <xf numFmtId="9" fontId="71" fillId="0" borderId="0" xfId="115" applyFont="1"/>
    <xf numFmtId="166" fontId="76" fillId="2" borderId="0" xfId="0" applyNumberFormat="1" applyFont="1" applyFill="1" applyAlignment="1">
      <alignment vertical="center"/>
    </xf>
    <xf numFmtId="168" fontId="90" fillId="3" borderId="0" xfId="2" applyNumberFormat="1" applyFont="1" applyFill="1" applyAlignment="1">
      <alignment horizontal="center" vertical="center" readingOrder="1"/>
    </xf>
    <xf numFmtId="168" fontId="91" fillId="3" borderId="0" xfId="2" applyNumberFormat="1" applyFont="1" applyFill="1" applyAlignment="1">
      <alignment horizontal="center" vertical="center" shrinkToFit="1" readingOrder="2"/>
    </xf>
    <xf numFmtId="1" fontId="71" fillId="0" borderId="0" xfId="55" applyNumberFormat="1" applyFont="1"/>
    <xf numFmtId="166" fontId="79" fillId="2" borderId="0" xfId="0" applyNumberFormat="1" applyFont="1" applyFill="1" applyAlignment="1">
      <alignment vertical="center" shrinkToFit="1"/>
    </xf>
    <xf numFmtId="166" fontId="84" fillId="2" borderId="0" xfId="55" applyNumberFormat="1" applyFont="1" applyFill="1" applyAlignment="1">
      <alignment horizontal="left" vertical="center" indent="32" shrinkToFit="1" readingOrder="2"/>
    </xf>
    <xf numFmtId="10" fontId="71" fillId="0" borderId="0" xfId="55" applyNumberFormat="1" applyFont="1"/>
    <xf numFmtId="166" fontId="76" fillId="3" borderId="0" xfId="115" applyNumberFormat="1" applyFont="1" applyFill="1" applyAlignment="1">
      <alignment horizontal="center" vertical="center" shrinkToFit="1" readingOrder="2"/>
    </xf>
    <xf numFmtId="167" fontId="59" fillId="3" borderId="0" xfId="0" applyNumberFormat="1" applyFont="1" applyFill="1" applyAlignment="1">
      <alignment vertical="center" shrinkToFit="1"/>
    </xf>
    <xf numFmtId="167" fontId="44" fillId="2" borderId="0" xfId="0" applyNumberFormat="1" applyFont="1" applyFill="1" applyAlignment="1">
      <alignment horizontal="center" vertical="center" shrinkToFit="1" readingOrder="1"/>
    </xf>
    <xf numFmtId="164" fontId="41" fillId="2" borderId="0" xfId="117" applyFont="1" applyFill="1" applyAlignment="1">
      <alignment horizontal="center" vertical="center" shrinkToFit="1" readingOrder="2"/>
    </xf>
    <xf numFmtId="168" fontId="71" fillId="0" borderId="0" xfId="117" applyNumberFormat="1" applyFont="1"/>
    <xf numFmtId="9" fontId="79" fillId="2" borderId="0" xfId="0" applyNumberFormat="1" applyFont="1" applyFill="1" applyAlignment="1">
      <alignment vertical="center" shrinkToFit="1"/>
    </xf>
    <xf numFmtId="0" fontId="84" fillId="0" borderId="1" xfId="0" applyFont="1" applyBorder="1" applyAlignment="1">
      <alignment horizontal="center" vertical="center" wrapText="1"/>
    </xf>
    <xf numFmtId="0" fontId="93" fillId="0" borderId="0" xfId="138" applyFont="1" applyAlignment="1">
      <alignment horizontal="center" vertical="center" wrapText="1"/>
    </xf>
    <xf numFmtId="0" fontId="80" fillId="3" borderId="0" xfId="0" applyFont="1" applyFill="1" applyAlignment="1">
      <alignment horizontal="center" vertical="center" shrinkToFit="1" readingOrder="2"/>
    </xf>
    <xf numFmtId="0" fontId="109" fillId="35" borderId="19" xfId="138" applyFont="1" applyFill="1" applyBorder="1" applyAlignment="1">
      <alignment horizontal="center" vertical="center" shrinkToFit="1" readingOrder="1"/>
    </xf>
    <xf numFmtId="0" fontId="109" fillId="35" borderId="1" xfId="138" applyFont="1" applyFill="1" applyBorder="1" applyAlignment="1">
      <alignment horizontal="center" vertical="center" shrinkToFit="1" readingOrder="1"/>
    </xf>
    <xf numFmtId="0" fontId="109" fillId="35" borderId="4" xfId="138" applyFont="1" applyFill="1" applyBorder="1" applyAlignment="1">
      <alignment horizontal="center" vertical="center" shrinkToFit="1" readingOrder="1"/>
    </xf>
    <xf numFmtId="0" fontId="109" fillId="35" borderId="7" xfId="138" applyFont="1" applyFill="1" applyBorder="1" applyAlignment="1">
      <alignment horizontal="center" vertical="center" shrinkToFit="1" readingOrder="1"/>
    </xf>
    <xf numFmtId="0" fontId="75" fillId="3" borderId="8" xfId="124" applyFont="1" applyFill="1" applyBorder="1" applyAlignment="1">
      <alignment horizontal="right" vertical="center"/>
    </xf>
    <xf numFmtId="0" fontId="75" fillId="3" borderId="9" xfId="124" applyFont="1" applyFill="1" applyBorder="1" applyAlignment="1">
      <alignment horizontal="right" vertical="center"/>
    </xf>
    <xf numFmtId="0" fontId="41" fillId="2" borderId="0" xfId="0" applyFont="1" applyFill="1" applyAlignment="1">
      <alignment horizontal="center" vertical="center" shrinkToFit="1" readingOrder="2"/>
    </xf>
    <xf numFmtId="0" fontId="44" fillId="3" borderId="8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 shrinkToFit="1" readingOrder="2"/>
    </xf>
    <xf numFmtId="0" fontId="102" fillId="3" borderId="0" xfId="0" applyFont="1" applyFill="1" applyAlignment="1">
      <alignment horizontal="center" vertical="center" shrinkToFit="1" readingOrder="2"/>
    </xf>
    <xf numFmtId="0" fontId="105" fillId="35" borderId="5" xfId="0" applyFont="1" applyFill="1" applyBorder="1" applyAlignment="1">
      <alignment horizontal="center" vertical="center" wrapText="1" shrinkToFit="1"/>
    </xf>
    <xf numFmtId="0" fontId="105" fillId="35" borderId="4" xfId="0" applyFont="1" applyFill="1" applyBorder="1" applyAlignment="1">
      <alignment horizontal="center" vertical="center" wrapText="1" shrinkToFit="1"/>
    </xf>
    <xf numFmtId="0" fontId="105" fillId="35" borderId="7" xfId="0" applyFont="1" applyFill="1" applyBorder="1" applyAlignment="1">
      <alignment horizontal="center" vertical="center" wrapText="1" shrinkToFit="1"/>
    </xf>
    <xf numFmtId="0" fontId="105" fillId="35" borderId="8" xfId="0" applyFont="1" applyFill="1" applyBorder="1" applyAlignment="1">
      <alignment horizontal="center" vertical="center" wrapText="1" shrinkToFit="1"/>
    </xf>
    <xf numFmtId="0" fontId="105" fillId="35" borderId="9" xfId="0" applyFont="1" applyFill="1" applyBorder="1" applyAlignment="1">
      <alignment horizontal="center" vertical="center" wrapText="1" shrinkToFit="1"/>
    </xf>
    <xf numFmtId="0" fontId="105" fillId="35" borderId="6" xfId="0" applyFont="1" applyFill="1" applyBorder="1" applyAlignment="1">
      <alignment horizontal="center" vertical="center" wrapText="1" shrinkToFit="1"/>
    </xf>
    <xf numFmtId="0" fontId="62" fillId="0" borderId="20" xfId="147" applyFont="1" applyBorder="1" applyAlignment="1">
      <alignment horizontal="center" vertical="center" wrapText="1"/>
    </xf>
    <xf numFmtId="0" fontId="62" fillId="0" borderId="3" xfId="147" applyFont="1" applyBorder="1" applyAlignment="1">
      <alignment horizontal="center" vertical="center" wrapText="1"/>
    </xf>
    <xf numFmtId="0" fontId="49" fillId="0" borderId="19" xfId="83" applyFont="1" applyBorder="1" applyAlignment="1">
      <alignment horizontal="center" vertical="center" wrapText="1"/>
    </xf>
    <xf numFmtId="0" fontId="49" fillId="0" borderId="1" xfId="83" applyFont="1" applyBorder="1" applyAlignment="1">
      <alignment horizontal="center" vertical="center" wrapText="1"/>
    </xf>
    <xf numFmtId="0" fontId="63" fillId="3" borderId="8" xfId="124" applyFont="1" applyFill="1" applyBorder="1" applyAlignment="1">
      <alignment horizontal="right" vertical="center"/>
    </xf>
    <xf numFmtId="0" fontId="63" fillId="3" borderId="9" xfId="124" applyFont="1" applyFill="1" applyBorder="1" applyAlignment="1">
      <alignment horizontal="right" vertical="center"/>
    </xf>
    <xf numFmtId="0" fontId="95" fillId="2" borderId="3" xfId="56" applyFont="1" applyFill="1" applyBorder="1" applyAlignment="1">
      <alignment vertical="top" shrinkToFit="1"/>
    </xf>
    <xf numFmtId="0" fontId="109" fillId="35" borderId="5" xfId="0" applyFont="1" applyFill="1" applyBorder="1" applyAlignment="1">
      <alignment horizontal="center" vertical="center" wrapText="1" shrinkToFit="1"/>
    </xf>
    <xf numFmtId="0" fontId="109" fillId="35" borderId="7" xfId="0" applyFont="1" applyFill="1" applyBorder="1" applyAlignment="1">
      <alignment horizontal="center" vertical="center" wrapText="1" shrinkToFit="1"/>
    </xf>
    <xf numFmtId="0" fontId="109" fillId="35" borderId="8" xfId="0" applyFont="1" applyFill="1" applyBorder="1" applyAlignment="1">
      <alignment horizontal="center" vertical="center" wrapText="1" shrinkToFit="1"/>
    </xf>
    <xf numFmtId="0" fontId="109" fillId="35" borderId="9" xfId="0" applyFont="1" applyFill="1" applyBorder="1" applyAlignment="1">
      <alignment horizontal="center" vertical="center" wrapText="1" shrinkToFit="1"/>
    </xf>
    <xf numFmtId="0" fontId="109" fillId="35" borderId="4" xfId="0" applyFont="1" applyFill="1" applyBorder="1" applyAlignment="1">
      <alignment horizontal="center" vertical="center" wrapText="1" shrinkToFit="1"/>
    </xf>
    <xf numFmtId="0" fontId="49" fillId="0" borderId="20" xfId="83" applyFont="1" applyBorder="1" applyAlignment="1">
      <alignment horizontal="center" vertical="center" wrapText="1"/>
    </xf>
    <xf numFmtId="0" fontId="49" fillId="0" borderId="3" xfId="83" applyFont="1" applyBorder="1" applyAlignment="1">
      <alignment horizontal="center" vertical="center" wrapText="1"/>
    </xf>
    <xf numFmtId="0" fontId="98" fillId="3" borderId="8" xfId="124" applyFont="1" applyFill="1" applyBorder="1" applyAlignment="1">
      <alignment horizontal="right" vertical="center"/>
    </xf>
    <xf numFmtId="0" fontId="98" fillId="3" borderId="9" xfId="124" applyFont="1" applyFill="1" applyBorder="1" applyAlignment="1">
      <alignment horizontal="right" vertical="center"/>
    </xf>
    <xf numFmtId="0" fontId="45" fillId="3" borderId="22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104" fillId="3" borderId="8" xfId="124" applyFont="1" applyFill="1" applyBorder="1" applyAlignment="1">
      <alignment horizontal="right" vertical="center"/>
    </xf>
    <xf numFmtId="0" fontId="104" fillId="3" borderId="9" xfId="124" applyFont="1" applyFill="1" applyBorder="1" applyAlignment="1">
      <alignment horizontal="right" vertical="center"/>
    </xf>
    <xf numFmtId="0" fontId="109" fillId="35" borderId="20" xfId="0" applyFont="1" applyFill="1" applyBorder="1" applyAlignment="1">
      <alignment horizontal="center" vertical="center" wrapText="1" shrinkToFit="1"/>
    </xf>
    <xf numFmtId="0" fontId="109" fillId="35" borderId="3" xfId="0" applyFont="1" applyFill="1" applyBorder="1" applyAlignment="1">
      <alignment horizontal="center" vertical="center" wrapText="1" shrinkToFit="1"/>
    </xf>
    <xf numFmtId="0" fontId="109" fillId="35" borderId="21" xfId="0" applyFont="1" applyFill="1" applyBorder="1" applyAlignment="1">
      <alignment horizontal="center" vertical="center" wrapText="1" shrinkToFit="1"/>
    </xf>
    <xf numFmtId="0" fontId="45" fillId="0" borderId="0" xfId="0" applyFont="1" applyAlignment="1">
      <alignment horizontal="center" vertical="center" wrapText="1"/>
    </xf>
    <xf numFmtId="0" fontId="104" fillId="0" borderId="24" xfId="124" applyFont="1" applyBorder="1" applyAlignment="1">
      <alignment horizontal="right" vertical="center"/>
    </xf>
    <xf numFmtId="0" fontId="109" fillId="35" borderId="22" xfId="0" applyFont="1" applyFill="1" applyBorder="1" applyAlignment="1">
      <alignment horizontal="center" vertical="center" wrapText="1" shrinkToFit="1"/>
    </xf>
    <xf numFmtId="0" fontId="109" fillId="35" borderId="0" xfId="0" applyFont="1" applyFill="1" applyAlignment="1">
      <alignment horizontal="center" vertical="center" wrapText="1" shrinkToFit="1"/>
    </xf>
    <xf numFmtId="0" fontId="109" fillId="35" borderId="23" xfId="0" applyFont="1" applyFill="1" applyBorder="1" applyAlignment="1">
      <alignment horizontal="center" vertical="center" wrapText="1" shrinkToFit="1"/>
    </xf>
    <xf numFmtId="0" fontId="109" fillId="35" borderId="2" xfId="129" applyFont="1" applyFill="1" applyBorder="1" applyAlignment="1">
      <alignment horizontal="center" vertical="center" shrinkToFit="1" readingOrder="1"/>
    </xf>
    <xf numFmtId="49" fontId="110" fillId="3" borderId="1" xfId="132" applyNumberFormat="1" applyFont="1" applyFill="1" applyBorder="1" applyAlignment="1">
      <alignment horizontal="center" vertical="center" wrapText="1"/>
    </xf>
    <xf numFmtId="0" fontId="104" fillId="0" borderId="0" xfId="124" applyFont="1" applyAlignment="1">
      <alignment horizontal="right" vertical="center"/>
    </xf>
    <xf numFmtId="0" fontId="75" fillId="3" borderId="8" xfId="124" applyFont="1" applyFill="1" applyBorder="1" applyAlignment="1">
      <alignment horizontal="right" vertical="center" wrapText="1"/>
    </xf>
    <xf numFmtId="0" fontId="75" fillId="3" borderId="9" xfId="124" applyFont="1" applyFill="1" applyBorder="1" applyAlignment="1">
      <alignment horizontal="right" vertical="center" wrapText="1"/>
    </xf>
    <xf numFmtId="0" fontId="75" fillId="3" borderId="6" xfId="124" applyFont="1" applyFill="1" applyBorder="1" applyAlignment="1">
      <alignment horizontal="right" vertical="center" wrapText="1"/>
    </xf>
    <xf numFmtId="0" fontId="109" fillId="35" borderId="2" xfId="0" applyFont="1" applyFill="1" applyBorder="1" applyAlignment="1">
      <alignment horizontal="center" vertical="center" wrapText="1"/>
    </xf>
    <xf numFmtId="49" fontId="110" fillId="3" borderId="0" xfId="132" applyNumberFormat="1" applyFont="1" applyFill="1" applyAlignment="1">
      <alignment horizontal="center" vertical="center" wrapText="1"/>
    </xf>
    <xf numFmtId="0" fontId="109" fillId="35" borderId="2" xfId="132" applyFont="1" applyFill="1" applyBorder="1" applyAlignment="1">
      <alignment horizontal="center" vertical="center" shrinkToFit="1" readingOrder="1"/>
    </xf>
    <xf numFmtId="166" fontId="78" fillId="3" borderId="2" xfId="115" applyNumberFormat="1" applyFont="1" applyFill="1" applyBorder="1" applyAlignment="1">
      <alignment horizontal="center" vertical="center" wrapText="1" shrinkToFit="1" readingOrder="2"/>
    </xf>
    <xf numFmtId="166" fontId="78" fillId="37" borderId="2" xfId="115" applyNumberFormat="1" applyFont="1" applyFill="1" applyBorder="1" applyAlignment="1">
      <alignment horizontal="center" vertical="center" wrapText="1" shrinkToFit="1" readingOrder="2"/>
    </xf>
    <xf numFmtId="9" fontId="109" fillId="35" borderId="2" xfId="115" applyFont="1" applyFill="1" applyBorder="1" applyAlignment="1">
      <alignment horizontal="center" vertical="center" shrinkToFit="1" readingOrder="2"/>
    </xf>
    <xf numFmtId="166" fontId="78" fillId="3" borderId="2" xfId="6" applyNumberFormat="1" applyFont="1" applyFill="1" applyBorder="1" applyAlignment="1">
      <alignment horizontal="center" vertical="center" wrapText="1" shrinkToFit="1" readingOrder="2"/>
    </xf>
    <xf numFmtId="166" fontId="78" fillId="37" borderId="2" xfId="134" applyNumberFormat="1" applyFont="1" applyFill="1" applyBorder="1" applyAlignment="1">
      <alignment horizontal="center" vertical="center" wrapText="1" shrinkToFit="1" readingOrder="2"/>
    </xf>
    <xf numFmtId="9" fontId="109" fillId="35" borderId="2" xfId="6" applyFont="1" applyFill="1" applyBorder="1" applyAlignment="1">
      <alignment horizontal="center" vertical="center" shrinkToFit="1" readingOrder="2"/>
    </xf>
    <xf numFmtId="166" fontId="78" fillId="37" borderId="2" xfId="136" applyNumberFormat="1" applyFont="1" applyFill="1" applyBorder="1" applyAlignment="1">
      <alignment horizontal="center" vertical="center" wrapText="1" shrinkToFit="1" readingOrder="2"/>
    </xf>
    <xf numFmtId="166" fontId="78" fillId="3" borderId="2" xfId="136" applyNumberFormat="1" applyFont="1" applyFill="1" applyBorder="1" applyAlignment="1">
      <alignment horizontal="center" vertical="center" wrapText="1" shrinkToFit="1" readingOrder="2"/>
    </xf>
    <xf numFmtId="9" fontId="109" fillId="35" borderId="2" xfId="136" applyFont="1" applyFill="1" applyBorder="1" applyAlignment="1">
      <alignment horizontal="center" vertical="center" shrinkToFit="1" readingOrder="2"/>
    </xf>
  </cellXfs>
  <cellStyles count="149">
    <cellStyle name="20% - تمييز1" xfId="29" builtinId="30" customBuiltin="1"/>
    <cellStyle name="20% - تمييز1 2" xfId="65" xr:uid="{00000000-0005-0000-0000-000001000000}"/>
    <cellStyle name="20% - تمييز1 3" xfId="90" xr:uid="{00000000-0005-0000-0000-000002000000}"/>
    <cellStyle name="20% - تمييز2" xfId="32" builtinId="34" customBuiltin="1"/>
    <cellStyle name="20% - تمييز2 2" xfId="67" xr:uid="{00000000-0005-0000-0000-000004000000}"/>
    <cellStyle name="20% - تمييز2 3" xfId="92" xr:uid="{00000000-0005-0000-0000-000005000000}"/>
    <cellStyle name="20% - تمييز3" xfId="35" builtinId="38" customBuiltin="1"/>
    <cellStyle name="20% - تمييز3 2" xfId="69" xr:uid="{00000000-0005-0000-0000-000007000000}"/>
    <cellStyle name="20% - تمييز3 3" xfId="94" xr:uid="{00000000-0005-0000-0000-000008000000}"/>
    <cellStyle name="20% - تمييز4" xfId="38" builtinId="42" customBuiltin="1"/>
    <cellStyle name="20% - تمييز4 2" xfId="71" xr:uid="{00000000-0005-0000-0000-00000A000000}"/>
    <cellStyle name="20% - تمييز4 3" xfId="96" xr:uid="{00000000-0005-0000-0000-00000B000000}"/>
    <cellStyle name="20% - تمييز5" xfId="41" builtinId="46" customBuiltin="1"/>
    <cellStyle name="20% - تمييز5 2" xfId="73" xr:uid="{00000000-0005-0000-0000-00000D000000}"/>
    <cellStyle name="20% - تمييز5 3" xfId="98" xr:uid="{00000000-0005-0000-0000-00000E000000}"/>
    <cellStyle name="20% - تمييز6" xfId="44" builtinId="50" customBuiltin="1"/>
    <cellStyle name="20% - تمييز6 2" xfId="75" xr:uid="{00000000-0005-0000-0000-000010000000}"/>
    <cellStyle name="20% - تمييز6 3" xfId="100" xr:uid="{00000000-0005-0000-0000-000011000000}"/>
    <cellStyle name="40% - تمييز1" xfId="30" builtinId="31" customBuiltin="1"/>
    <cellStyle name="40% - تمييز1 2" xfId="66" xr:uid="{00000000-0005-0000-0000-000013000000}"/>
    <cellStyle name="40% - تمييز1 3" xfId="91" xr:uid="{00000000-0005-0000-0000-000014000000}"/>
    <cellStyle name="40% - تمييز2" xfId="33" builtinId="35" customBuiltin="1"/>
    <cellStyle name="40% - تمييز2 2" xfId="68" xr:uid="{00000000-0005-0000-0000-000016000000}"/>
    <cellStyle name="40% - تمييز2 3" xfId="93" xr:uid="{00000000-0005-0000-0000-000017000000}"/>
    <cellStyle name="40% - تمييز3" xfId="36" builtinId="39" customBuiltin="1"/>
    <cellStyle name="40% - تمييز3 2" xfId="70" xr:uid="{00000000-0005-0000-0000-000019000000}"/>
    <cellStyle name="40% - تمييز3 3" xfId="95" xr:uid="{00000000-0005-0000-0000-00001A000000}"/>
    <cellStyle name="40% - تمييز4" xfId="39" builtinId="43" customBuiltin="1"/>
    <cellStyle name="40% - تمييز4 2" xfId="72" xr:uid="{00000000-0005-0000-0000-00001C000000}"/>
    <cellStyle name="40% - تمييز4 3" xfId="97" xr:uid="{00000000-0005-0000-0000-00001D000000}"/>
    <cellStyle name="40% - تمييز5" xfId="42" builtinId="47" customBuiltin="1"/>
    <cellStyle name="40% - تمييز5 2" xfId="74" xr:uid="{00000000-0005-0000-0000-00001F000000}"/>
    <cellStyle name="40% - تمييز5 3" xfId="99" xr:uid="{00000000-0005-0000-0000-000020000000}"/>
    <cellStyle name="40% - تمييز6" xfId="45" builtinId="51" customBuiltin="1"/>
    <cellStyle name="40% - تمييز6 2" xfId="76" xr:uid="{00000000-0005-0000-0000-000022000000}"/>
    <cellStyle name="40% - تمييز6 3" xfId="101" xr:uid="{00000000-0005-0000-0000-000023000000}"/>
    <cellStyle name="60% - تمييز1 2" xfId="49" xr:uid="{00000000-0005-0000-0000-000024000000}"/>
    <cellStyle name="60% - تمييز2 2" xfId="50" xr:uid="{00000000-0005-0000-0000-000025000000}"/>
    <cellStyle name="60% - تمييز3 2" xfId="51" xr:uid="{00000000-0005-0000-0000-000026000000}"/>
    <cellStyle name="60% - تمييز4 2" xfId="52" xr:uid="{00000000-0005-0000-0000-000027000000}"/>
    <cellStyle name="60% - تمييز5 2" xfId="53" xr:uid="{00000000-0005-0000-0000-000028000000}"/>
    <cellStyle name="60% - تمييز6 2" xfId="54" xr:uid="{00000000-0005-0000-0000-000029000000}"/>
    <cellStyle name="Comma" xfId="117" builtinId="3"/>
    <cellStyle name="Comma 2" xfId="2" xr:uid="{00000000-0005-0000-0000-00002A000000}"/>
    <cellStyle name="Comma 2 2" xfId="84" xr:uid="{00000000-0005-0000-0000-00002B000000}"/>
    <cellStyle name="Comma 2 3" xfId="126" xr:uid="{BB3F67E9-12C2-4856-9026-4111926484B8}"/>
    <cellStyle name="Comma 2 7 2 2" xfId="123" xr:uid="{B5FE5BAF-7297-43FD-8A0A-473AD1801DD0}"/>
    <cellStyle name="Comma 2 7 2 2 2" xfId="131" xr:uid="{262F491A-F7BD-4697-9DCB-E4F3D0B772AC}"/>
    <cellStyle name="Comma 2 7 2 2 3" xfId="140" xr:uid="{E3B79A2E-A62D-4E6F-ACE1-73A6BF4A4996}"/>
    <cellStyle name="Comma 3" xfId="82" xr:uid="{00000000-0005-0000-0000-00002C000000}"/>
    <cellStyle name="Comma 4" xfId="134" xr:uid="{64E726D5-E408-4137-98DD-197681110E98}"/>
    <cellStyle name="Hyperlink 2" xfId="3" xr:uid="{00000000-0005-0000-0000-00002D000000}"/>
    <cellStyle name="Normal 2" xfId="1" xr:uid="{00000000-0005-0000-0000-00002F000000}"/>
    <cellStyle name="Normal 2 2" xfId="4" xr:uid="{00000000-0005-0000-0000-000030000000}"/>
    <cellStyle name="Normal 2 2 2" xfId="59" xr:uid="{00000000-0005-0000-0000-000031000000}"/>
    <cellStyle name="Normal 2 2 2 2" xfId="104" xr:uid="{00000000-0005-0000-0000-000032000000}"/>
    <cellStyle name="Normal 2 2 2 3" xfId="125" xr:uid="{CD028D1B-0E51-4179-8182-B448ED1796D3}"/>
    <cellStyle name="Normal 2 2 3" xfId="85" xr:uid="{00000000-0005-0000-0000-000033000000}"/>
    <cellStyle name="Normal 2 2 4" xfId="122" xr:uid="{05C2014B-10EE-4A9E-AD23-2F06FE888E0A}"/>
    <cellStyle name="Normal 2 3" xfId="56" xr:uid="{00000000-0005-0000-0000-000034000000}"/>
    <cellStyle name="Normal 2 4" xfId="116" xr:uid="{00000000-0005-0000-0000-000035000000}"/>
    <cellStyle name="Normal 2 4 2" xfId="128" xr:uid="{3C2F8F45-90F0-4723-8069-9D7FCC22EAA4}"/>
    <cellStyle name="Normal 2 4 2 2" xfId="119" xr:uid="{D37C2E5C-FFE0-4E5E-BC0C-FDC40A20F2B6}"/>
    <cellStyle name="Normal 2 4 2 2 2" xfId="144" xr:uid="{BE4727F2-D45A-4029-9E29-3C30C89FC501}"/>
    <cellStyle name="Normal 2 4 2 3" xfId="137" xr:uid="{74BA89C7-BEF5-402D-A649-A8617D6295D2}"/>
    <cellStyle name="Normal 2 4 2 4" xfId="148" xr:uid="{3CE98027-8A2B-4152-9967-55ED58497AD1}"/>
    <cellStyle name="Normal 2 4 3" xfId="133" xr:uid="{57D6BB62-B466-4B01-AEA9-4EAC5D798C16}"/>
    <cellStyle name="Normal 2 4 4" xfId="141" xr:uid="{6996585F-C03A-4D8A-BEF3-50135DC2499D}"/>
    <cellStyle name="Normal 2 4 5" xfId="146" xr:uid="{D6A072AC-5E48-4F5B-9E13-6DF0B7C38D35}"/>
    <cellStyle name="Normal 2 5" xfId="124" xr:uid="{AFB6A48D-D3D1-436F-9239-AAB1EC4327C8}"/>
    <cellStyle name="Normal 3" xfId="5" xr:uid="{00000000-0005-0000-0000-000036000000}"/>
    <cellStyle name="Normal 4" xfId="8" xr:uid="{00000000-0005-0000-0000-000037000000}"/>
    <cellStyle name="Normal 4 2" xfId="61" xr:uid="{00000000-0005-0000-0000-000038000000}"/>
    <cellStyle name="Normal 4 2 2" xfId="105" xr:uid="{00000000-0005-0000-0000-000039000000}"/>
    <cellStyle name="Normal 4 3" xfId="86" xr:uid="{00000000-0005-0000-0000-00003A000000}"/>
    <cellStyle name="Normal 4 4" xfId="120" xr:uid="{E4691F86-FDA1-4CA8-8038-B55D55E8992D}"/>
    <cellStyle name="Normal 5" xfId="9" xr:uid="{00000000-0005-0000-0000-00003B000000}"/>
    <cellStyle name="Normal 5 2" xfId="62" xr:uid="{00000000-0005-0000-0000-00003C000000}"/>
    <cellStyle name="Normal 5 2 2" xfId="106" xr:uid="{00000000-0005-0000-0000-00003D000000}"/>
    <cellStyle name="Normal 5 3" xfId="87" xr:uid="{00000000-0005-0000-0000-00003E000000}"/>
    <cellStyle name="Normal 6" xfId="10" xr:uid="{00000000-0005-0000-0000-00003F000000}"/>
    <cellStyle name="Normal 6 2" xfId="63" xr:uid="{00000000-0005-0000-0000-000040000000}"/>
    <cellStyle name="Normal 6 2 2" xfId="107" xr:uid="{00000000-0005-0000-0000-000041000000}"/>
    <cellStyle name="Normal 6 3" xfId="88" xr:uid="{00000000-0005-0000-0000-000042000000}"/>
    <cellStyle name="Normal 7" xfId="11" xr:uid="{00000000-0005-0000-0000-000043000000}"/>
    <cellStyle name="Normal 7 2" xfId="64" xr:uid="{00000000-0005-0000-0000-000044000000}"/>
    <cellStyle name="Normal 7 2 2" xfId="108" xr:uid="{00000000-0005-0000-0000-000045000000}"/>
    <cellStyle name="Normal 7 3" xfId="89" xr:uid="{00000000-0005-0000-0000-000046000000}"/>
    <cellStyle name="Percent" xfId="115" builtinId="5"/>
    <cellStyle name="Percent 2" xfId="6" xr:uid="{00000000-0005-0000-0000-000048000000}"/>
    <cellStyle name="Percent 2 2" xfId="7" xr:uid="{00000000-0005-0000-0000-000049000000}"/>
    <cellStyle name="Percent 2 2 2" xfId="60" xr:uid="{00000000-0005-0000-0000-00004A000000}"/>
    <cellStyle name="Percent 3" xfId="136" xr:uid="{8D5096F6-8F8A-43D0-A603-544EAACF3145}"/>
    <cellStyle name="إخراج" xfId="21" builtinId="21" customBuiltin="1"/>
    <cellStyle name="إدخال" xfId="20" builtinId="20" customBuiltin="1"/>
    <cellStyle name="ارتباط تشعبي" xfId="12" builtinId="8"/>
    <cellStyle name="ارتباط تشعبي 2" xfId="81" xr:uid="{00000000-0005-0000-0000-00004E000000}"/>
    <cellStyle name="ارتباط تشعبي 2 2" xfId="142" xr:uid="{BF8DF8A4-8757-4E18-8C37-9BAB1C3E88FF}"/>
    <cellStyle name="ارتباط تشعبي 3" xfId="118" xr:uid="{00000000-0005-0000-0000-00008A000000}"/>
    <cellStyle name="الإجمالي" xfId="27" builtinId="25" customBuiltin="1"/>
    <cellStyle name="تمييز1" xfId="28" builtinId="29" customBuiltin="1"/>
    <cellStyle name="تمييز2" xfId="31" builtinId="33" customBuiltin="1"/>
    <cellStyle name="تمييز3" xfId="34" builtinId="37" customBuiltin="1"/>
    <cellStyle name="تمييز4" xfId="37" builtinId="41" customBuiltin="1"/>
    <cellStyle name="تمييز5" xfId="40" builtinId="45" customBuiltin="1"/>
    <cellStyle name="تمييز6" xfId="43" builtinId="49" customBuiltin="1"/>
    <cellStyle name="جيد" xfId="18" builtinId="26" customBuiltin="1"/>
    <cellStyle name="حساب" xfId="22" builtinId="22" customBuiltin="1"/>
    <cellStyle name="خلية تدقيق" xfId="24" builtinId="23" customBuiltin="1"/>
    <cellStyle name="خلية مرتبطة" xfId="23" builtinId="24" customBuiltin="1"/>
    <cellStyle name="سيئ" xfId="19" builtinId="27" customBuiltin="1"/>
    <cellStyle name="عادي" xfId="0" builtinId="0"/>
    <cellStyle name="عادي 2" xfId="46" xr:uid="{00000000-0005-0000-0000-00005B000000}"/>
    <cellStyle name="عادي 2 2" xfId="58" xr:uid="{00000000-0005-0000-0000-00005C000000}"/>
    <cellStyle name="عادي 2 2 2" xfId="111" xr:uid="{00000000-0005-0000-0000-00005D000000}"/>
    <cellStyle name="عادي 2 2 3" xfId="80" xr:uid="{00000000-0005-0000-0000-00005E000000}"/>
    <cellStyle name="عادي 2 3" xfId="77" xr:uid="{00000000-0005-0000-0000-00005F000000}"/>
    <cellStyle name="عادي 2 3 2 2" xfId="83" xr:uid="{00000000-0005-0000-0000-000060000000}"/>
    <cellStyle name="عادي 2 3 2 2 2" xfId="121" xr:uid="{A86C36EF-2E5D-4028-A151-F3218CB0FCD7}"/>
    <cellStyle name="عادي 2 3 2 2 3" xfId="129" xr:uid="{1A074B0F-B9C5-4BF4-811A-8A58B26BFCD5}"/>
    <cellStyle name="عادي 2 3 2 2 4" xfId="130" xr:uid="{741E5EE2-633E-4550-8979-6B6A653CCA79}"/>
    <cellStyle name="عادي 2 3 2 2 4 2" xfId="132" xr:uid="{F630151D-3327-47C4-B1F2-2F9866D70CD6}"/>
    <cellStyle name="عادي 2 3 2 2 4 3" xfId="139" xr:uid="{69E1BB08-D9DF-4C9F-8ED4-057935F70A3C}"/>
    <cellStyle name="عادي 2 3 2 2 5" xfId="138" xr:uid="{68BD8190-AC2F-4F60-B6F3-3B0C7CBB319F}"/>
    <cellStyle name="عادي 2 3 2 2 6" xfId="143" xr:uid="{C7BF8246-99F6-4667-B39E-97F7A13B04DF}"/>
    <cellStyle name="عادي 2 3 2 2 7" xfId="145" xr:uid="{6918301D-AA25-48FC-B1E3-ADB8ED47B32E}"/>
    <cellStyle name="عادي 2 3 2 2 8" xfId="147" xr:uid="{789AB796-5FF7-4490-93C9-8423DF527895}"/>
    <cellStyle name="عادي 2 4" xfId="102" xr:uid="{00000000-0005-0000-0000-000061000000}"/>
    <cellStyle name="عادي 2 5" xfId="127" xr:uid="{D7DAAC65-0E31-43B7-8B27-D080453B8262}"/>
    <cellStyle name="عادي 2 7" xfId="135" xr:uid="{4F4D79A6-6D3B-42B7-88B3-D61BDF67BDB1}"/>
    <cellStyle name="عادي 3" xfId="55" xr:uid="{00000000-0005-0000-0000-000062000000}"/>
    <cellStyle name="عادي 3 2" xfId="57" xr:uid="{00000000-0005-0000-0000-000063000000}"/>
    <cellStyle name="عادي 3 2 2" xfId="110" xr:uid="{00000000-0005-0000-0000-000064000000}"/>
    <cellStyle name="عادي 3 2 3" xfId="113" xr:uid="{00000000-0005-0000-0000-000065000000}"/>
    <cellStyle name="عادي 3 3" xfId="109" xr:uid="{00000000-0005-0000-0000-000066000000}"/>
    <cellStyle name="عادي 3 4" xfId="112" xr:uid="{00000000-0005-0000-0000-000067000000}"/>
    <cellStyle name="عادي 3 5" xfId="114" xr:uid="{00000000-0005-0000-0000-000068000000}"/>
    <cellStyle name="عادي 4" xfId="79" xr:uid="{00000000-0005-0000-0000-000069000000}"/>
    <cellStyle name="عنوان" xfId="13" builtinId="15" customBuiltin="1"/>
    <cellStyle name="عنوان 1" xfId="14" builtinId="16" customBuiltin="1"/>
    <cellStyle name="عنوان 2" xfId="15" builtinId="17" customBuiltin="1"/>
    <cellStyle name="عنوان 3" xfId="16" builtinId="18" customBuiltin="1"/>
    <cellStyle name="عنوان 4" xfId="17" builtinId="19" customBuiltin="1"/>
    <cellStyle name="محايد 2" xfId="47" xr:uid="{00000000-0005-0000-0000-00006F000000}"/>
    <cellStyle name="ملاحظة 2" xfId="48" xr:uid="{00000000-0005-0000-0000-000070000000}"/>
    <cellStyle name="ملاحظة 2 2" xfId="78" xr:uid="{00000000-0005-0000-0000-000071000000}"/>
    <cellStyle name="ملاحظة 2 3" xfId="103" xr:uid="{00000000-0005-0000-0000-000072000000}"/>
    <cellStyle name="نص تحذير" xfId="25" builtinId="11" customBuiltin="1"/>
    <cellStyle name="نص توضيحي" xfId="26" builtinId="53" customBuiltin="1"/>
  </cellStyles>
  <dxfs count="0"/>
  <tableStyles count="0" defaultTableStyle="TableStyleMedium2" defaultPivotStyle="PivotStyleLight16"/>
  <colors>
    <mruColors>
      <color rgb="FF3B3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52295</xdr:colOff>
      <xdr:row>0</xdr:row>
      <xdr:rowOff>112059</xdr:rowOff>
    </xdr:from>
    <xdr:ext cx="1614322" cy="477493"/>
    <xdr:pic>
      <xdr:nvPicPr>
        <xdr:cNvPr id="4" name="صورة 3">
          <a:extLst>
            <a:ext uri="{FF2B5EF4-FFF2-40B4-BE49-F238E27FC236}">
              <a16:creationId xmlns:a16="http://schemas.microsoft.com/office/drawing/2014/main" id="{190D1C39-4424-4BA5-8968-221C7F36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4765559" y="112059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558011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FF3E0379-5D81-4310-9992-A303F2AE5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6281246" y="53915"/>
          <a:ext cx="1558011" cy="477493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4856" cy="508000"/>
    <xdr:pic>
      <xdr:nvPicPr>
        <xdr:cNvPr id="2" name="صورة 1">
          <a:extLst>
            <a:ext uri="{FF2B5EF4-FFF2-40B4-BE49-F238E27FC236}">
              <a16:creationId xmlns:a16="http://schemas.microsoft.com/office/drawing/2014/main" id="{E9025B53-9686-49C4-96C4-C84CC96D5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12535811" y="0"/>
          <a:ext cx="1554856" cy="5080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15815</xdr:rowOff>
    </xdr:from>
    <xdr:ext cx="154003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DE72E3FE-CBE5-4BE7-AABD-A11D00DA0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77871161" y="15815"/>
          <a:ext cx="1540039" cy="47461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28515</xdr:rowOff>
    </xdr:from>
    <xdr:ext cx="154003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9C7E9C8B-AFE1-4AB4-9089-AC0F5F705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725661" y="28515"/>
          <a:ext cx="1540039" cy="4746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55908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6CF89541-C957-4461-8940-A24B1E261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6280168" y="53915"/>
          <a:ext cx="1559089" cy="4746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8813</xdr:col>
      <xdr:colOff>906057</xdr:colOff>
      <xdr:row>0</xdr:row>
      <xdr:rowOff>53915</xdr:rowOff>
    </xdr:from>
    <xdr:ext cx="1938544" cy="748732"/>
    <xdr:pic>
      <xdr:nvPicPr>
        <xdr:cNvPr id="2" name="Picture 4">
          <a:extLst>
            <a:ext uri="{FF2B5EF4-FFF2-40B4-BE49-F238E27FC236}">
              <a16:creationId xmlns:a16="http://schemas.microsoft.com/office/drawing/2014/main" id="{5707CA77-0381-419E-BB2E-473B1D22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3652774" y="53915"/>
          <a:ext cx="1938544" cy="748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27837</xdr:colOff>
      <xdr:row>0</xdr:row>
      <xdr:rowOff>53915</xdr:rowOff>
    </xdr:from>
    <xdr:ext cx="1555960" cy="479941"/>
    <xdr:pic>
      <xdr:nvPicPr>
        <xdr:cNvPr id="3" name="صورة 2">
          <a:extLst>
            <a:ext uri="{FF2B5EF4-FFF2-40B4-BE49-F238E27FC236}">
              <a16:creationId xmlns:a16="http://schemas.microsoft.com/office/drawing/2014/main" id="{FDA1D83B-57B3-4DA2-A6AB-F808A0AE2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26768203" y="53915"/>
          <a:ext cx="1555960" cy="47994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465887</xdr:colOff>
      <xdr:row>2</xdr:row>
      <xdr:rowOff>1033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965E9DC9-C20F-4B33-95B0-DFB862F2B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0446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37353</xdr:rowOff>
    </xdr:from>
    <xdr:to>
      <xdr:col>1</xdr:col>
      <xdr:colOff>439011</xdr:colOff>
      <xdr:row>1</xdr:row>
      <xdr:rowOff>247663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F5D221E-F057-4CC5-B122-870DF35E0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92501930" y="37353"/>
          <a:ext cx="1604423" cy="479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16562</xdr:rowOff>
    </xdr:from>
    <xdr:to>
      <xdr:col>1</xdr:col>
      <xdr:colOff>440895</xdr:colOff>
      <xdr:row>1</xdr:row>
      <xdr:rowOff>222016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46576FB-AD2E-4D84-ACF3-CB3A5C7C3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6961575" y="16562"/>
          <a:ext cx="1606307" cy="4743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459969</xdr:colOff>
      <xdr:row>1</xdr:row>
      <xdr:rowOff>264225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C50BDC0-B74E-4BCF-8807-C015D674B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0047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472263</xdr:colOff>
      <xdr:row>2</xdr:row>
      <xdr:rowOff>331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A682B99-C454-4883-B64A-174026FD3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3222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468476</xdr:colOff>
      <xdr:row>2</xdr:row>
      <xdr:rowOff>1223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A565AB3-3369-4423-8119-2D2312E17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322218" y="53915"/>
          <a:ext cx="1611645" cy="477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6EDE-E005-48ED-B07C-D44C13E8E065}">
  <dimension ref="A1:T17"/>
  <sheetViews>
    <sheetView rightToLeft="1" view="pageBreakPreview" topLeftCell="A5" zoomScale="115" zoomScaleNormal="115" zoomScaleSheetLayoutView="115" workbookViewId="0">
      <selection activeCell="A21" sqref="A21"/>
    </sheetView>
  </sheetViews>
  <sheetFormatPr defaultColWidth="8.88671875" defaultRowHeight="21" customHeight="1"/>
  <cols>
    <col min="1" max="1" width="110.5546875" style="107" customWidth="1"/>
    <col min="2" max="2" width="12.88671875" style="108" customWidth="1"/>
    <col min="3" max="12" width="8.88671875" style="108"/>
    <col min="13" max="16384" width="8.88671875" style="107"/>
  </cols>
  <sheetData>
    <row r="1" spans="1:20" ht="21" customHeight="1">
      <c r="A1" s="114"/>
      <c r="M1" s="108"/>
      <c r="N1" s="108"/>
      <c r="O1" s="108"/>
      <c r="P1" s="108"/>
      <c r="Q1" s="108"/>
      <c r="R1" s="108"/>
      <c r="S1" s="108"/>
      <c r="T1" s="108"/>
    </row>
    <row r="2" spans="1:20" ht="21" customHeight="1">
      <c r="A2" s="114"/>
      <c r="M2" s="108"/>
      <c r="N2" s="108"/>
      <c r="O2" s="108"/>
      <c r="P2" s="108"/>
      <c r="Q2" s="108"/>
      <c r="R2" s="108"/>
      <c r="S2" s="108"/>
      <c r="T2" s="108"/>
    </row>
    <row r="3" spans="1:20" ht="21" customHeight="1">
      <c r="A3" s="16"/>
      <c r="B3" s="186"/>
      <c r="M3" s="108"/>
      <c r="N3" s="108"/>
      <c r="O3" s="108"/>
      <c r="P3" s="108"/>
      <c r="Q3" s="108"/>
      <c r="R3" s="108"/>
      <c r="S3" s="108"/>
      <c r="T3" s="108"/>
    </row>
    <row r="4" spans="1:20" ht="32.1" customHeight="1">
      <c r="A4" s="215" t="s">
        <v>82</v>
      </c>
      <c r="B4" s="215"/>
      <c r="M4" s="108"/>
      <c r="N4" s="108"/>
      <c r="O4" s="108"/>
      <c r="P4" s="108"/>
      <c r="Q4" s="108"/>
      <c r="R4" s="108"/>
      <c r="S4" s="108"/>
      <c r="T4" s="108"/>
    </row>
    <row r="5" spans="1:20" s="111" customFormat="1" ht="30" customHeight="1">
      <c r="A5" s="191" t="s">
        <v>83</v>
      </c>
      <c r="B5" s="191" t="s">
        <v>57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2"/>
      <c r="N5" s="112"/>
      <c r="O5" s="112"/>
      <c r="P5" s="112"/>
      <c r="Q5" s="112"/>
      <c r="R5" s="112"/>
      <c r="S5" s="112"/>
      <c r="T5" s="112"/>
    </row>
    <row r="6" spans="1:20" ht="30" customHeight="1">
      <c r="A6" s="187" t="s">
        <v>69</v>
      </c>
      <c r="B6" s="188">
        <v>1</v>
      </c>
      <c r="M6" s="108"/>
      <c r="N6" s="108"/>
      <c r="O6" s="108"/>
      <c r="P6" s="108"/>
      <c r="Q6" s="108"/>
      <c r="R6" s="108"/>
      <c r="S6" s="108"/>
      <c r="T6" s="108"/>
    </row>
    <row r="7" spans="1:20" ht="30" customHeight="1">
      <c r="A7" s="189" t="s">
        <v>81</v>
      </c>
      <c r="B7" s="190">
        <v>2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08"/>
      <c r="N7" s="108"/>
      <c r="O7" s="108"/>
      <c r="P7" s="108"/>
      <c r="Q7" s="108"/>
      <c r="R7" s="108"/>
      <c r="S7" s="108"/>
      <c r="T7" s="108"/>
    </row>
    <row r="8" spans="1:20" ht="30" customHeight="1">
      <c r="A8" s="187" t="s">
        <v>70</v>
      </c>
      <c r="B8" s="188">
        <v>3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08"/>
      <c r="N8" s="108"/>
      <c r="O8" s="108"/>
      <c r="P8" s="108"/>
      <c r="Q8" s="108"/>
      <c r="R8" s="108"/>
      <c r="S8" s="108"/>
      <c r="T8" s="108"/>
    </row>
    <row r="9" spans="1:20" s="117" customFormat="1" ht="30" customHeight="1">
      <c r="A9" s="189" t="s">
        <v>71</v>
      </c>
      <c r="B9" s="190">
        <v>4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6"/>
      <c r="N9" s="116"/>
      <c r="O9" s="116"/>
      <c r="P9" s="116"/>
      <c r="Q9" s="116"/>
      <c r="R9" s="116"/>
      <c r="S9" s="116"/>
      <c r="T9" s="116"/>
    </row>
    <row r="10" spans="1:20" s="117" customFormat="1" ht="30" customHeight="1">
      <c r="A10" s="187" t="s">
        <v>72</v>
      </c>
      <c r="B10" s="188">
        <v>5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</row>
    <row r="11" spans="1:20" ht="30" customHeight="1">
      <c r="A11" s="189" t="s">
        <v>73</v>
      </c>
      <c r="B11" s="190">
        <v>6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8"/>
      <c r="N11" s="108"/>
      <c r="O11" s="108"/>
      <c r="P11" s="108"/>
      <c r="Q11" s="108"/>
      <c r="R11" s="108"/>
      <c r="S11" s="108"/>
      <c r="T11" s="108"/>
    </row>
    <row r="12" spans="1:20" s="119" customFormat="1" ht="30" customHeight="1">
      <c r="A12" s="187" t="s">
        <v>84</v>
      </c>
      <c r="B12" s="188">
        <v>7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</row>
    <row r="13" spans="1:20" s="119" customFormat="1" ht="30" customHeight="1">
      <c r="A13" s="189" t="s">
        <v>85</v>
      </c>
      <c r="B13" s="190">
        <v>8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</row>
    <row r="14" spans="1:20" s="119" customFormat="1" ht="30" customHeight="1">
      <c r="A14" s="187" t="s">
        <v>91</v>
      </c>
      <c r="B14" s="188">
        <v>9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</row>
    <row r="15" spans="1:20" s="119" customFormat="1" ht="30" customHeight="1">
      <c r="A15" s="189" t="s">
        <v>90</v>
      </c>
      <c r="B15" s="190">
        <v>10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18"/>
      <c r="N15" s="118"/>
      <c r="O15" s="118"/>
      <c r="P15" s="118"/>
      <c r="Q15" s="118"/>
      <c r="R15" s="118"/>
      <c r="S15" s="118"/>
      <c r="T15" s="118"/>
    </row>
    <row r="16" spans="1:20" s="119" customFormat="1" ht="30" customHeight="1">
      <c r="A16" s="187" t="s">
        <v>89</v>
      </c>
      <c r="B16" s="188">
        <v>11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</row>
    <row r="17" spans="1:20" s="119" customFormat="1" ht="30" customHeight="1">
      <c r="A17" s="189" t="s">
        <v>88</v>
      </c>
      <c r="B17" s="190">
        <v>12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</row>
  </sheetData>
  <mergeCells count="1">
    <mergeCell ref="A4:B4"/>
  </mergeCells>
  <hyperlinks>
    <hyperlink ref="A6" location="'1'!Print_Area" display="اجمالي  المعتمرين (من الداخل والخارج) حسب الجنس والجنسية  (سعودي/ غير سعودي)   لعام 2022" xr:uid="{EB6451AE-724D-4CE2-9BAE-68CD16142DBB}"/>
    <hyperlink ref="A18:XFD18" location="'13'!Print_Area" display="13" xr:uid="{B780A1AC-A052-494C-9392-FEE670BB2D4E}"/>
    <hyperlink ref="A19:XFD19" location="'14'!Print_Area" display="14" xr:uid="{973273F0-EBC4-43B2-9132-DAC2DDCF845A}"/>
    <hyperlink ref="A8" location="'3'!A1" display="توزيع  المعتمرين من الداخل حسب الشهر والمناطق الإدارية والجنس للربع الاول  لعام 2024" xr:uid="{53648A19-08F4-400C-8246-3D282A3C0C19}"/>
    <hyperlink ref="B8" location="'3'!A1" display="'3'!A1" xr:uid="{5503D632-5EF5-4533-BCF4-570B407B78EA}"/>
    <hyperlink ref="A9" location="'4'!Print_Area" display="توزيع  المعتمرين السعوديين  من الداخل حسب الشهر والمناطق الإدارية والجنس للربع الاول لعام 2024 " xr:uid="{3932EA90-CDAF-4EA4-91A8-B7F3FBED7D75}"/>
    <hyperlink ref="A10" location="'5'!A1" display="توزيع  المعتمرين غير السعوديين  من الداخل حسب الشهر والمناطق الإدارية والجنس للربع الأول لعام 2024  " xr:uid="{EE275F31-E532-43A8-A54B-881B21BE9DCE}"/>
    <hyperlink ref="B7" location="'2'!Print_Area" display="'2'!Print_Area" xr:uid="{509AA18A-F44C-4B7C-9818-7C9DECC88BA4}"/>
    <hyperlink ref="A7" location="'2'!Print_Area" display="توزيع  المعتمرين (من الداخل ) حسب الشهر والمناطق الإدارية والجنس للربع الاول  لعام 2024*" xr:uid="{4873A516-568C-4700-A761-A56C37E0EF05}"/>
    <hyperlink ref="A11" location="'6'!Print_Area" display="المعتمرون من الداخل حسب عدد مرات العمرة و الشهر والجنس للربع االاول لعام 2024 " xr:uid="{6626EC72-742C-4F23-9E4F-24B9F4DCD54E}"/>
    <hyperlink ref="A12" location="'7'!Print_Area" display="المعتمرون من الداخل السعوديين حسب عدد مرات العمرة و الشهر والجنس للربع الاول لعام 2024  " xr:uid="{CC14C2E8-30A5-4B4C-8234-CB0F4D096817}"/>
    <hyperlink ref="A13" location="'8'!Print_Area" display="المعتمرون من الداخل  غير السعوديين حسب عدد مرات العمرة و الشهر والجنس للربع الاول  لعام 2024 " xr:uid="{24F2DCC8-42F8-4D66-B1A2-50E9A270A375}"/>
    <hyperlink ref="A14" location="'9'!Print_Area" display="توزيع المعتمرين من الخارج حسب الجنس والشهر لعام 2024م" xr:uid="{DF94F5F2-6743-40D0-B24E-23053ADE57F2}"/>
    <hyperlink ref="A15" location="'10'!Print_Area" display=" توزيع المعتمرين من الخارج حسب الفئات العمرية للربع الاول لعام 2024م" xr:uid="{E291F529-13A1-4E72-9D29-929A3B8FE0A6}"/>
    <hyperlink ref="A16" location="'11'!Print_Area" display="التوزيع النسبي لمعتمري الخارج حسب منافذ القدوم للربع الاول لعام 2024م" xr:uid="{A2B24D11-18AF-4740-AA9B-BFEA5E51A65D}"/>
    <hyperlink ref="A17" location="'12'!Print_Area" display="التوزيع النسبي لمعتمري الخارج حسب نوع التاشيرة للربع الاول لعام 2024م" xr:uid="{6825CA22-A47B-4E43-9F05-324CA20C0B85}"/>
    <hyperlink ref="B6" location="'1'!Print_Area" display="'1'!Print_Area" xr:uid="{0D16BFD9-2C0A-4E67-A080-2831DDCE9E48}"/>
    <hyperlink ref="B17" location="'12'!Print_Area" display="'12'!Print_Area" xr:uid="{EBF81EB4-4B7D-4D12-9DC9-E64972459D08}"/>
    <hyperlink ref="B16" location="'11'!Print_Area" display="'11'!Print_Area" xr:uid="{4C5B9F46-5C17-41E8-AC56-C2F55056D4DB}"/>
    <hyperlink ref="B15" location="'10'!Print_Area" display="'10'!Print_Area" xr:uid="{41486365-FF7F-4352-843E-6B9DE2EA5FA4}"/>
    <hyperlink ref="B14" location="'9'!Print_Area" display="'9'!Print_Area" xr:uid="{898A951C-F5E5-4CF7-AD57-AA04B021EB0E}"/>
    <hyperlink ref="B13" location="'8'!Print_Area" display="'8'!Print_Area" xr:uid="{EEE42091-9118-49BD-8EB9-0B1DEDD49AEB}"/>
    <hyperlink ref="B12" location="'7'!Print_Area" display="'7'!Print_Area" xr:uid="{429B7497-E44C-4DD4-AADD-CFADC72CFC64}"/>
    <hyperlink ref="B11" location="'6'!Print_Area" display="'6'!Print_Area" xr:uid="{41C9E09F-6630-4D61-A322-944A0B16358E}"/>
    <hyperlink ref="B10" location="'5'!Print_Area" display="'5'!Print_Area" xr:uid="{A815CF02-EA53-443B-8EDB-14B38ADA2128}"/>
    <hyperlink ref="B9" location="'4'!Print_Area" display="'4'!Print_Area" xr:uid="{0F42A381-5219-4640-A515-BFA4A03CB4E9}"/>
  </hyperlinks>
  <pageMargins left="0.7" right="0.7" top="0.75" bottom="0.75" header="0.3" footer="0.3"/>
  <pageSetup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912F-33D0-43A7-B826-4D7E0F62220D}">
  <dimension ref="A1:M18"/>
  <sheetViews>
    <sheetView showGridLines="0" rightToLeft="1" view="pageBreakPreview" zoomScale="80" zoomScaleNormal="110" zoomScaleSheetLayoutView="80" workbookViewId="0">
      <selection activeCell="B8" sqref="B8:D11"/>
    </sheetView>
  </sheetViews>
  <sheetFormatPr defaultColWidth="16.6640625" defaultRowHeight="21" customHeight="1"/>
  <cols>
    <col min="1" max="16384" width="16.6640625" style="50"/>
  </cols>
  <sheetData>
    <row r="1" spans="1:13" ht="21" customHeight="1">
      <c r="A1" s="57"/>
      <c r="B1" s="57"/>
      <c r="C1" s="57"/>
      <c r="E1" s="52"/>
    </row>
    <row r="2" spans="1:13" s="55" customFormat="1" ht="21" customHeight="1">
      <c r="A2" s="57"/>
      <c r="B2" s="57"/>
      <c r="C2" s="57"/>
    </row>
    <row r="3" spans="1:13" s="55" customFormat="1" ht="21" customHeight="1">
      <c r="A3" s="57"/>
      <c r="B3" s="57"/>
      <c r="C3" s="57"/>
    </row>
    <row r="4" spans="1:13" ht="21" customHeight="1">
      <c r="A4" s="264" t="s">
        <v>96</v>
      </c>
      <c r="B4" s="264"/>
      <c r="C4" s="264"/>
      <c r="D4" s="264"/>
    </row>
    <row r="5" spans="1:13" ht="21" customHeight="1">
      <c r="A5" s="265" t="s">
        <v>77</v>
      </c>
      <c r="B5" s="265"/>
      <c r="C5" s="265"/>
      <c r="D5" s="194"/>
    </row>
    <row r="6" spans="1:13" ht="21" customHeight="1">
      <c r="A6" s="263" t="s">
        <v>44</v>
      </c>
      <c r="B6" s="263" t="s">
        <v>35</v>
      </c>
      <c r="C6" s="263"/>
      <c r="D6" s="263" t="s">
        <v>32</v>
      </c>
    </row>
    <row r="7" spans="1:13" ht="21" customHeight="1">
      <c r="A7" s="263"/>
      <c r="B7" s="177" t="s">
        <v>34</v>
      </c>
      <c r="C7" s="177" t="s">
        <v>33</v>
      </c>
      <c r="D7" s="263"/>
      <c r="M7" s="53"/>
    </row>
    <row r="8" spans="1:13" ht="21" customHeight="1">
      <c r="A8" s="192" t="s">
        <v>29</v>
      </c>
      <c r="B8" s="195">
        <v>855474</v>
      </c>
      <c r="C8" s="195">
        <v>930111</v>
      </c>
      <c r="D8" s="195">
        <v>1785585</v>
      </c>
      <c r="E8" s="51"/>
      <c r="G8" s="205"/>
      <c r="H8" s="205"/>
      <c r="I8" s="53"/>
      <c r="J8" s="53"/>
      <c r="K8" s="53"/>
      <c r="M8" s="53"/>
    </row>
    <row r="9" spans="1:13" ht="21" customHeight="1">
      <c r="A9" s="177" t="s">
        <v>30</v>
      </c>
      <c r="B9" s="179">
        <v>901433</v>
      </c>
      <c r="C9" s="179">
        <v>1014065</v>
      </c>
      <c r="D9" s="179">
        <v>1915498</v>
      </c>
      <c r="E9" s="98"/>
      <c r="G9" s="205"/>
      <c r="H9" s="205"/>
      <c r="I9" s="53"/>
      <c r="J9" s="53"/>
      <c r="K9" s="53"/>
    </row>
    <row r="10" spans="1:13" ht="21" customHeight="1">
      <c r="A10" s="177" t="s">
        <v>31</v>
      </c>
      <c r="B10" s="178">
        <v>1140701</v>
      </c>
      <c r="C10" s="178">
        <v>1051690</v>
      </c>
      <c r="D10" s="195">
        <v>2192391</v>
      </c>
      <c r="E10" s="54"/>
      <c r="F10" s="53"/>
      <c r="G10" s="205"/>
      <c r="H10" s="205"/>
      <c r="I10" s="53"/>
      <c r="J10" s="53"/>
      <c r="K10" s="53"/>
    </row>
    <row r="11" spans="1:13" ht="21" customHeight="1">
      <c r="A11" s="180" t="s">
        <v>32</v>
      </c>
      <c r="B11" s="181">
        <v>2897608</v>
      </c>
      <c r="C11" s="181">
        <v>2995866</v>
      </c>
      <c r="D11" s="181">
        <v>5893474</v>
      </c>
      <c r="E11" s="71"/>
      <c r="G11" s="205"/>
      <c r="H11" s="205"/>
      <c r="I11" s="53"/>
      <c r="J11" s="53"/>
      <c r="K11" s="53"/>
    </row>
    <row r="12" spans="1:13" s="55" customFormat="1" ht="21" customHeight="1">
      <c r="A12" s="222" t="s">
        <v>92</v>
      </c>
      <c r="B12" s="223"/>
      <c r="C12" s="223"/>
      <c r="D12" s="56" t="s">
        <v>22</v>
      </c>
      <c r="E12" s="144"/>
    </row>
    <row r="13" spans="1:13" ht="21" customHeight="1">
      <c r="B13" s="54"/>
      <c r="C13" s="54"/>
    </row>
    <row r="14" spans="1:13" ht="21" customHeight="1">
      <c r="B14" s="213"/>
      <c r="C14" s="213"/>
      <c r="D14" s="213"/>
      <c r="E14" s="98"/>
      <c r="G14" s="201"/>
      <c r="H14" s="201"/>
      <c r="I14" s="201"/>
    </row>
    <row r="15" spans="1:13" ht="21" customHeight="1">
      <c r="B15" s="98"/>
      <c r="C15" s="98"/>
      <c r="H15" s="52"/>
    </row>
    <row r="16" spans="1:13" ht="21" customHeight="1">
      <c r="B16" s="213"/>
      <c r="C16" s="213"/>
      <c r="D16" s="213"/>
      <c r="E16" s="53"/>
    </row>
    <row r="17" spans="2:4" ht="21" customHeight="1">
      <c r="B17" s="53"/>
      <c r="C17" s="53"/>
      <c r="D17" s="53"/>
    </row>
    <row r="18" spans="2:4" ht="21" customHeight="1">
      <c r="B18" s="98"/>
      <c r="C18" s="98"/>
    </row>
  </sheetData>
  <protectedRanges>
    <protectedRange sqref="A6:A7" name="نطاق1_1"/>
    <protectedRange sqref="D6" name="نطاق1_5_3_2"/>
    <protectedRange sqref="A8:A10" name="نطاق1_1_3"/>
    <protectedRange sqref="A11" name="نطاق1_6"/>
  </protectedRanges>
  <mergeCells count="6">
    <mergeCell ref="D6:D7"/>
    <mergeCell ref="B6:C6"/>
    <mergeCell ref="A12:C12"/>
    <mergeCell ref="A6:A7"/>
    <mergeCell ref="A4:D4"/>
    <mergeCell ref="A5:C5"/>
  </mergeCells>
  <hyperlinks>
    <hyperlink ref="D12" location="' الفهرس'!A1" display="عودة للفهرس" xr:uid="{FDA462D4-C1EA-417F-A6E0-B5E647F95C38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39F4-902B-470A-A496-23F67069CE57}">
  <dimension ref="A1:L21"/>
  <sheetViews>
    <sheetView rightToLeft="1" tabSelected="1" view="pageBreakPreview" topLeftCell="A6" zoomScale="122" zoomScaleNormal="70" zoomScaleSheetLayoutView="122" zoomScalePageLayoutView="70" workbookViewId="0">
      <selection activeCell="C18" sqref="C18"/>
    </sheetView>
  </sheetViews>
  <sheetFormatPr defaultColWidth="17.5546875" defaultRowHeight="21" customHeight="1"/>
  <cols>
    <col min="1" max="5" width="17.5546875" style="59"/>
    <col min="6" max="16384" width="17.5546875" style="58"/>
  </cols>
  <sheetData>
    <row r="1" spans="1:12" ht="21" customHeight="1">
      <c r="A1" s="69"/>
      <c r="B1" s="57"/>
      <c r="C1" s="67"/>
      <c r="D1" s="67"/>
      <c r="E1" s="67"/>
    </row>
    <row r="2" spans="1:12" ht="21" customHeight="1">
      <c r="A2" s="57"/>
      <c r="B2" s="57"/>
      <c r="C2" s="68"/>
      <c r="D2" s="68"/>
      <c r="E2" s="67"/>
    </row>
    <row r="3" spans="1:12" ht="21" customHeight="1">
      <c r="A3" s="57"/>
      <c r="B3" s="57"/>
      <c r="C3" s="68"/>
      <c r="D3" s="68"/>
      <c r="E3" s="67"/>
    </row>
    <row r="4" spans="1:12" s="65" customFormat="1" ht="21" customHeight="1">
      <c r="A4" s="264" t="s">
        <v>90</v>
      </c>
      <c r="B4" s="264"/>
      <c r="C4" s="264"/>
      <c r="D4" s="264"/>
      <c r="E4" s="264"/>
      <c r="F4" s="66"/>
      <c r="G4" s="66"/>
      <c r="H4" s="66"/>
      <c r="I4" s="66"/>
      <c r="J4" s="66"/>
      <c r="K4" s="66"/>
      <c r="L4" s="66"/>
    </row>
    <row r="5" spans="1:12" s="65" customFormat="1" ht="21" customHeight="1">
      <c r="A5" s="265" t="s">
        <v>78</v>
      </c>
      <c r="B5" s="265"/>
      <c r="C5" s="265"/>
      <c r="D5" s="67"/>
      <c r="E5" s="67"/>
      <c r="F5" s="66"/>
      <c r="G5" s="66"/>
      <c r="H5" s="66"/>
      <c r="I5" s="66"/>
      <c r="J5" s="66"/>
      <c r="K5" s="66"/>
      <c r="L5" s="66"/>
    </row>
    <row r="6" spans="1:12" s="63" customFormat="1" ht="21" customHeight="1">
      <c r="A6" s="263" t="s">
        <v>45</v>
      </c>
      <c r="B6" s="263" t="s">
        <v>44</v>
      </c>
      <c r="C6" s="263"/>
      <c r="D6" s="263"/>
      <c r="E6" s="269" t="s">
        <v>43</v>
      </c>
      <c r="J6" s="64"/>
    </row>
    <row r="7" spans="1:12" s="62" customFormat="1" ht="21" customHeight="1">
      <c r="A7" s="263"/>
      <c r="B7" s="177" t="s">
        <v>29</v>
      </c>
      <c r="C7" s="177" t="s">
        <v>30</v>
      </c>
      <c r="D7" s="177" t="s">
        <v>31</v>
      </c>
      <c r="E7" s="269"/>
    </row>
    <row r="8" spans="1:12" s="61" customFormat="1" ht="21" customHeight="1">
      <c r="A8" s="177" t="s">
        <v>42</v>
      </c>
      <c r="B8" s="272">
        <v>0.1077</v>
      </c>
      <c r="C8" s="272">
        <v>9.6199999999999994E-2</v>
      </c>
      <c r="D8" s="272">
        <v>8.9599999999999999E-2</v>
      </c>
      <c r="E8" s="272">
        <v>9.8000000000000004E-2</v>
      </c>
    </row>
    <row r="9" spans="1:12" s="61" customFormat="1" ht="21" customHeight="1">
      <c r="A9" s="177" t="s">
        <v>41</v>
      </c>
      <c r="B9" s="273">
        <v>9.6600000000000005E-2</v>
      </c>
      <c r="C9" s="273">
        <v>8.8499999999999995E-2</v>
      </c>
      <c r="D9" s="273">
        <v>8.3000000000000004E-2</v>
      </c>
      <c r="E9" s="273">
        <v>0.09</v>
      </c>
      <c r="F9" s="101"/>
    </row>
    <row r="10" spans="1:12" s="61" customFormat="1" ht="21" customHeight="1">
      <c r="A10" s="177" t="s">
        <v>40</v>
      </c>
      <c r="B10" s="272">
        <v>0.1588</v>
      </c>
      <c r="C10" s="272">
        <v>0.15279999999999999</v>
      </c>
      <c r="D10" s="272">
        <v>0.1517</v>
      </c>
      <c r="E10" s="272">
        <v>0.155</v>
      </c>
      <c r="F10" s="202"/>
    </row>
    <row r="11" spans="1:12" s="61" customFormat="1" ht="21" customHeight="1">
      <c r="A11" s="177" t="s">
        <v>39</v>
      </c>
      <c r="B11" s="273">
        <v>0.18079999999999999</v>
      </c>
      <c r="C11" s="273">
        <v>0.16689999999999999</v>
      </c>
      <c r="D11" s="273">
        <v>0.17910000000000001</v>
      </c>
      <c r="E11" s="273">
        <v>0.17599999999999999</v>
      </c>
    </row>
    <row r="12" spans="1:12" s="61" customFormat="1" ht="21" customHeight="1">
      <c r="A12" s="177" t="s">
        <v>38</v>
      </c>
      <c r="B12" s="272">
        <v>0.16339999999999999</v>
      </c>
      <c r="C12" s="272">
        <v>0.16539999999999999</v>
      </c>
      <c r="D12" s="272">
        <v>0.16270000000000001</v>
      </c>
      <c r="E12" s="272">
        <v>0.16300000000000001</v>
      </c>
    </row>
    <row r="13" spans="1:12" s="61" customFormat="1" ht="21" customHeight="1">
      <c r="A13" s="177" t="s">
        <v>37</v>
      </c>
      <c r="B13" s="273">
        <v>0.16650000000000001</v>
      </c>
      <c r="C13" s="273">
        <v>0.18579999999999999</v>
      </c>
      <c r="D13" s="273">
        <v>0.18690000000000001</v>
      </c>
      <c r="E13" s="273">
        <v>0.17899999999999999</v>
      </c>
      <c r="F13" s="101"/>
    </row>
    <row r="14" spans="1:12" s="61" customFormat="1" ht="21" customHeight="1">
      <c r="A14" s="177" t="s">
        <v>36</v>
      </c>
      <c r="B14" s="272">
        <v>0.12609999999999999</v>
      </c>
      <c r="C14" s="272">
        <v>0.14430000000000001</v>
      </c>
      <c r="D14" s="272">
        <v>0.14699999999999999</v>
      </c>
      <c r="E14" s="272">
        <v>0.13800000000000001</v>
      </c>
    </row>
    <row r="15" spans="1:12" s="61" customFormat="1" ht="21" customHeight="1">
      <c r="A15" s="177" t="s">
        <v>32</v>
      </c>
      <c r="B15" s="274">
        <v>1</v>
      </c>
      <c r="C15" s="274">
        <v>1</v>
      </c>
      <c r="D15" s="274">
        <v>1</v>
      </c>
      <c r="E15" s="274">
        <v>1</v>
      </c>
    </row>
    <row r="16" spans="1:12" s="60" customFormat="1" ht="21" customHeight="1">
      <c r="A16" s="266" t="s">
        <v>92</v>
      </c>
      <c r="B16" s="267"/>
      <c r="C16" s="268"/>
      <c r="D16" s="184"/>
      <c r="E16" s="185" t="s">
        <v>22</v>
      </c>
    </row>
    <row r="18" spans="2:5" ht="21" customHeight="1">
      <c r="C18" s="206"/>
    </row>
    <row r="19" spans="2:5" ht="21" customHeight="1">
      <c r="B19" s="214"/>
      <c r="C19" s="214"/>
      <c r="D19" s="214"/>
      <c r="E19" s="214"/>
    </row>
    <row r="21" spans="2:5" ht="21" customHeight="1">
      <c r="B21" s="206"/>
      <c r="C21" s="206"/>
      <c r="D21" s="206"/>
      <c r="E21" s="206"/>
    </row>
  </sheetData>
  <mergeCells count="6">
    <mergeCell ref="A16:C16"/>
    <mergeCell ref="A4:E4"/>
    <mergeCell ref="A6:A7"/>
    <mergeCell ref="E6:E7"/>
    <mergeCell ref="B6:D6"/>
    <mergeCell ref="A5:C5"/>
  </mergeCells>
  <hyperlinks>
    <hyperlink ref="E16" location="' الفهرس'!A1" display="عودة للفهرس" xr:uid="{3799D0EE-C2EE-4CC2-960F-99B5F7A3D719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D1E-2A37-4E17-A15D-5927DD3265D5}">
  <dimension ref="A1:I16"/>
  <sheetViews>
    <sheetView showGridLines="0" rightToLeft="1" view="pageBreakPreview" zoomScale="80" zoomScaleNormal="100" zoomScaleSheetLayoutView="80" workbookViewId="0">
      <selection activeCell="B8" sqref="B8:B11"/>
    </sheetView>
  </sheetViews>
  <sheetFormatPr defaultColWidth="17.5546875" defaultRowHeight="21" customHeight="1"/>
  <cols>
    <col min="1" max="1" width="29.5546875" style="50" customWidth="1"/>
    <col min="2" max="2" width="34.5546875" style="50" customWidth="1"/>
    <col min="3" max="16384" width="17.5546875" style="50"/>
  </cols>
  <sheetData>
    <row r="1" spans="1:9" ht="21" customHeight="1">
      <c r="A1" s="57"/>
      <c r="B1" s="57"/>
    </row>
    <row r="2" spans="1:9" s="55" customFormat="1" ht="21" customHeight="1">
      <c r="A2" s="57"/>
      <c r="B2" s="57"/>
    </row>
    <row r="3" spans="1:9" s="155" customFormat="1" ht="21" customHeight="1">
      <c r="A3" s="270" t="s">
        <v>89</v>
      </c>
      <c r="B3" s="270"/>
      <c r="C3" s="156"/>
      <c r="D3" s="156"/>
      <c r="E3" s="156"/>
      <c r="F3" s="156"/>
      <c r="G3" s="156"/>
      <c r="H3" s="156"/>
      <c r="I3" s="156"/>
    </row>
    <row r="4" spans="1:9" s="155" customFormat="1" ht="21" customHeight="1">
      <c r="A4" s="270"/>
      <c r="B4" s="270"/>
      <c r="C4" s="156"/>
      <c r="D4" s="156"/>
      <c r="E4" s="156"/>
      <c r="F4" s="156"/>
      <c r="G4" s="156"/>
      <c r="H4" s="156"/>
      <c r="I4" s="156"/>
    </row>
    <row r="5" spans="1:9" s="55" customFormat="1" ht="21" customHeight="1">
      <c r="A5" s="265" t="s">
        <v>79</v>
      </c>
      <c r="B5" s="265"/>
    </row>
    <row r="6" spans="1:9" ht="21" customHeight="1">
      <c r="A6" s="263" t="s">
        <v>49</v>
      </c>
      <c r="B6" s="263" t="s">
        <v>43</v>
      </c>
    </row>
    <row r="7" spans="1:9" ht="21" customHeight="1">
      <c r="A7" s="263"/>
      <c r="B7" s="263"/>
    </row>
    <row r="8" spans="1:9" ht="21" customHeight="1">
      <c r="A8" s="177" t="s">
        <v>48</v>
      </c>
      <c r="B8" s="275">
        <v>4.1999999999999997E-3</v>
      </c>
    </row>
    <row r="9" spans="1:9" ht="21" customHeight="1">
      <c r="A9" s="177" t="s">
        <v>47</v>
      </c>
      <c r="B9" s="276">
        <v>0.18290000000000001</v>
      </c>
    </row>
    <row r="10" spans="1:9" ht="21" customHeight="1">
      <c r="A10" s="177" t="s">
        <v>46</v>
      </c>
      <c r="B10" s="275">
        <v>0.81289999999999996</v>
      </c>
      <c r="C10" s="207">
        <f>SUM(B8:B10)</f>
        <v>1</v>
      </c>
      <c r="E10" s="71"/>
    </row>
    <row r="11" spans="1:9" ht="21" customHeight="1">
      <c r="A11" s="180" t="s">
        <v>32</v>
      </c>
      <c r="B11" s="277">
        <v>1</v>
      </c>
    </row>
    <row r="12" spans="1:9" s="55" customFormat="1" ht="21" customHeight="1">
      <c r="A12" s="196" t="s">
        <v>92</v>
      </c>
      <c r="B12" s="56" t="s">
        <v>22</v>
      </c>
    </row>
    <row r="13" spans="1:9" ht="21" customHeight="1">
      <c r="A13" s="70"/>
    </row>
    <row r="16" spans="1:9" ht="21" customHeight="1">
      <c r="B16" s="71"/>
    </row>
  </sheetData>
  <protectedRanges>
    <protectedRange sqref="A6" name="نطاق1_1"/>
    <protectedRange sqref="A8:A10" name="نطاق1_1_3"/>
    <protectedRange sqref="A11" name="نطاق1_6"/>
  </protectedRanges>
  <mergeCells count="4">
    <mergeCell ref="A3:B4"/>
    <mergeCell ref="A6:A7"/>
    <mergeCell ref="B6:B7"/>
    <mergeCell ref="A5:B5"/>
  </mergeCells>
  <hyperlinks>
    <hyperlink ref="B12" location="' الفهرس'!A1" display="عودة للفهرس" xr:uid="{E5903329-9D72-47D1-A735-B5FD17DCE26E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06E0-72B9-4675-95C6-E02BEF48168F}">
  <dimension ref="A1:D14"/>
  <sheetViews>
    <sheetView showGridLines="0" rightToLeft="1" view="pageBreakPreview" zoomScale="80" zoomScaleNormal="100" zoomScaleSheetLayoutView="80" workbookViewId="0">
      <selection activeCell="B8" sqref="B8:B12"/>
    </sheetView>
  </sheetViews>
  <sheetFormatPr defaultColWidth="17.5546875" defaultRowHeight="21" customHeight="1"/>
  <cols>
    <col min="1" max="2" width="34.109375" style="50" customWidth="1"/>
    <col min="3" max="16384" width="17.5546875" style="50"/>
  </cols>
  <sheetData>
    <row r="1" spans="1:4" ht="21" customHeight="1">
      <c r="A1" s="73"/>
      <c r="B1" s="73"/>
    </row>
    <row r="2" spans="1:4" s="55" customFormat="1" ht="21" customHeight="1">
      <c r="A2" s="73"/>
      <c r="B2" s="73"/>
    </row>
    <row r="3" spans="1:4" s="55" customFormat="1" ht="21" customHeight="1">
      <c r="A3" s="270" t="s">
        <v>88</v>
      </c>
      <c r="B3" s="270"/>
    </row>
    <row r="4" spans="1:4" s="55" customFormat="1" ht="21" customHeight="1">
      <c r="A4" s="264"/>
      <c r="B4" s="264"/>
    </row>
    <row r="5" spans="1:4" s="55" customFormat="1" ht="21" customHeight="1">
      <c r="A5" s="265" t="s">
        <v>80</v>
      </c>
      <c r="B5" s="265"/>
    </row>
    <row r="6" spans="1:4" ht="21" customHeight="1">
      <c r="A6" s="271" t="s">
        <v>53</v>
      </c>
      <c r="B6" s="271" t="s">
        <v>43</v>
      </c>
    </row>
    <row r="7" spans="1:4" ht="21" customHeight="1">
      <c r="A7" s="271"/>
      <c r="B7" s="271"/>
      <c r="C7" s="208"/>
    </row>
    <row r="8" spans="1:4" ht="21" customHeight="1">
      <c r="A8" s="182" t="s">
        <v>52</v>
      </c>
      <c r="B8" s="278">
        <v>1.9599999999999999E-2</v>
      </c>
    </row>
    <row r="9" spans="1:4" ht="21" customHeight="1">
      <c r="A9" s="182" t="s">
        <v>95</v>
      </c>
      <c r="B9" s="279">
        <v>6.8000000000000005E-2</v>
      </c>
    </row>
    <row r="10" spans="1:4" ht="21" customHeight="1">
      <c r="A10" s="183" t="s">
        <v>51</v>
      </c>
      <c r="B10" s="278">
        <v>0.24399999999999999</v>
      </c>
    </row>
    <row r="11" spans="1:4" ht="21" customHeight="1">
      <c r="A11" s="183" t="s">
        <v>50</v>
      </c>
      <c r="B11" s="279">
        <v>0.66820000000000002</v>
      </c>
      <c r="C11" s="71"/>
      <c r="D11" s="71"/>
    </row>
    <row r="12" spans="1:4" ht="21" customHeight="1">
      <c r="A12" s="183" t="s">
        <v>32</v>
      </c>
      <c r="B12" s="280">
        <v>1</v>
      </c>
      <c r="C12" s="71"/>
    </row>
    <row r="13" spans="1:4" s="55" customFormat="1" ht="21" customHeight="1">
      <c r="A13" s="196" t="s">
        <v>92</v>
      </c>
      <c r="B13" s="56" t="s">
        <v>22</v>
      </c>
      <c r="D13" s="72"/>
    </row>
    <row r="14" spans="1:4" ht="21" customHeight="1">
      <c r="A14" s="70"/>
    </row>
  </sheetData>
  <protectedRanges>
    <protectedRange sqref="A6" name="نطاق1_1"/>
    <protectedRange sqref="A10:A11" name="نطاق1_1_3"/>
    <protectedRange sqref="A12" name="نطاق1_6"/>
  </protectedRanges>
  <mergeCells count="4">
    <mergeCell ref="A6:A7"/>
    <mergeCell ref="B6:B7"/>
    <mergeCell ref="A5:B5"/>
    <mergeCell ref="A3:B4"/>
  </mergeCells>
  <hyperlinks>
    <hyperlink ref="B13" location="' الفهرس'!A1" display="عودة للفهرس" xr:uid="{EBC70E93-8272-4D6D-926A-D3115616C89A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4029-884E-4655-85D5-6A58D909F3C7}">
  <dimension ref="A1:I35"/>
  <sheetViews>
    <sheetView rightToLeft="1" view="pageBreakPreview" zoomScale="80" zoomScaleNormal="100" zoomScaleSheetLayoutView="80" zoomScalePageLayoutView="55" workbookViewId="0">
      <selection activeCell="B8" sqref="B8:D10"/>
    </sheetView>
  </sheetViews>
  <sheetFormatPr defaultColWidth="14.5546875" defaultRowHeight="21" customHeight="1"/>
  <cols>
    <col min="1" max="1" width="20.44140625" style="75" customWidth="1"/>
    <col min="2" max="4" width="18.109375" style="74" customWidth="1"/>
    <col min="5" max="16384" width="14.5546875" style="74"/>
  </cols>
  <sheetData>
    <row r="1" spans="1:9" ht="21" customHeight="1">
      <c r="A1" s="97"/>
      <c r="B1" s="97"/>
      <c r="C1" s="97"/>
    </row>
    <row r="2" spans="1:9" s="58" customFormat="1" ht="21" customHeight="1">
      <c r="A2" s="97"/>
      <c r="B2" s="97"/>
      <c r="C2" s="97"/>
    </row>
    <row r="3" spans="1:9" s="153" customFormat="1" ht="21" customHeight="1">
      <c r="A3" s="216" t="s">
        <v>58</v>
      </c>
      <c r="B3" s="216"/>
      <c r="C3" s="216"/>
      <c r="D3" s="216"/>
    </row>
    <row r="4" spans="1:9" s="153" customFormat="1" ht="21" customHeight="1">
      <c r="A4" s="216"/>
      <c r="B4" s="216"/>
      <c r="C4" s="216"/>
      <c r="D4" s="216"/>
    </row>
    <row r="5" spans="1:9" s="58" customFormat="1" ht="21" customHeight="1">
      <c r="A5" s="152" t="s">
        <v>74</v>
      </c>
      <c r="B5" s="97"/>
      <c r="C5" s="97"/>
    </row>
    <row r="6" spans="1:9" ht="21" customHeight="1">
      <c r="A6" s="220" t="s">
        <v>56</v>
      </c>
      <c r="B6" s="218" t="s">
        <v>55</v>
      </c>
      <c r="C6" s="219"/>
      <c r="D6" s="220" t="s">
        <v>87</v>
      </c>
    </row>
    <row r="7" spans="1:9" ht="21" customHeight="1">
      <c r="A7" s="221"/>
      <c r="B7" s="171" t="s">
        <v>1</v>
      </c>
      <c r="C7" s="171" t="s">
        <v>94</v>
      </c>
      <c r="D7" s="221"/>
    </row>
    <row r="8" spans="1:9" ht="21" customHeight="1">
      <c r="A8" s="171" t="s">
        <v>21</v>
      </c>
      <c r="B8" s="172">
        <v>734487</v>
      </c>
      <c r="C8" s="172">
        <v>724312</v>
      </c>
      <c r="D8" s="172">
        <v>1458799</v>
      </c>
      <c r="E8" s="199"/>
      <c r="G8" s="96"/>
      <c r="H8" s="95"/>
    </row>
    <row r="9" spans="1:9" ht="21" customHeight="1">
      <c r="A9" s="171" t="s">
        <v>54</v>
      </c>
      <c r="B9" s="173">
        <v>5765162</v>
      </c>
      <c r="C9" s="173">
        <v>4350533</v>
      </c>
      <c r="D9" s="173">
        <v>10115695</v>
      </c>
      <c r="E9" s="94"/>
      <c r="G9" s="96"/>
      <c r="H9" s="95"/>
    </row>
    <row r="10" spans="1:9" s="93" customFormat="1" ht="21" customHeight="1">
      <c r="A10" s="174" t="s">
        <v>32</v>
      </c>
      <c r="B10" s="175">
        <f>SUM(B8:B9)</f>
        <v>6499649</v>
      </c>
      <c r="C10" s="175">
        <f t="shared" ref="C10:D10" si="0">SUM(C8:C9)</f>
        <v>5074845</v>
      </c>
      <c r="D10" s="175">
        <f t="shared" si="0"/>
        <v>11574494</v>
      </c>
      <c r="E10" s="94"/>
      <c r="G10" s="143"/>
    </row>
    <row r="11" spans="1:9" s="92" customFormat="1" ht="21" customHeight="1">
      <c r="A11" s="222" t="s">
        <v>92</v>
      </c>
      <c r="B11" s="223"/>
      <c r="C11" s="223"/>
      <c r="D11" s="102" t="s">
        <v>22</v>
      </c>
    </row>
    <row r="12" spans="1:9" s="79" customFormat="1" ht="21" customHeight="1">
      <c r="A12" s="91"/>
      <c r="B12" s="209"/>
      <c r="C12" s="209"/>
      <c r="F12" s="197"/>
      <c r="G12" s="197"/>
      <c r="H12" s="197"/>
    </row>
    <row r="13" spans="1:9" s="79" customFormat="1" ht="21" customHeight="1">
      <c r="A13" s="91"/>
      <c r="B13" s="141"/>
      <c r="C13" s="141"/>
      <c r="D13" s="141"/>
      <c r="E13" s="90"/>
      <c r="G13" s="197"/>
      <c r="H13" s="197"/>
    </row>
    <row r="14" spans="1:9" s="79" customFormat="1" ht="21" customHeight="1">
      <c r="A14" s="217"/>
      <c r="B14" s="217"/>
      <c r="C14" s="88"/>
      <c r="D14" s="88"/>
      <c r="E14" s="89"/>
      <c r="F14" s="197"/>
      <c r="G14" s="197"/>
      <c r="H14" s="197"/>
    </row>
    <row r="15" spans="1:9" s="79" customFormat="1" ht="21" customHeight="1">
      <c r="A15" s="88"/>
      <c r="B15" s="142"/>
      <c r="C15" s="142"/>
      <c r="D15" s="88"/>
      <c r="E15" s="82"/>
      <c r="F15" s="82"/>
      <c r="G15" s="82"/>
      <c r="H15" s="82"/>
      <c r="I15" s="82"/>
    </row>
    <row r="16" spans="1:9" s="79" customFormat="1" ht="21" customHeight="1">
      <c r="A16" s="88"/>
      <c r="B16" s="142"/>
      <c r="C16" s="142"/>
      <c r="D16" s="142"/>
      <c r="E16" s="82"/>
      <c r="F16" s="82"/>
      <c r="G16" s="82"/>
      <c r="H16" s="82"/>
      <c r="I16" s="82"/>
    </row>
    <row r="17" spans="1:9" s="79" customFormat="1" ht="21" customHeight="1">
      <c r="A17" s="81"/>
      <c r="B17" s="198"/>
      <c r="C17" s="198"/>
      <c r="D17" s="203"/>
      <c r="E17" s="204"/>
      <c r="F17" s="82"/>
      <c r="G17" s="82"/>
      <c r="H17" s="82"/>
      <c r="I17" s="82"/>
    </row>
    <row r="18" spans="1:9" s="79" customFormat="1" ht="21" customHeight="1">
      <c r="A18" s="81"/>
      <c r="B18" s="87"/>
      <c r="C18" s="87"/>
      <c r="D18" s="86"/>
      <c r="E18" s="85"/>
      <c r="F18" s="200"/>
      <c r="G18" s="200"/>
      <c r="H18" s="200"/>
      <c r="I18" s="82"/>
    </row>
    <row r="19" spans="1:9" s="79" customFormat="1" ht="21" customHeight="1">
      <c r="A19" s="81"/>
      <c r="B19" s="81"/>
      <c r="C19" s="81"/>
      <c r="D19" s="84"/>
      <c r="E19" s="83"/>
      <c r="F19" s="82"/>
      <c r="G19" s="82"/>
      <c r="H19" s="82"/>
      <c r="I19" s="82"/>
    </row>
    <row r="20" spans="1:9" s="79" customFormat="1" ht="21" customHeight="1">
      <c r="A20" s="81"/>
      <c r="B20" s="81"/>
      <c r="C20" s="81"/>
      <c r="D20" s="80"/>
      <c r="E20" s="82"/>
      <c r="F20" s="82"/>
      <c r="G20" s="82"/>
      <c r="H20" s="82"/>
      <c r="I20" s="82"/>
    </row>
    <row r="21" spans="1:9" s="79" customFormat="1" ht="21" customHeight="1">
      <c r="A21" s="81"/>
      <c r="B21" s="81"/>
      <c r="C21" s="81"/>
      <c r="D21" s="80"/>
      <c r="E21" s="82"/>
      <c r="F21" s="82"/>
      <c r="G21" s="82"/>
      <c r="H21" s="82"/>
      <c r="I21" s="82"/>
    </row>
    <row r="22" spans="1:9" s="79" customFormat="1" ht="21" customHeight="1">
      <c r="A22" s="81"/>
      <c r="B22" s="81"/>
      <c r="C22" s="81"/>
      <c r="D22" s="80"/>
    </row>
    <row r="23" spans="1:9" s="79" customFormat="1" ht="21" customHeight="1">
      <c r="A23" s="81"/>
      <c r="B23" s="81"/>
      <c r="C23" s="81"/>
      <c r="D23" s="80"/>
    </row>
    <row r="24" spans="1:9" s="79" customFormat="1" ht="21" customHeight="1">
      <c r="A24" s="81"/>
      <c r="B24" s="81"/>
      <c r="C24" s="81"/>
      <c r="D24" s="80"/>
    </row>
    <row r="25" spans="1:9" s="79" customFormat="1" ht="21" customHeight="1">
      <c r="A25" s="81"/>
      <c r="B25" s="81"/>
      <c r="C25" s="81"/>
      <c r="D25" s="80"/>
    </row>
    <row r="26" spans="1:9" s="79" customFormat="1" ht="21" customHeight="1">
      <c r="A26" s="81"/>
      <c r="B26" s="81"/>
      <c r="C26" s="81"/>
      <c r="D26" s="80"/>
    </row>
    <row r="27" spans="1:9" s="79" customFormat="1" ht="21" customHeight="1">
      <c r="A27" s="81"/>
      <c r="B27" s="81"/>
      <c r="C27" s="81"/>
      <c r="D27" s="80"/>
    </row>
    <row r="28" spans="1:9" s="79" customFormat="1" ht="21" customHeight="1">
      <c r="A28" s="81"/>
      <c r="B28" s="81"/>
      <c r="C28" s="81"/>
      <c r="D28" s="80"/>
    </row>
    <row r="29" spans="1:9" s="79" customFormat="1" ht="21" customHeight="1">
      <c r="A29" s="81"/>
      <c r="B29" s="81"/>
      <c r="C29" s="81"/>
      <c r="D29" s="80"/>
    </row>
    <row r="30" spans="1:9" ht="21" customHeight="1">
      <c r="A30" s="78"/>
      <c r="B30" s="78"/>
      <c r="C30" s="78"/>
      <c r="D30" s="77"/>
    </row>
    <row r="31" spans="1:9" ht="21" customHeight="1">
      <c r="A31" s="78"/>
      <c r="B31" s="78"/>
      <c r="C31" s="78"/>
      <c r="D31" s="77"/>
    </row>
    <row r="32" spans="1:9" ht="21" customHeight="1">
      <c r="A32" s="78"/>
      <c r="B32" s="78"/>
      <c r="C32" s="78"/>
      <c r="D32" s="77"/>
    </row>
    <row r="33" spans="1:4" ht="21" customHeight="1">
      <c r="A33" s="78"/>
      <c r="B33" s="78"/>
      <c r="C33" s="78"/>
      <c r="D33" s="77"/>
    </row>
    <row r="34" spans="1:4" ht="21" customHeight="1">
      <c r="A34" s="78"/>
      <c r="B34" s="78"/>
      <c r="C34" s="78"/>
      <c r="D34" s="77"/>
    </row>
    <row r="35" spans="1:4" ht="21" customHeight="1">
      <c r="A35" s="76"/>
      <c r="B35" s="76"/>
      <c r="C35" s="76"/>
      <c r="D35" s="76"/>
    </row>
  </sheetData>
  <protectedRanges>
    <protectedRange sqref="A6:A10" name="نطاق1_6"/>
    <protectedRange sqref="A3 A5 B4:D5" name="نطاق1_7_3"/>
  </protectedRanges>
  <mergeCells count="6">
    <mergeCell ref="A3:D4"/>
    <mergeCell ref="A14:B14"/>
    <mergeCell ref="B6:C6"/>
    <mergeCell ref="A6:A7"/>
    <mergeCell ref="D6:D7"/>
    <mergeCell ref="A11:C11"/>
  </mergeCells>
  <hyperlinks>
    <hyperlink ref="D11" location="' الفهرس'!A1" display="عودة للفهرس" xr:uid="{DD834941-67BA-4AFD-AD2B-2FF386424B32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0E34-1457-4A92-8770-ADC2B8A8125D}">
  <dimension ref="A1:S44"/>
  <sheetViews>
    <sheetView showGridLines="0" rightToLeft="1" view="pageBreakPreview" zoomScale="80" zoomScaleNormal="100" zoomScaleSheetLayoutView="80" zoomScalePageLayoutView="55" workbookViewId="0">
      <selection activeCell="L9" sqref="L9"/>
    </sheetView>
  </sheetViews>
  <sheetFormatPr defaultColWidth="16.6640625" defaultRowHeight="25.35" customHeight="1"/>
  <cols>
    <col min="1" max="1" width="16.6640625" style="4"/>
    <col min="2" max="2" width="16.6640625" style="121"/>
    <col min="3" max="16384" width="16.6640625" style="4"/>
  </cols>
  <sheetData>
    <row r="1" spans="1:16" s="133" customFormat="1" ht="21" customHeight="1">
      <c r="A1" s="135"/>
      <c r="B1" s="135"/>
      <c r="C1" s="225"/>
      <c r="D1" s="226"/>
      <c r="E1" s="136"/>
      <c r="F1" s="136"/>
      <c r="G1" s="136"/>
      <c r="H1" s="136"/>
      <c r="I1" s="136"/>
    </row>
    <row r="2" spans="1:16" s="133" customFormat="1" ht="21" customHeight="1">
      <c r="A2" s="135"/>
      <c r="B2" s="135"/>
      <c r="C2" s="136"/>
      <c r="D2" s="136"/>
      <c r="E2" s="136"/>
      <c r="F2" s="136"/>
      <c r="G2" s="136"/>
      <c r="H2" s="136"/>
      <c r="I2" s="136"/>
    </row>
    <row r="3" spans="1:16" s="133" customFormat="1" ht="21" customHeight="1">
      <c r="A3" s="135"/>
      <c r="B3" s="135"/>
      <c r="C3" s="134"/>
      <c r="D3" s="134"/>
      <c r="E3" s="134"/>
      <c r="F3" s="134"/>
      <c r="G3" s="134"/>
      <c r="H3" s="134"/>
      <c r="I3" s="134"/>
    </row>
    <row r="4" spans="1:16" s="3" customFormat="1" ht="21" customHeight="1">
      <c r="A4" s="235" t="s">
        <v>81</v>
      </c>
      <c r="B4" s="236"/>
      <c r="C4" s="236"/>
      <c r="D4" s="236"/>
      <c r="E4" s="236"/>
      <c r="F4" s="236"/>
      <c r="G4" s="236"/>
      <c r="H4" s="236"/>
      <c r="I4" s="236"/>
      <c r="J4" s="236"/>
      <c r="K4" s="228"/>
    </row>
    <row r="5" spans="1:16" s="3" customFormat="1" ht="21" customHeight="1">
      <c r="A5" s="154" t="s">
        <v>68</v>
      </c>
      <c r="B5" s="45"/>
      <c r="C5" s="45"/>
      <c r="D5" s="132"/>
      <c r="E5" s="132"/>
      <c r="F5" s="132"/>
      <c r="G5" s="132"/>
      <c r="H5" s="132"/>
      <c r="I5" s="132"/>
      <c r="J5" s="132"/>
      <c r="K5" s="228"/>
    </row>
    <row r="6" spans="1:16" ht="21" customHeight="1">
      <c r="A6" s="229" t="s">
        <v>67</v>
      </c>
      <c r="B6" s="232" t="s">
        <v>21</v>
      </c>
      <c r="C6" s="233"/>
      <c r="D6" s="234"/>
      <c r="E6" s="232" t="s">
        <v>66</v>
      </c>
      <c r="F6" s="233"/>
      <c r="G6" s="234"/>
      <c r="H6" s="232" t="s">
        <v>32</v>
      </c>
      <c r="I6" s="233"/>
      <c r="J6" s="234"/>
      <c r="K6" s="228"/>
    </row>
    <row r="7" spans="1:16" ht="21" customHeight="1">
      <c r="A7" s="230"/>
      <c r="B7" s="229" t="s">
        <v>1</v>
      </c>
      <c r="C7" s="229" t="s">
        <v>0</v>
      </c>
      <c r="D7" s="229" t="s">
        <v>32</v>
      </c>
      <c r="E7" s="229" t="s">
        <v>1</v>
      </c>
      <c r="F7" s="229" t="s">
        <v>0</v>
      </c>
      <c r="G7" s="229" t="s">
        <v>32</v>
      </c>
      <c r="H7" s="229" t="s">
        <v>1</v>
      </c>
      <c r="I7" s="229" t="s">
        <v>0</v>
      </c>
      <c r="J7" s="229" t="s">
        <v>32</v>
      </c>
      <c r="K7" s="227"/>
      <c r="L7" s="224"/>
      <c r="M7" s="224"/>
      <c r="N7" s="224"/>
      <c r="O7" s="224"/>
      <c r="P7" s="224"/>
    </row>
    <row r="8" spans="1:16" ht="21" customHeight="1">
      <c r="A8" s="231"/>
      <c r="B8" s="231"/>
      <c r="C8" s="231"/>
      <c r="D8" s="231"/>
      <c r="E8" s="231"/>
      <c r="F8" s="231"/>
      <c r="G8" s="231"/>
      <c r="H8" s="231"/>
      <c r="I8" s="231"/>
      <c r="J8" s="231"/>
    </row>
    <row r="9" spans="1:16" ht="21" customHeight="1">
      <c r="A9" s="157" t="s">
        <v>65</v>
      </c>
      <c r="B9" s="158">
        <v>29522</v>
      </c>
      <c r="C9" s="158">
        <v>24311</v>
      </c>
      <c r="D9" s="158">
        <v>53833</v>
      </c>
      <c r="E9" s="158">
        <v>49399</v>
      </c>
      <c r="F9" s="158">
        <v>44378</v>
      </c>
      <c r="G9" s="158">
        <v>93777</v>
      </c>
      <c r="H9" s="158">
        <v>78921</v>
      </c>
      <c r="I9" s="158">
        <v>68689</v>
      </c>
      <c r="J9" s="158">
        <v>147610</v>
      </c>
      <c r="K9" s="131"/>
      <c r="L9" s="127"/>
      <c r="M9" s="127"/>
      <c r="N9" s="127"/>
      <c r="O9" s="127"/>
      <c r="P9" s="127"/>
    </row>
    <row r="10" spans="1:16" ht="21" customHeight="1">
      <c r="A10" s="157" t="s">
        <v>64</v>
      </c>
      <c r="B10" s="159">
        <v>158621</v>
      </c>
      <c r="C10" s="159">
        <v>131432</v>
      </c>
      <c r="D10" s="159">
        <v>290053</v>
      </c>
      <c r="E10" s="159">
        <v>162037</v>
      </c>
      <c r="F10" s="159">
        <v>139403</v>
      </c>
      <c r="G10" s="159">
        <v>301440</v>
      </c>
      <c r="H10" s="159">
        <v>320658</v>
      </c>
      <c r="I10" s="159">
        <v>270835</v>
      </c>
      <c r="J10" s="159">
        <v>591493</v>
      </c>
      <c r="K10" s="131"/>
      <c r="L10" s="127"/>
      <c r="M10" s="127"/>
      <c r="N10" s="127"/>
      <c r="O10" s="127"/>
      <c r="P10" s="127"/>
    </row>
    <row r="11" spans="1:16" ht="21" customHeight="1">
      <c r="A11" s="157" t="s">
        <v>63</v>
      </c>
      <c r="B11" s="158">
        <v>186032</v>
      </c>
      <c r="C11" s="158">
        <v>171516</v>
      </c>
      <c r="D11" s="158">
        <v>357548</v>
      </c>
      <c r="E11" s="158">
        <v>703457</v>
      </c>
      <c r="F11" s="158">
        <v>273001</v>
      </c>
      <c r="G11" s="158">
        <v>976458</v>
      </c>
      <c r="H11" s="158">
        <v>889489</v>
      </c>
      <c r="I11" s="158">
        <v>444517</v>
      </c>
      <c r="J11" s="158">
        <v>1334006</v>
      </c>
      <c r="K11" s="131"/>
      <c r="L11" s="127"/>
      <c r="M11" s="127"/>
      <c r="N11" s="127"/>
      <c r="O11" s="127"/>
      <c r="P11" s="127"/>
    </row>
    <row r="12" spans="1:16" ht="21" customHeight="1">
      <c r="A12" s="157" t="s">
        <v>62</v>
      </c>
      <c r="B12" s="159">
        <v>153417</v>
      </c>
      <c r="C12" s="159">
        <v>147992</v>
      </c>
      <c r="D12" s="159">
        <v>301409</v>
      </c>
      <c r="E12" s="159">
        <v>979871</v>
      </c>
      <c r="F12" s="159">
        <v>344257</v>
      </c>
      <c r="G12" s="159">
        <v>1324128</v>
      </c>
      <c r="H12" s="159">
        <v>1133288</v>
      </c>
      <c r="I12" s="159">
        <v>492249</v>
      </c>
      <c r="J12" s="159">
        <v>1625537</v>
      </c>
      <c r="K12" s="131"/>
      <c r="L12" s="127"/>
      <c r="M12" s="127"/>
      <c r="N12" s="127"/>
      <c r="O12" s="127"/>
      <c r="P12" s="127"/>
    </row>
    <row r="13" spans="1:16" ht="21" customHeight="1">
      <c r="A13" s="157" t="s">
        <v>61</v>
      </c>
      <c r="B13" s="158">
        <v>99346</v>
      </c>
      <c r="C13" s="158">
        <v>111915</v>
      </c>
      <c r="D13" s="158">
        <v>211261</v>
      </c>
      <c r="E13" s="158">
        <v>547622</v>
      </c>
      <c r="F13" s="158">
        <v>219878</v>
      </c>
      <c r="G13" s="158">
        <v>767500</v>
      </c>
      <c r="H13" s="158">
        <v>646968</v>
      </c>
      <c r="I13" s="158">
        <v>331793</v>
      </c>
      <c r="J13" s="158">
        <v>978761</v>
      </c>
      <c r="K13" s="131"/>
      <c r="L13" s="127"/>
      <c r="M13" s="127"/>
      <c r="N13" s="127"/>
      <c r="O13" s="127"/>
      <c r="P13" s="127"/>
    </row>
    <row r="14" spans="1:16" ht="21" customHeight="1">
      <c r="A14" s="157" t="s">
        <v>60</v>
      </c>
      <c r="B14" s="159">
        <v>66499</v>
      </c>
      <c r="C14" s="159">
        <v>85238</v>
      </c>
      <c r="D14" s="159">
        <v>151737</v>
      </c>
      <c r="E14" s="159">
        <v>261518</v>
      </c>
      <c r="F14" s="159">
        <v>175861</v>
      </c>
      <c r="G14" s="159">
        <v>437379</v>
      </c>
      <c r="H14" s="159">
        <v>328017</v>
      </c>
      <c r="I14" s="159">
        <v>261099</v>
      </c>
      <c r="J14" s="159">
        <v>589116</v>
      </c>
      <c r="K14" s="131"/>
      <c r="L14" s="127"/>
      <c r="M14" s="127"/>
      <c r="N14" s="127"/>
      <c r="O14" s="127"/>
      <c r="P14" s="127"/>
    </row>
    <row r="15" spans="1:16" ht="21" customHeight="1">
      <c r="A15" s="157" t="s">
        <v>59</v>
      </c>
      <c r="B15" s="158">
        <v>41050</v>
      </c>
      <c r="C15" s="158">
        <v>51908</v>
      </c>
      <c r="D15" s="158">
        <v>92958</v>
      </c>
      <c r="E15" s="158">
        <v>163650</v>
      </c>
      <c r="F15" s="158">
        <v>157889</v>
      </c>
      <c r="G15" s="158">
        <v>321539</v>
      </c>
      <c r="H15" s="158">
        <v>204700</v>
      </c>
      <c r="I15" s="158">
        <v>209797</v>
      </c>
      <c r="J15" s="158">
        <v>414497</v>
      </c>
      <c r="K15" s="131"/>
      <c r="L15" s="127"/>
      <c r="M15" s="127"/>
      <c r="N15" s="127"/>
      <c r="O15" s="127"/>
      <c r="P15" s="127"/>
    </row>
    <row r="16" spans="1:16" ht="21" customHeight="1">
      <c r="A16" s="157" t="s">
        <v>32</v>
      </c>
      <c r="B16" s="160">
        <v>734487</v>
      </c>
      <c r="C16" s="160">
        <v>724312</v>
      </c>
      <c r="D16" s="160">
        <v>1458799</v>
      </c>
      <c r="E16" s="160">
        <v>2867554</v>
      </c>
      <c r="F16" s="160">
        <v>1354667</v>
      </c>
      <c r="G16" s="160">
        <v>4222221</v>
      </c>
      <c r="H16" s="160">
        <v>3602041</v>
      </c>
      <c r="I16" s="160">
        <v>2078979</v>
      </c>
      <c r="J16" s="160">
        <v>5681020</v>
      </c>
      <c r="K16" s="131"/>
      <c r="L16" s="127"/>
      <c r="M16" s="127"/>
      <c r="N16" s="127"/>
      <c r="O16" s="127"/>
      <c r="P16" s="127"/>
    </row>
    <row r="17" spans="1:19" s="129" customFormat="1" ht="21" customHeight="1">
      <c r="A17" s="222" t="s">
        <v>93</v>
      </c>
      <c r="B17" s="223"/>
      <c r="C17" s="223"/>
      <c r="D17" s="161"/>
      <c r="E17" s="162"/>
      <c r="F17" s="162"/>
      <c r="G17" s="162"/>
      <c r="H17" s="163"/>
      <c r="I17" s="164"/>
      <c r="J17" s="165" t="s">
        <v>22</v>
      </c>
      <c r="M17" s="130"/>
      <c r="P17" s="130"/>
    </row>
    <row r="18" spans="1:19" ht="21" customHeight="1">
      <c r="B18" s="4"/>
      <c r="I18" s="138"/>
      <c r="J18" s="128"/>
      <c r="K18" s="127"/>
      <c r="L18" s="127"/>
      <c r="M18" s="145"/>
      <c r="N18" s="127"/>
      <c r="O18" s="127"/>
      <c r="P18" s="127"/>
      <c r="Q18" s="127"/>
      <c r="R18" s="127"/>
      <c r="S18" s="127">
        <f>SUM(Q18:R18)</f>
        <v>0</v>
      </c>
    </row>
    <row r="19" spans="1:19" ht="25.35" customHeight="1">
      <c r="B19" s="149"/>
      <c r="C19" s="149"/>
      <c r="D19" s="149"/>
      <c r="E19" s="149"/>
      <c r="F19" s="149"/>
      <c r="G19" s="149"/>
      <c r="H19" s="149"/>
      <c r="I19" s="149"/>
      <c r="J19" s="149"/>
      <c r="K19" s="127"/>
      <c r="L19" s="127"/>
      <c r="M19" s="145"/>
      <c r="N19" s="127"/>
      <c r="O19" s="127"/>
      <c r="P19" s="127"/>
      <c r="Q19" s="127"/>
      <c r="R19" s="127"/>
      <c r="S19" s="127">
        <f t="shared" ref="S19:S25" si="0">SUM(Q19:R19)</f>
        <v>0</v>
      </c>
    </row>
    <row r="20" spans="1:19" ht="25.35" customHeight="1">
      <c r="B20" s="149"/>
      <c r="C20" s="149"/>
      <c r="D20" s="149"/>
      <c r="E20" s="149"/>
      <c r="F20" s="149"/>
      <c r="G20" s="149"/>
      <c r="H20" s="149"/>
      <c r="I20" s="149"/>
      <c r="J20" s="149"/>
      <c r="K20" s="127"/>
      <c r="L20" s="127"/>
      <c r="M20" s="145"/>
      <c r="N20" s="127"/>
      <c r="O20" s="127"/>
      <c r="P20" s="127"/>
      <c r="Q20" s="127"/>
      <c r="R20" s="127"/>
      <c r="S20" s="127">
        <f t="shared" si="0"/>
        <v>0</v>
      </c>
    </row>
    <row r="21" spans="1:19" ht="25.35" customHeight="1">
      <c r="B21" s="149"/>
      <c r="C21" s="149"/>
      <c r="D21" s="149"/>
      <c r="E21" s="149"/>
      <c r="F21" s="149"/>
      <c r="G21" s="149"/>
      <c r="H21" s="149"/>
      <c r="I21" s="149"/>
      <c r="J21" s="149"/>
      <c r="K21" s="127"/>
      <c r="L21" s="127"/>
      <c r="M21" s="145"/>
      <c r="N21" s="127"/>
      <c r="O21" s="127"/>
      <c r="P21" s="127"/>
      <c r="Q21" s="127"/>
      <c r="R21" s="127"/>
      <c r="S21" s="127">
        <f t="shared" si="0"/>
        <v>0</v>
      </c>
    </row>
    <row r="22" spans="1:19" ht="25.35" customHeight="1">
      <c r="B22" s="149"/>
      <c r="C22" s="149"/>
      <c r="D22" s="149"/>
      <c r="E22" s="149"/>
      <c r="F22" s="149"/>
      <c r="G22" s="149"/>
      <c r="H22" s="149"/>
      <c r="I22" s="149"/>
      <c r="J22" s="149"/>
      <c r="K22" s="127"/>
      <c r="L22" s="127"/>
      <c r="M22" s="145"/>
      <c r="N22" s="127"/>
      <c r="O22" s="127"/>
      <c r="P22" s="127"/>
      <c r="Q22" s="127"/>
      <c r="R22" s="127"/>
      <c r="S22" s="127">
        <f t="shared" si="0"/>
        <v>0</v>
      </c>
    </row>
    <row r="23" spans="1:19" ht="25.35" customHeight="1">
      <c r="B23" s="149"/>
      <c r="C23" s="149"/>
      <c r="D23" s="149"/>
      <c r="E23" s="149"/>
      <c r="F23" s="149"/>
      <c r="G23" s="149"/>
      <c r="H23" s="149"/>
      <c r="I23" s="149"/>
      <c r="J23" s="149"/>
      <c r="K23" s="127"/>
      <c r="L23" s="127"/>
      <c r="M23" s="145"/>
      <c r="N23" s="127"/>
      <c r="O23" s="127"/>
      <c r="P23" s="127"/>
      <c r="Q23" s="127"/>
      <c r="R23" s="127"/>
      <c r="S23" s="127">
        <f t="shared" si="0"/>
        <v>0</v>
      </c>
    </row>
    <row r="24" spans="1:19" ht="25.35" customHeight="1">
      <c r="B24" s="149"/>
      <c r="C24" s="149"/>
      <c r="D24" s="149"/>
      <c r="E24" s="149"/>
      <c r="F24" s="149"/>
      <c r="G24" s="149"/>
      <c r="H24" s="149"/>
      <c r="I24" s="149"/>
      <c r="J24" s="149"/>
      <c r="K24" s="127"/>
      <c r="L24" s="127"/>
      <c r="M24" s="212"/>
      <c r="N24" s="127"/>
      <c r="O24" s="127"/>
      <c r="P24" s="127"/>
      <c r="Q24" s="127"/>
      <c r="R24" s="127"/>
      <c r="S24" s="127">
        <f t="shared" si="0"/>
        <v>0</v>
      </c>
    </row>
    <row r="25" spans="1:19" ht="25.35" customHeight="1">
      <c r="B25" s="149"/>
      <c r="C25" s="149"/>
      <c r="D25" s="149"/>
      <c r="E25" s="149"/>
      <c r="F25" s="149"/>
      <c r="G25" s="149"/>
      <c r="H25" s="149"/>
      <c r="I25" s="149"/>
      <c r="J25" s="149"/>
      <c r="K25" s="127"/>
      <c r="L25" s="127"/>
      <c r="M25" s="145"/>
      <c r="N25" s="127"/>
      <c r="O25" s="127"/>
      <c r="P25" s="127"/>
      <c r="Q25" s="127"/>
      <c r="R25" s="127"/>
      <c r="S25" s="127">
        <f t="shared" si="0"/>
        <v>0</v>
      </c>
    </row>
    <row r="26" spans="1:19" ht="25.35" customHeight="1">
      <c r="B26" s="211"/>
      <c r="C26" s="211"/>
      <c r="D26" s="149"/>
      <c r="E26" s="211"/>
      <c r="F26" s="211"/>
      <c r="G26" s="149"/>
      <c r="H26" s="149"/>
      <c r="I26" s="149"/>
      <c r="J26" s="149"/>
      <c r="K26" s="127"/>
      <c r="L26" s="127"/>
      <c r="M26" s="127"/>
      <c r="N26" s="127"/>
      <c r="O26" s="127"/>
      <c r="P26" s="127"/>
      <c r="Q26" s="127"/>
      <c r="R26" s="127"/>
      <c r="S26" s="127">
        <f t="shared" ref="S26" si="1">ROUND(S18,0)</f>
        <v>0</v>
      </c>
    </row>
    <row r="27" spans="1:19" ht="25.35" customHeight="1">
      <c r="B27" s="125"/>
      <c r="C27" s="125"/>
      <c r="D27" s="123"/>
      <c r="E27" s="124"/>
      <c r="F27" s="124"/>
      <c r="G27" s="123"/>
      <c r="H27" s="124"/>
      <c r="I27" s="124"/>
      <c r="J27" s="126"/>
      <c r="K27" s="127"/>
      <c r="L27" s="127"/>
      <c r="M27" s="127"/>
      <c r="N27" s="127"/>
      <c r="O27" s="127"/>
      <c r="P27" s="127"/>
      <c r="Q27" s="127"/>
      <c r="R27" s="127"/>
      <c r="S27" s="127">
        <f t="shared" ref="S27" si="2">ROUND(S19,0)</f>
        <v>0</v>
      </c>
    </row>
    <row r="28" spans="1:19" ht="25.35" customHeight="1">
      <c r="B28" s="125"/>
      <c r="C28" s="125"/>
      <c r="D28" s="123"/>
      <c r="E28" s="124"/>
      <c r="F28" s="124"/>
      <c r="G28" s="123"/>
      <c r="H28" s="124"/>
      <c r="I28" s="124"/>
      <c r="K28" s="127"/>
      <c r="L28" s="127"/>
      <c r="M28" s="127"/>
      <c r="N28" s="127"/>
      <c r="O28" s="127"/>
      <c r="P28" s="127"/>
      <c r="Q28" s="127"/>
      <c r="R28" s="127"/>
      <c r="S28" s="127">
        <f t="shared" ref="S28" si="3">ROUND(S20,0)</f>
        <v>0</v>
      </c>
    </row>
    <row r="29" spans="1:19" ht="25.35" customHeight="1">
      <c r="B29" s="211"/>
      <c r="C29" s="211"/>
      <c r="D29" s="211"/>
      <c r="E29" s="211"/>
      <c r="F29" s="211"/>
      <c r="G29" s="211"/>
      <c r="H29" s="211"/>
      <c r="I29" s="211"/>
      <c r="J29" s="211"/>
      <c r="K29" s="127"/>
      <c r="L29" s="127"/>
      <c r="M29" s="127"/>
      <c r="N29" s="127"/>
      <c r="O29" s="127"/>
      <c r="P29" s="127"/>
      <c r="Q29" s="127"/>
      <c r="R29" s="127"/>
      <c r="S29" s="127">
        <f t="shared" ref="S29" si="4">ROUND(S21,0)</f>
        <v>0</v>
      </c>
    </row>
    <row r="30" spans="1:19" ht="25.35" customHeight="1">
      <c r="B30" s="211"/>
      <c r="C30" s="211"/>
      <c r="D30" s="211"/>
      <c r="E30" s="211"/>
      <c r="F30" s="211"/>
      <c r="G30" s="211"/>
      <c r="H30" s="211"/>
      <c r="I30" s="211"/>
      <c r="J30" s="211"/>
      <c r="K30" s="127"/>
      <c r="L30" s="127"/>
      <c r="M30" s="127"/>
      <c r="N30" s="127"/>
      <c r="O30" s="127"/>
      <c r="P30" s="127"/>
      <c r="Q30" s="127"/>
      <c r="R30" s="127"/>
      <c r="S30" s="127">
        <f t="shared" ref="S30" si="5">ROUND(S22,0)</f>
        <v>0</v>
      </c>
    </row>
    <row r="31" spans="1:19" ht="25.35" customHeight="1">
      <c r="B31" s="211"/>
      <c r="C31" s="211"/>
      <c r="D31" s="211"/>
      <c r="E31" s="211"/>
      <c r="F31" s="211"/>
      <c r="G31" s="211"/>
      <c r="H31" s="211"/>
      <c r="I31" s="211"/>
      <c r="J31" s="211"/>
      <c r="K31" s="127"/>
      <c r="L31" s="127"/>
      <c r="M31" s="127"/>
      <c r="N31" s="127"/>
      <c r="O31" s="127"/>
      <c r="P31" s="127"/>
      <c r="Q31" s="127"/>
      <c r="R31" s="127"/>
      <c r="S31" s="127">
        <f t="shared" ref="S31" si="6">ROUND(S23,0)</f>
        <v>0</v>
      </c>
    </row>
    <row r="32" spans="1:19" ht="25.35" customHeight="1">
      <c r="B32" s="211"/>
      <c r="C32" s="211"/>
      <c r="D32" s="211"/>
      <c r="E32" s="211"/>
      <c r="F32" s="211"/>
      <c r="G32" s="211"/>
      <c r="H32" s="211"/>
      <c r="I32" s="211"/>
      <c r="J32" s="211"/>
      <c r="K32" s="127"/>
      <c r="L32" s="127"/>
      <c r="M32" s="127"/>
      <c r="N32" s="127"/>
      <c r="O32" s="127"/>
      <c r="P32" s="127"/>
      <c r="Q32" s="127"/>
      <c r="R32" s="127"/>
      <c r="S32" s="127">
        <f t="shared" ref="S32" si="7">ROUND(S24,0)</f>
        <v>0</v>
      </c>
    </row>
    <row r="33" spans="2:19" ht="25.35" customHeight="1">
      <c r="B33" s="211"/>
      <c r="C33" s="211"/>
      <c r="D33" s="211"/>
      <c r="E33" s="211"/>
      <c r="F33" s="211"/>
      <c r="G33" s="211"/>
      <c r="H33" s="211"/>
      <c r="I33" s="211"/>
      <c r="J33" s="211"/>
      <c r="K33" s="127"/>
      <c r="L33" s="127"/>
      <c r="M33" s="127"/>
      <c r="N33" s="127"/>
      <c r="O33" s="127"/>
      <c r="P33" s="127"/>
      <c r="Q33" s="127"/>
      <c r="R33" s="127"/>
      <c r="S33" s="127">
        <f t="shared" ref="S33" si="8">ROUND(S25,0)</f>
        <v>0</v>
      </c>
    </row>
    <row r="34" spans="2:19" ht="25.35" customHeight="1">
      <c r="B34" s="211"/>
      <c r="C34" s="211"/>
      <c r="D34" s="211"/>
      <c r="E34" s="211"/>
      <c r="F34" s="211"/>
      <c r="G34" s="211"/>
      <c r="H34" s="211"/>
      <c r="I34" s="211"/>
      <c r="J34" s="211"/>
      <c r="K34" s="127"/>
      <c r="L34" s="127"/>
      <c r="M34" s="127"/>
      <c r="N34" s="127"/>
      <c r="O34" s="127"/>
      <c r="P34" s="127"/>
      <c r="Q34" s="127"/>
      <c r="R34" s="127"/>
      <c r="S34" s="127">
        <f t="shared" ref="S34" si="9">ROUND(S26,0)</f>
        <v>0</v>
      </c>
    </row>
    <row r="35" spans="2:19" ht="25.35" customHeight="1">
      <c r="B35" s="211"/>
      <c r="C35" s="211"/>
      <c r="D35" s="211"/>
      <c r="E35" s="211"/>
      <c r="F35" s="211"/>
      <c r="G35" s="211"/>
      <c r="H35" s="211"/>
      <c r="I35" s="211"/>
      <c r="J35" s="211"/>
      <c r="K35" s="127"/>
      <c r="L35" s="127"/>
      <c r="M35" s="127"/>
      <c r="N35" s="127"/>
      <c r="O35" s="127"/>
      <c r="P35" s="127"/>
      <c r="Q35" s="127"/>
      <c r="R35" s="127"/>
      <c r="S35" s="127">
        <f t="shared" ref="S35" si="10">ROUND(S27,0)</f>
        <v>0</v>
      </c>
    </row>
    <row r="36" spans="2:19" ht="25.35" customHeight="1">
      <c r="B36" s="211"/>
      <c r="C36" s="211"/>
      <c r="D36" s="211"/>
      <c r="E36" s="211"/>
      <c r="F36" s="211"/>
      <c r="G36" s="211"/>
      <c r="H36" s="211"/>
      <c r="I36" s="211"/>
      <c r="J36" s="211"/>
      <c r="K36" s="127"/>
      <c r="L36" s="127"/>
      <c r="M36" s="127"/>
      <c r="N36" s="127"/>
      <c r="O36" s="127"/>
      <c r="P36" s="127"/>
      <c r="Q36" s="127"/>
      <c r="R36" s="127"/>
      <c r="S36" s="127">
        <f t="shared" ref="S36" si="11">ROUND(S28,0)</f>
        <v>0</v>
      </c>
    </row>
    <row r="37" spans="2:19" ht="25.35" customHeight="1">
      <c r="B37" s="211"/>
      <c r="C37" s="211"/>
      <c r="D37" s="211"/>
      <c r="E37" s="211"/>
      <c r="F37" s="211"/>
      <c r="G37" s="211"/>
      <c r="H37" s="211"/>
      <c r="I37" s="211"/>
      <c r="J37" s="211"/>
      <c r="K37" s="127"/>
      <c r="L37" s="127"/>
      <c r="M37" s="127"/>
      <c r="N37" s="127"/>
      <c r="O37" s="127"/>
      <c r="P37" s="127"/>
      <c r="Q37" s="127"/>
      <c r="R37" s="127"/>
      <c r="S37" s="127">
        <f t="shared" ref="S37" si="12">ROUND(S29,0)</f>
        <v>0</v>
      </c>
    </row>
    <row r="38" spans="2:19" ht="25.35" customHeight="1">
      <c r="B38" s="211"/>
      <c r="C38" s="211"/>
      <c r="D38" s="211"/>
      <c r="E38" s="211"/>
      <c r="F38" s="211"/>
      <c r="G38" s="211"/>
      <c r="H38" s="211"/>
      <c r="I38" s="211"/>
      <c r="J38" s="211"/>
    </row>
    <row r="39" spans="2:19" ht="25.35" customHeight="1">
      <c r="B39" s="211"/>
      <c r="C39" s="211"/>
      <c r="D39" s="211"/>
      <c r="E39" s="211"/>
      <c r="F39" s="211"/>
      <c r="G39" s="211"/>
      <c r="H39" s="211"/>
      <c r="I39" s="211"/>
      <c r="J39" s="211"/>
    </row>
    <row r="40" spans="2:19" ht="25.35" customHeight="1">
      <c r="B40" s="211"/>
      <c r="C40" s="211"/>
      <c r="D40" s="211"/>
      <c r="E40" s="211"/>
      <c r="F40" s="211"/>
      <c r="G40" s="211"/>
      <c r="H40" s="211"/>
      <c r="I40" s="211"/>
      <c r="J40" s="211"/>
    </row>
    <row r="41" spans="2:19" ht="25.35" customHeight="1">
      <c r="B41" s="211"/>
      <c r="C41" s="211"/>
      <c r="D41" s="211"/>
      <c r="E41" s="211"/>
      <c r="F41" s="211"/>
      <c r="G41" s="211"/>
      <c r="H41" s="211"/>
      <c r="I41" s="211"/>
      <c r="J41" s="211"/>
    </row>
    <row r="42" spans="2:19" ht="25.35" customHeight="1">
      <c r="B42" s="125"/>
      <c r="C42" s="125"/>
      <c r="D42" s="123"/>
      <c r="E42" s="124"/>
      <c r="F42" s="124"/>
      <c r="G42" s="123"/>
      <c r="H42" s="124"/>
      <c r="I42" s="124"/>
    </row>
    <row r="43" spans="2:19" ht="25.35" customHeight="1">
      <c r="B43" s="125"/>
      <c r="C43" s="125"/>
      <c r="D43" s="123"/>
      <c r="E43" s="124"/>
      <c r="F43" s="124"/>
      <c r="G43" s="123"/>
      <c r="H43" s="124"/>
      <c r="I43" s="124"/>
    </row>
    <row r="44" spans="2:19" ht="25.35" customHeight="1">
      <c r="B44" s="123"/>
      <c r="C44" s="123"/>
      <c r="D44" s="123"/>
      <c r="E44" s="123"/>
      <c r="F44" s="123"/>
      <c r="G44" s="123"/>
      <c r="H44" s="123"/>
      <c r="I44" s="123"/>
      <c r="J44" s="122"/>
    </row>
  </sheetData>
  <protectedRanges>
    <protectedRange sqref="H6:J6" name="نطاق1_2"/>
    <protectedRange sqref="J27:J28 A6:A16 J42:J44" name="نطاق1_6"/>
    <protectedRange sqref="A4 C4:F4 B5:G5 H4:J5" name="نطاق1_7_3"/>
  </protectedRanges>
  <mergeCells count="19">
    <mergeCell ref="H7:H8"/>
    <mergeCell ref="G7:G8"/>
    <mergeCell ref="A17:C17"/>
    <mergeCell ref="N7:P7"/>
    <mergeCell ref="C1:D1"/>
    <mergeCell ref="K7:M7"/>
    <mergeCell ref="K4:K6"/>
    <mergeCell ref="A6:A8"/>
    <mergeCell ref="B6:D6"/>
    <mergeCell ref="E6:G6"/>
    <mergeCell ref="A4:J4"/>
    <mergeCell ref="E7:E8"/>
    <mergeCell ref="D7:D8"/>
    <mergeCell ref="C7:C8"/>
    <mergeCell ref="B7:B8"/>
    <mergeCell ref="H6:J6"/>
    <mergeCell ref="F7:F8"/>
    <mergeCell ref="J7:J8"/>
    <mergeCell ref="I7:I8"/>
  </mergeCells>
  <hyperlinks>
    <hyperlink ref="J17" location="' الفهرس'!A1" display="عودة للفهرس" xr:uid="{A4D146F8-1B5F-4920-A705-EB122DF45A0E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5"/>
  <dimension ref="A1:AA191"/>
  <sheetViews>
    <sheetView showGridLines="0" rightToLeft="1" view="pageBreakPreview" zoomScale="78" zoomScaleNormal="88" zoomScaleSheetLayoutView="78" zoomScalePageLayoutView="70" workbookViewId="0">
      <selection activeCell="B9" sqref="B9:M22"/>
    </sheetView>
  </sheetViews>
  <sheetFormatPr defaultColWidth="16.6640625" defaultRowHeight="21" customHeight="1"/>
  <cols>
    <col min="1" max="13" width="16.6640625" style="1"/>
    <col min="14" max="16384" width="16.6640625" style="2"/>
  </cols>
  <sheetData>
    <row r="1" spans="1:27" ht="21" customHeight="1">
      <c r="A1" s="27"/>
      <c r="B1" s="27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7" ht="21" customHeight="1">
      <c r="A2" s="27"/>
      <c r="B2" s="27"/>
      <c r="C2" s="11"/>
      <c r="D2" s="11"/>
      <c r="E2" s="11"/>
      <c r="F2" s="11"/>
      <c r="G2" s="11"/>
      <c r="H2" s="11"/>
      <c r="I2" s="11"/>
      <c r="J2" s="11"/>
      <c r="K2" s="32"/>
      <c r="L2" s="32"/>
      <c r="M2" s="32"/>
    </row>
    <row r="3" spans="1:27" ht="21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7" ht="21" customHeight="1">
      <c r="A4" s="237" t="s">
        <v>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</row>
    <row r="5" spans="1:27" s="7" customFormat="1" ht="21" customHeight="1">
      <c r="A5" s="239" t="s">
        <v>26</v>
      </c>
      <c r="B5" s="240"/>
      <c r="C5" s="240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7" s="8" customFormat="1" ht="21" customHeight="1">
      <c r="A6" s="242" t="s">
        <v>4</v>
      </c>
      <c r="B6" s="244" t="s">
        <v>29</v>
      </c>
      <c r="C6" s="245"/>
      <c r="D6" s="245"/>
      <c r="E6" s="244" t="s">
        <v>30</v>
      </c>
      <c r="F6" s="245"/>
      <c r="G6" s="245"/>
      <c r="H6" s="244" t="s">
        <v>31</v>
      </c>
      <c r="I6" s="245"/>
      <c r="J6" s="245"/>
      <c r="K6" s="244" t="s">
        <v>32</v>
      </c>
      <c r="L6" s="245"/>
      <c r="M6" s="245"/>
      <c r="N6" s="35"/>
    </row>
    <row r="7" spans="1:27" s="9" customFormat="1" ht="21" customHeight="1">
      <c r="A7" s="246"/>
      <c r="B7" s="242" t="s">
        <v>1</v>
      </c>
      <c r="C7" s="242" t="s">
        <v>0</v>
      </c>
      <c r="D7" s="242" t="s">
        <v>32</v>
      </c>
      <c r="E7" s="242" t="s">
        <v>1</v>
      </c>
      <c r="F7" s="242" t="s">
        <v>0</v>
      </c>
      <c r="G7" s="242" t="s">
        <v>32</v>
      </c>
      <c r="H7" s="242" t="s">
        <v>1</v>
      </c>
      <c r="I7" s="242" t="s">
        <v>0</v>
      </c>
      <c r="J7" s="242" t="s">
        <v>32</v>
      </c>
      <c r="K7" s="242" t="s">
        <v>1</v>
      </c>
      <c r="L7" s="242" t="s">
        <v>0</v>
      </c>
      <c r="M7" s="242" t="s">
        <v>32</v>
      </c>
      <c r="N7" s="36"/>
    </row>
    <row r="8" spans="1:27" s="9" customFormat="1" ht="21" customHeight="1">
      <c r="A8" s="243"/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36"/>
      <c r="P8" s="146"/>
    </row>
    <row r="9" spans="1:27" s="10" customFormat="1" ht="21" customHeight="1">
      <c r="A9" s="167" t="s">
        <v>5</v>
      </c>
      <c r="B9" s="168">
        <v>60744</v>
      </c>
      <c r="C9" s="168">
        <v>28819</v>
      </c>
      <c r="D9" s="168">
        <v>89563</v>
      </c>
      <c r="E9" s="168">
        <v>63036</v>
      </c>
      <c r="F9" s="168">
        <v>26671</v>
      </c>
      <c r="G9" s="168">
        <v>89707</v>
      </c>
      <c r="H9" s="168">
        <v>192973</v>
      </c>
      <c r="I9" s="168">
        <v>102087</v>
      </c>
      <c r="J9" s="168">
        <v>295060</v>
      </c>
      <c r="K9" s="168">
        <v>316753</v>
      </c>
      <c r="L9" s="168">
        <v>157577</v>
      </c>
      <c r="M9" s="168">
        <v>474330</v>
      </c>
      <c r="N9" s="100"/>
      <c r="O9" s="150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1:27" s="10" customFormat="1" ht="21" customHeight="1">
      <c r="A10" s="167" t="s">
        <v>6</v>
      </c>
      <c r="B10" s="169">
        <v>634518</v>
      </c>
      <c r="C10" s="169">
        <v>344748</v>
      </c>
      <c r="D10" s="169">
        <v>979266</v>
      </c>
      <c r="E10" s="169">
        <v>611403</v>
      </c>
      <c r="F10" s="169">
        <v>344311</v>
      </c>
      <c r="G10" s="169">
        <v>955714</v>
      </c>
      <c r="H10" s="169">
        <v>1431765</v>
      </c>
      <c r="I10" s="169">
        <v>907938</v>
      </c>
      <c r="J10" s="169">
        <v>2339703</v>
      </c>
      <c r="K10" s="169">
        <v>2677686</v>
      </c>
      <c r="L10" s="169">
        <v>1596997</v>
      </c>
      <c r="M10" s="169">
        <v>4274683</v>
      </c>
      <c r="N10" s="100"/>
      <c r="O10" s="15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</row>
    <row r="11" spans="1:27" s="10" customFormat="1" ht="21" customHeight="1">
      <c r="A11" s="167" t="s">
        <v>2</v>
      </c>
      <c r="B11" s="168">
        <v>42989</v>
      </c>
      <c r="C11" s="168">
        <v>15460</v>
      </c>
      <c r="D11" s="168">
        <v>58449</v>
      </c>
      <c r="E11" s="168">
        <v>41160</v>
      </c>
      <c r="F11" s="168">
        <v>15886</v>
      </c>
      <c r="G11" s="168">
        <v>57046</v>
      </c>
      <c r="H11" s="168">
        <v>113008</v>
      </c>
      <c r="I11" s="168">
        <v>58670</v>
      </c>
      <c r="J11" s="168">
        <v>171678</v>
      </c>
      <c r="K11" s="168">
        <v>197157</v>
      </c>
      <c r="L11" s="168">
        <v>90016</v>
      </c>
      <c r="M11" s="168">
        <v>287173</v>
      </c>
      <c r="N11" s="37"/>
      <c r="O11" s="15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27" s="10" customFormat="1" ht="21" customHeight="1">
      <c r="A12" s="167" t="s">
        <v>7</v>
      </c>
      <c r="B12" s="169">
        <v>6874</v>
      </c>
      <c r="C12" s="169">
        <v>3656</v>
      </c>
      <c r="D12" s="169">
        <v>10530</v>
      </c>
      <c r="E12" s="169">
        <v>6568</v>
      </c>
      <c r="F12" s="169">
        <v>2846</v>
      </c>
      <c r="G12" s="169">
        <v>9414</v>
      </c>
      <c r="H12" s="169">
        <v>26324</v>
      </c>
      <c r="I12" s="169">
        <v>14435</v>
      </c>
      <c r="J12" s="169">
        <v>40759</v>
      </c>
      <c r="K12" s="169">
        <v>39766</v>
      </c>
      <c r="L12" s="169">
        <v>20937</v>
      </c>
      <c r="M12" s="169">
        <v>60703</v>
      </c>
      <c r="N12" s="37"/>
      <c r="O12" s="150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</row>
    <row r="13" spans="1:27" s="10" customFormat="1" ht="21" customHeight="1">
      <c r="A13" s="167" t="s">
        <v>8</v>
      </c>
      <c r="B13" s="168">
        <v>29977</v>
      </c>
      <c r="C13" s="168">
        <v>20812</v>
      </c>
      <c r="D13" s="168">
        <v>50789</v>
      </c>
      <c r="E13" s="168">
        <v>45490</v>
      </c>
      <c r="F13" s="168">
        <v>38114</v>
      </c>
      <c r="G13" s="168">
        <v>83604</v>
      </c>
      <c r="H13" s="168">
        <v>64484</v>
      </c>
      <c r="I13" s="168">
        <v>29556</v>
      </c>
      <c r="J13" s="168">
        <v>94040</v>
      </c>
      <c r="K13" s="168">
        <v>139951</v>
      </c>
      <c r="L13" s="168">
        <v>88482</v>
      </c>
      <c r="M13" s="168">
        <v>228433</v>
      </c>
      <c r="N13" s="37"/>
      <c r="O13" s="150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</row>
    <row r="14" spans="1:27" s="10" customFormat="1" ht="21" customHeight="1">
      <c r="A14" s="167" t="s">
        <v>9</v>
      </c>
      <c r="B14" s="169">
        <v>16832</v>
      </c>
      <c r="C14" s="169">
        <v>8080</v>
      </c>
      <c r="D14" s="169">
        <v>24912</v>
      </c>
      <c r="E14" s="169">
        <v>13523</v>
      </c>
      <c r="F14" s="169">
        <v>5636</v>
      </c>
      <c r="G14" s="169">
        <v>19159</v>
      </c>
      <c r="H14" s="169">
        <v>57202</v>
      </c>
      <c r="I14" s="169">
        <v>34543</v>
      </c>
      <c r="J14" s="169">
        <v>91745</v>
      </c>
      <c r="K14" s="169">
        <v>87557</v>
      </c>
      <c r="L14" s="169">
        <v>48259</v>
      </c>
      <c r="M14" s="169">
        <v>135816</v>
      </c>
      <c r="N14" s="37"/>
      <c r="O14" s="150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</row>
    <row r="15" spans="1:27" s="10" customFormat="1" ht="21" customHeight="1">
      <c r="A15" s="167" t="s">
        <v>10</v>
      </c>
      <c r="B15" s="168">
        <v>5597</v>
      </c>
      <c r="C15" s="168">
        <v>2466</v>
      </c>
      <c r="D15" s="168">
        <v>8063</v>
      </c>
      <c r="E15" s="168">
        <v>4977</v>
      </c>
      <c r="F15" s="168">
        <v>2058</v>
      </c>
      <c r="G15" s="168">
        <v>7035</v>
      </c>
      <c r="H15" s="168">
        <v>16314</v>
      </c>
      <c r="I15" s="168">
        <v>8820</v>
      </c>
      <c r="J15" s="168">
        <v>25134</v>
      </c>
      <c r="K15" s="168">
        <v>26888</v>
      </c>
      <c r="L15" s="168">
        <v>13344</v>
      </c>
      <c r="M15" s="168">
        <v>40232</v>
      </c>
      <c r="N15" s="37"/>
      <c r="O15" s="150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</row>
    <row r="16" spans="1:27" s="10" customFormat="1" ht="21" customHeight="1">
      <c r="A16" s="167" t="s">
        <v>11</v>
      </c>
      <c r="B16" s="169">
        <v>2474</v>
      </c>
      <c r="C16" s="169">
        <v>1472</v>
      </c>
      <c r="D16" s="169">
        <v>3946</v>
      </c>
      <c r="E16" s="169">
        <v>2336</v>
      </c>
      <c r="F16" s="169">
        <v>1233</v>
      </c>
      <c r="G16" s="169">
        <v>3569</v>
      </c>
      <c r="H16" s="169">
        <v>8988</v>
      </c>
      <c r="I16" s="169">
        <v>5815</v>
      </c>
      <c r="J16" s="169">
        <v>14803</v>
      </c>
      <c r="K16" s="169">
        <v>13798</v>
      </c>
      <c r="L16" s="169">
        <v>8520</v>
      </c>
      <c r="M16" s="169">
        <v>22318</v>
      </c>
      <c r="N16" s="37"/>
      <c r="O16" s="150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</row>
    <row r="17" spans="1:27" s="10" customFormat="1" ht="21" customHeight="1">
      <c r="A17" s="167" t="s">
        <v>3</v>
      </c>
      <c r="B17" s="168">
        <v>936</v>
      </c>
      <c r="C17" s="168">
        <v>475</v>
      </c>
      <c r="D17" s="168">
        <v>1411</v>
      </c>
      <c r="E17" s="168">
        <v>907</v>
      </c>
      <c r="F17" s="168">
        <v>332</v>
      </c>
      <c r="G17" s="168">
        <v>1239</v>
      </c>
      <c r="H17" s="168">
        <v>2957</v>
      </c>
      <c r="I17" s="168">
        <v>1713</v>
      </c>
      <c r="J17" s="168">
        <v>4670</v>
      </c>
      <c r="K17" s="168">
        <v>4800</v>
      </c>
      <c r="L17" s="168">
        <v>2520</v>
      </c>
      <c r="M17" s="168">
        <v>7320</v>
      </c>
      <c r="N17" s="100"/>
      <c r="O17" s="150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</row>
    <row r="18" spans="1:27" s="10" customFormat="1" ht="21" customHeight="1">
      <c r="A18" s="167" t="s">
        <v>12</v>
      </c>
      <c r="B18" s="169">
        <v>11200</v>
      </c>
      <c r="C18" s="169">
        <v>4887</v>
      </c>
      <c r="D18" s="169">
        <v>16087</v>
      </c>
      <c r="E18" s="169">
        <v>8228</v>
      </c>
      <c r="F18" s="169">
        <v>2818</v>
      </c>
      <c r="G18" s="169">
        <v>11046</v>
      </c>
      <c r="H18" s="169">
        <v>33341</v>
      </c>
      <c r="I18" s="169">
        <v>18910</v>
      </c>
      <c r="J18" s="169">
        <v>52251</v>
      </c>
      <c r="K18" s="169">
        <v>52769</v>
      </c>
      <c r="L18" s="169">
        <v>26615</v>
      </c>
      <c r="M18" s="169">
        <v>79384</v>
      </c>
      <c r="N18" s="37"/>
      <c r="O18" s="150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</row>
    <row r="19" spans="1:27" s="10" customFormat="1" ht="21" customHeight="1">
      <c r="A19" s="167" t="s">
        <v>13</v>
      </c>
      <c r="B19" s="168">
        <v>3118</v>
      </c>
      <c r="C19" s="168">
        <v>1448</v>
      </c>
      <c r="D19" s="168">
        <v>4566</v>
      </c>
      <c r="E19" s="168">
        <v>3463</v>
      </c>
      <c r="F19" s="168">
        <v>1700</v>
      </c>
      <c r="G19" s="168">
        <v>5163</v>
      </c>
      <c r="H19" s="168">
        <v>6463</v>
      </c>
      <c r="I19" s="168">
        <v>3576</v>
      </c>
      <c r="J19" s="168">
        <v>10039</v>
      </c>
      <c r="K19" s="168">
        <v>13044</v>
      </c>
      <c r="L19" s="168">
        <v>6724</v>
      </c>
      <c r="M19" s="168">
        <v>19768</v>
      </c>
      <c r="N19" s="37"/>
      <c r="O19" s="150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s="10" customFormat="1" ht="21" customHeight="1">
      <c r="A20" s="167" t="s">
        <v>14</v>
      </c>
      <c r="B20" s="169">
        <v>4160</v>
      </c>
      <c r="C20" s="169">
        <v>2402</v>
      </c>
      <c r="D20" s="169">
        <v>6562</v>
      </c>
      <c r="E20" s="169">
        <v>4009</v>
      </c>
      <c r="F20" s="169">
        <v>1844</v>
      </c>
      <c r="G20" s="169">
        <v>5853</v>
      </c>
      <c r="H20" s="169">
        <v>14311</v>
      </c>
      <c r="I20" s="169">
        <v>9375</v>
      </c>
      <c r="J20" s="169">
        <v>23686</v>
      </c>
      <c r="K20" s="169">
        <v>22480</v>
      </c>
      <c r="L20" s="169">
        <v>13621</v>
      </c>
      <c r="M20" s="169">
        <v>36101</v>
      </c>
      <c r="N20" s="37"/>
      <c r="O20" s="150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spans="1:27" s="10" customFormat="1" ht="21" customHeight="1">
      <c r="A21" s="167" t="s">
        <v>15</v>
      </c>
      <c r="B21" s="168">
        <v>1833</v>
      </c>
      <c r="C21" s="168">
        <v>826</v>
      </c>
      <c r="D21" s="168">
        <v>2659</v>
      </c>
      <c r="E21" s="168">
        <v>1526</v>
      </c>
      <c r="F21" s="168">
        <v>690</v>
      </c>
      <c r="G21" s="168">
        <v>2216</v>
      </c>
      <c r="H21" s="168">
        <v>6033</v>
      </c>
      <c r="I21" s="168">
        <v>3851</v>
      </c>
      <c r="J21" s="168">
        <v>9884</v>
      </c>
      <c r="K21" s="168">
        <v>9392</v>
      </c>
      <c r="L21" s="168">
        <v>5367</v>
      </c>
      <c r="M21" s="168">
        <v>14759</v>
      </c>
      <c r="N21" s="37"/>
      <c r="O21" s="150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27" s="10" customFormat="1" ht="21" customHeight="1">
      <c r="A22" s="167" t="s">
        <v>32</v>
      </c>
      <c r="B22" s="170">
        <v>821252</v>
      </c>
      <c r="C22" s="170">
        <v>435551</v>
      </c>
      <c r="D22" s="170">
        <v>1256803</v>
      </c>
      <c r="E22" s="170">
        <v>806626</v>
      </c>
      <c r="F22" s="170">
        <v>444139</v>
      </c>
      <c r="G22" s="170">
        <v>1250765</v>
      </c>
      <c r="H22" s="170">
        <v>1974163</v>
      </c>
      <c r="I22" s="170">
        <v>1199289</v>
      </c>
      <c r="J22" s="170">
        <v>3173452</v>
      </c>
      <c r="K22" s="170">
        <v>3602041</v>
      </c>
      <c r="L22" s="170">
        <v>2078979</v>
      </c>
      <c r="M22" s="170">
        <v>5681020</v>
      </c>
      <c r="N22" s="37"/>
      <c r="O22" s="150"/>
    </row>
    <row r="23" spans="1:27" s="39" customFormat="1" ht="21" customHeight="1">
      <c r="A23" s="222" t="s">
        <v>93</v>
      </c>
      <c r="B23" s="223"/>
      <c r="C23" s="223"/>
      <c r="D23" s="241"/>
      <c r="E23" s="241"/>
      <c r="F23" s="241"/>
      <c r="G23" s="241"/>
      <c r="H23" s="241"/>
      <c r="I23" s="241"/>
      <c r="J23" s="241"/>
      <c r="K23" s="241"/>
      <c r="L23" s="241"/>
      <c r="M23" s="104" t="s">
        <v>22</v>
      </c>
      <c r="N23" s="38"/>
      <c r="O23" s="147"/>
    </row>
    <row r="24" spans="1:27" ht="21" customHeight="1"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21" customHeight="1">
      <c r="D25" s="148"/>
      <c r="J25" s="9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21" customHeight="1"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21" customHeight="1"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21" customHeight="1"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21" customHeight="1"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21" customHeight="1"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21" customHeight="1"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21" customHeight="1"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2:27" ht="21" customHeight="1"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2:27" ht="21" customHeight="1"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2:27" ht="21" customHeight="1"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2:27" ht="21" customHeight="1"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2:27" ht="21" customHeight="1"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2:27" ht="21" customHeight="1"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2:27" ht="21" customHeight="1"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2:27" ht="21" customHeight="1"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2:27" ht="21" customHeight="1"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2:27" ht="21" customHeight="1">
      <c r="B42" s="148">
        <f t="shared" ref="B42:M42" si="0">ROUND(B24,0)</f>
        <v>0</v>
      </c>
      <c r="C42" s="148">
        <f t="shared" si="0"/>
        <v>0</v>
      </c>
      <c r="D42" s="148">
        <f t="shared" si="0"/>
        <v>0</v>
      </c>
      <c r="E42" s="148">
        <f t="shared" si="0"/>
        <v>0</v>
      </c>
      <c r="F42" s="148">
        <f t="shared" si="0"/>
        <v>0</v>
      </c>
      <c r="G42" s="148">
        <f t="shared" si="0"/>
        <v>0</v>
      </c>
      <c r="H42" s="148">
        <f t="shared" si="0"/>
        <v>0</v>
      </c>
      <c r="I42" s="148">
        <f t="shared" si="0"/>
        <v>0</v>
      </c>
      <c r="J42" s="148">
        <f t="shared" si="0"/>
        <v>0</v>
      </c>
      <c r="K42" s="148">
        <f t="shared" si="0"/>
        <v>0</v>
      </c>
      <c r="L42" s="148">
        <f t="shared" si="0"/>
        <v>0</v>
      </c>
      <c r="M42" s="148">
        <f t="shared" si="0"/>
        <v>0</v>
      </c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2:27" ht="21" customHeight="1"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2:27" ht="21" customHeight="1"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2:27" ht="21" customHeight="1"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2:27" ht="21" customHeight="1"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2:27" ht="21" customHeight="1"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2:27" ht="21" customHeight="1"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6:27" ht="21" customHeight="1"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6:27" ht="21" customHeight="1"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6:27" ht="21" customHeight="1"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6:27" ht="21" customHeight="1"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6:27" ht="21" customHeight="1"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6:27" ht="21" customHeight="1"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6:27" ht="21" customHeight="1"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6:27" ht="21" customHeight="1"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6:27" ht="21" customHeight="1"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6:27" ht="21" customHeight="1"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6:27" ht="21" customHeight="1"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6:27" ht="21" customHeight="1"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6:27" ht="21" customHeight="1"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6:27" ht="21" customHeight="1"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6:27" ht="21" customHeight="1"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6:27" ht="21" customHeight="1"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6:27" ht="21" customHeight="1"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6:27" ht="21" customHeight="1"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6:27" ht="21" customHeight="1"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6:27" ht="21" customHeight="1"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6:27" ht="21" customHeight="1"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6:27" ht="21" customHeight="1"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6:27" ht="21" customHeight="1"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6:27" ht="21" customHeight="1"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6:27" ht="21" customHeight="1"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6:27" ht="21" customHeight="1"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6:27" ht="21" customHeight="1"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6:27" ht="21" customHeight="1"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6:27" ht="21" customHeight="1"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6:27" ht="21" customHeight="1"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6:27" ht="21" customHeight="1"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6:27" ht="21" customHeight="1"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6:27" ht="21" customHeight="1"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6:27" ht="21" customHeight="1"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6:27" ht="21" customHeight="1"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6:27" ht="21" customHeight="1"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6:27" ht="21" customHeight="1"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6:27" ht="21" customHeight="1"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6:27" ht="21" customHeight="1"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6:27" ht="21" customHeight="1"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6:27" ht="21" customHeight="1"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6:27" ht="21" customHeight="1"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6:27" ht="21" customHeight="1"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6:27" ht="21" customHeight="1"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6:27" ht="21" customHeight="1"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6:27" ht="21" customHeight="1"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6:27" ht="21" customHeight="1"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6:27" ht="21" customHeight="1"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6:27" ht="21" customHeight="1"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6:27" ht="21" customHeight="1"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6:27" ht="21" customHeight="1"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6:27" ht="21" customHeight="1"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  <row r="101" spans="16:27" ht="21" customHeight="1"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</row>
    <row r="102" spans="16:27" ht="21" customHeight="1"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</row>
    <row r="103" spans="16:27" ht="21" customHeight="1"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</row>
    <row r="104" spans="16:27" ht="21" customHeight="1"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</row>
    <row r="105" spans="16:27" ht="21" customHeight="1"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</row>
    <row r="106" spans="16:27" ht="21" customHeight="1"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</row>
    <row r="107" spans="16:27" ht="21" customHeight="1"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</row>
    <row r="108" spans="16:27" ht="21" customHeight="1"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</row>
    <row r="109" spans="16:27" ht="21" customHeight="1"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</row>
    <row r="110" spans="16:27" ht="21" customHeight="1"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</row>
    <row r="111" spans="16:27" ht="21" customHeight="1"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</row>
    <row r="112" spans="16:27" ht="21" customHeight="1"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</row>
    <row r="113" spans="16:27" ht="21" customHeight="1"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</row>
    <row r="114" spans="16:27" ht="21" customHeight="1"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</row>
    <row r="115" spans="16:27" ht="21" customHeight="1"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</row>
    <row r="116" spans="16:27" ht="21" customHeight="1"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</row>
    <row r="117" spans="16:27" ht="21" customHeight="1"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</row>
    <row r="118" spans="16:27" ht="21" customHeight="1"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</row>
    <row r="119" spans="16:27" ht="21" customHeight="1"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</row>
    <row r="120" spans="16:27" ht="21" customHeight="1"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</row>
    <row r="121" spans="16:27" ht="21" customHeight="1"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</row>
    <row r="122" spans="16:27" ht="21" customHeight="1"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</row>
    <row r="123" spans="16:27" ht="21" customHeight="1"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</row>
    <row r="124" spans="16:27" ht="21" customHeight="1"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</row>
    <row r="125" spans="16:27" ht="21" customHeight="1"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</row>
    <row r="126" spans="16:27" ht="21" customHeight="1"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</row>
    <row r="127" spans="16:27" ht="21" customHeight="1"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</row>
    <row r="128" spans="16:27" ht="21" customHeight="1"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</row>
    <row r="129" spans="16:27" ht="21" customHeight="1"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</row>
    <row r="130" spans="16:27" ht="21" customHeight="1"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</row>
    <row r="131" spans="16:27" ht="21" customHeight="1"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</row>
    <row r="132" spans="16:27" ht="21" customHeight="1"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</row>
    <row r="133" spans="16:27" ht="21" customHeight="1"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</row>
    <row r="134" spans="16:27" ht="21" customHeight="1"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</row>
    <row r="135" spans="16:27" ht="21" customHeight="1"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</row>
    <row r="136" spans="16:27" ht="21" customHeight="1"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</row>
    <row r="137" spans="16:27" ht="21" customHeight="1"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</row>
    <row r="138" spans="16:27" ht="21" customHeight="1"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</row>
    <row r="139" spans="16:27" ht="21" customHeight="1"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</row>
    <row r="140" spans="16:27" ht="21" customHeight="1"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</row>
    <row r="141" spans="16:27" ht="21" customHeight="1"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</row>
    <row r="142" spans="16:27" ht="21" customHeight="1"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</row>
    <row r="143" spans="16:27" ht="21" customHeight="1"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</row>
    <row r="144" spans="16:27" ht="21" customHeight="1"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</row>
    <row r="145" spans="16:27" ht="21" customHeight="1"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</row>
    <row r="146" spans="16:27" ht="21" customHeight="1"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</row>
    <row r="147" spans="16:27" ht="21" customHeight="1"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</row>
    <row r="148" spans="16:27" ht="21" customHeight="1"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</row>
    <row r="149" spans="16:27" ht="21" customHeight="1"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</row>
    <row r="150" spans="16:27" ht="21" customHeight="1"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</row>
    <row r="151" spans="16:27" ht="21" customHeight="1"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</row>
    <row r="152" spans="16:27" ht="21" customHeight="1"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</row>
    <row r="153" spans="16:27" ht="21" customHeight="1"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</row>
    <row r="154" spans="16:27" ht="21" customHeight="1"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</row>
    <row r="155" spans="16:27" ht="21" customHeight="1"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</row>
    <row r="156" spans="16:27" ht="21" customHeight="1"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</row>
    <row r="157" spans="16:27" ht="21" customHeight="1"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</row>
    <row r="158" spans="16:27" ht="21" customHeight="1"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</row>
    <row r="159" spans="16:27" ht="21" customHeight="1"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</row>
    <row r="160" spans="16:27" ht="21" customHeight="1"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</row>
    <row r="161" spans="16:27" ht="21" customHeight="1"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</row>
    <row r="162" spans="16:27" ht="21" customHeight="1"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</row>
    <row r="163" spans="16:27" ht="21" customHeight="1"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</row>
    <row r="164" spans="16:27" ht="21" customHeight="1"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</row>
    <row r="165" spans="16:27" ht="21" customHeight="1"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</row>
    <row r="166" spans="16:27" ht="21" customHeight="1"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</row>
    <row r="167" spans="16:27" ht="21" customHeight="1"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</row>
    <row r="168" spans="16:27" ht="21" customHeight="1"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</row>
    <row r="169" spans="16:27" ht="21" customHeight="1"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</row>
    <row r="170" spans="16:27" ht="21" customHeight="1"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</row>
    <row r="171" spans="16:27" ht="21" customHeight="1"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</row>
    <row r="172" spans="16:27" ht="21" customHeight="1"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</row>
    <row r="173" spans="16:27" ht="21" customHeight="1"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</row>
    <row r="174" spans="16:27" ht="21" customHeight="1"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</row>
    <row r="175" spans="16:27" ht="21" customHeight="1"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</row>
    <row r="176" spans="16:27" ht="21" customHeight="1"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</row>
    <row r="177" spans="16:27" ht="21" customHeight="1"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</row>
    <row r="178" spans="16:27" ht="21" customHeight="1"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</row>
    <row r="179" spans="16:27" ht="21" customHeight="1"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</row>
    <row r="180" spans="16:27" ht="21" customHeight="1"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</row>
    <row r="181" spans="16:27" ht="21" customHeight="1"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</row>
    <row r="182" spans="16:27" ht="21" customHeight="1"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</row>
    <row r="183" spans="16:27" ht="21" customHeight="1"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</row>
    <row r="184" spans="16:27" ht="21" customHeight="1"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</row>
    <row r="185" spans="16:27" ht="21" customHeight="1"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</row>
    <row r="186" spans="16:27" ht="21" customHeight="1"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</row>
    <row r="187" spans="16:27" ht="21" customHeight="1"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</row>
    <row r="188" spans="16:27" ht="21" customHeight="1"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</row>
    <row r="189" spans="16:27" ht="21" customHeight="1"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</row>
    <row r="190" spans="16:27" ht="21" customHeight="1"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</row>
    <row r="191" spans="16:27" ht="21" customHeight="1"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</row>
  </sheetData>
  <mergeCells count="23">
    <mergeCell ref="H7:H8"/>
    <mergeCell ref="I7:I8"/>
    <mergeCell ref="B7:B8"/>
    <mergeCell ref="C7:C8"/>
    <mergeCell ref="D7:D8"/>
    <mergeCell ref="E7:E8"/>
    <mergeCell ref="F7:F8"/>
    <mergeCell ref="A4:M4"/>
    <mergeCell ref="A5:C5"/>
    <mergeCell ref="A23:C23"/>
    <mergeCell ref="D23:F23"/>
    <mergeCell ref="G23:I23"/>
    <mergeCell ref="J23:L23"/>
    <mergeCell ref="G7:G8"/>
    <mergeCell ref="H6:J6"/>
    <mergeCell ref="J7:J8"/>
    <mergeCell ref="A6:A8"/>
    <mergeCell ref="K6:M6"/>
    <mergeCell ref="K7:K8"/>
    <mergeCell ref="L7:L8"/>
    <mergeCell ref="M7:M8"/>
    <mergeCell ref="E6:G6"/>
    <mergeCell ref="B6:D6"/>
  </mergeCells>
  <hyperlinks>
    <hyperlink ref="M23" location="' الفهرس'!A1" display="عودة للفهرس" xr:uid="{BDACB3AE-B0C1-4F9B-A104-3F519537F28E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8"/>
  <dimension ref="A1:M42"/>
  <sheetViews>
    <sheetView showGridLines="0" rightToLeft="1" view="pageBreakPreview" zoomScale="80" zoomScaleNormal="75" zoomScaleSheetLayoutView="80" zoomScalePageLayoutView="70" workbookViewId="0">
      <selection activeCell="B9" sqref="B9:M22"/>
    </sheetView>
  </sheetViews>
  <sheetFormatPr defaultColWidth="16.6640625" defaultRowHeight="21" customHeight="1"/>
  <cols>
    <col min="1" max="13" width="16.6640625" style="1"/>
    <col min="14" max="16384" width="16.6640625" style="2"/>
  </cols>
  <sheetData>
    <row r="1" spans="1:13" ht="21" customHeight="1">
      <c r="A1" s="16"/>
      <c r="B1" s="16"/>
    </row>
    <row r="2" spans="1:13" s="13" customFormat="1" ht="21" customHeight="1">
      <c r="A2" s="16"/>
      <c r="B2" s="16"/>
      <c r="C2" s="11"/>
      <c r="D2" s="11"/>
      <c r="E2" s="11"/>
      <c r="F2" s="11"/>
      <c r="G2" s="11"/>
      <c r="H2" s="11"/>
      <c r="I2" s="11"/>
      <c r="J2" s="11"/>
      <c r="K2" s="15"/>
      <c r="L2" s="15"/>
      <c r="M2" s="15"/>
    </row>
    <row r="3" spans="1:13" s="13" customFormat="1" ht="21" customHeight="1">
      <c r="A3" s="16"/>
      <c r="B3" s="16"/>
      <c r="C3" s="11"/>
      <c r="D3" s="11"/>
      <c r="E3" s="11"/>
      <c r="F3" s="11"/>
      <c r="G3" s="11"/>
      <c r="H3" s="11"/>
      <c r="I3" s="11"/>
      <c r="J3" s="11"/>
      <c r="K3" s="15"/>
      <c r="L3" s="15"/>
      <c r="M3" s="15"/>
    </row>
    <row r="4" spans="1:13" s="6" customFormat="1" ht="21" customHeight="1">
      <c r="A4" s="247" t="s">
        <v>75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</row>
    <row r="5" spans="1:13" s="7" customFormat="1" ht="21" customHeight="1">
      <c r="A5" s="239" t="s">
        <v>27</v>
      </c>
      <c r="B5" s="240"/>
      <c r="C5" s="240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8" customFormat="1" ht="21" customHeight="1">
      <c r="A6" s="242" t="s">
        <v>4</v>
      </c>
      <c r="B6" s="244" t="s">
        <v>29</v>
      </c>
      <c r="C6" s="245"/>
      <c r="D6" s="245"/>
      <c r="E6" s="244" t="s">
        <v>30</v>
      </c>
      <c r="F6" s="245"/>
      <c r="G6" s="245"/>
      <c r="H6" s="244" t="s">
        <v>31</v>
      </c>
      <c r="I6" s="245"/>
      <c r="J6" s="245"/>
      <c r="K6" s="244" t="s">
        <v>32</v>
      </c>
      <c r="L6" s="245"/>
      <c r="M6" s="245"/>
    </row>
    <row r="7" spans="1:13" s="9" customFormat="1" ht="21" customHeight="1">
      <c r="A7" s="246"/>
      <c r="B7" s="242" t="s">
        <v>1</v>
      </c>
      <c r="C7" s="242" t="s">
        <v>0</v>
      </c>
      <c r="D7" s="242" t="s">
        <v>32</v>
      </c>
      <c r="E7" s="242" t="s">
        <v>1</v>
      </c>
      <c r="F7" s="242" t="s">
        <v>0</v>
      </c>
      <c r="G7" s="242" t="s">
        <v>32</v>
      </c>
      <c r="H7" s="242" t="s">
        <v>1</v>
      </c>
      <c r="I7" s="242" t="s">
        <v>0</v>
      </c>
      <c r="J7" s="242" t="s">
        <v>32</v>
      </c>
      <c r="K7" s="242" t="s">
        <v>1</v>
      </c>
      <c r="L7" s="242" t="s">
        <v>0</v>
      </c>
      <c r="M7" s="242" t="s">
        <v>32</v>
      </c>
    </row>
    <row r="8" spans="1:13" s="9" customFormat="1" ht="21" customHeight="1">
      <c r="A8" s="243"/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</row>
    <row r="9" spans="1:13" s="10" customFormat="1" ht="21" customHeight="1">
      <c r="A9" s="167" t="s">
        <v>5</v>
      </c>
      <c r="B9" s="168">
        <v>12559</v>
      </c>
      <c r="C9" s="168">
        <v>12672</v>
      </c>
      <c r="D9" s="168">
        <v>25231</v>
      </c>
      <c r="E9" s="168">
        <v>10065</v>
      </c>
      <c r="F9" s="168">
        <v>9116</v>
      </c>
      <c r="G9" s="168">
        <v>19181</v>
      </c>
      <c r="H9" s="168">
        <v>67961</v>
      </c>
      <c r="I9" s="168">
        <v>61459</v>
      </c>
      <c r="J9" s="168">
        <v>129420</v>
      </c>
      <c r="K9" s="168">
        <v>90585</v>
      </c>
      <c r="L9" s="168">
        <v>83247</v>
      </c>
      <c r="M9" s="168">
        <v>173832</v>
      </c>
    </row>
    <row r="10" spans="1:13" s="10" customFormat="1" ht="21" customHeight="1">
      <c r="A10" s="167" t="s">
        <v>6</v>
      </c>
      <c r="B10" s="169">
        <v>60729</v>
      </c>
      <c r="C10" s="169">
        <v>63295</v>
      </c>
      <c r="D10" s="169">
        <v>124024</v>
      </c>
      <c r="E10" s="169">
        <v>51247</v>
      </c>
      <c r="F10" s="169">
        <v>49611</v>
      </c>
      <c r="G10" s="169">
        <v>100858</v>
      </c>
      <c r="H10" s="169">
        <v>302164</v>
      </c>
      <c r="I10" s="169">
        <v>310226</v>
      </c>
      <c r="J10" s="169">
        <v>612390</v>
      </c>
      <c r="K10" s="169">
        <v>414140</v>
      </c>
      <c r="L10" s="169">
        <v>423132</v>
      </c>
      <c r="M10" s="169">
        <v>837272</v>
      </c>
    </row>
    <row r="11" spans="1:13" s="10" customFormat="1" ht="21" customHeight="1">
      <c r="A11" s="167" t="s">
        <v>2</v>
      </c>
      <c r="B11" s="168">
        <v>7893</v>
      </c>
      <c r="C11" s="168">
        <v>7025</v>
      </c>
      <c r="D11" s="168">
        <v>14918</v>
      </c>
      <c r="E11" s="168">
        <v>7541</v>
      </c>
      <c r="F11" s="168">
        <v>6649</v>
      </c>
      <c r="G11" s="168">
        <v>14190</v>
      </c>
      <c r="H11" s="168">
        <v>38013</v>
      </c>
      <c r="I11" s="168">
        <v>35199</v>
      </c>
      <c r="J11" s="168">
        <v>73212</v>
      </c>
      <c r="K11" s="168">
        <v>53447</v>
      </c>
      <c r="L11" s="168">
        <v>48873</v>
      </c>
      <c r="M11" s="168">
        <v>102320</v>
      </c>
    </row>
    <row r="12" spans="1:13" s="10" customFormat="1" ht="21" customHeight="1">
      <c r="A12" s="167" t="s">
        <v>7</v>
      </c>
      <c r="B12" s="169">
        <v>2165</v>
      </c>
      <c r="C12" s="169">
        <v>2231</v>
      </c>
      <c r="D12" s="169">
        <v>4396</v>
      </c>
      <c r="E12" s="169">
        <v>1648</v>
      </c>
      <c r="F12" s="169">
        <v>1331</v>
      </c>
      <c r="G12" s="169">
        <v>2979</v>
      </c>
      <c r="H12" s="169">
        <v>12658</v>
      </c>
      <c r="I12" s="169">
        <v>10721</v>
      </c>
      <c r="J12" s="169">
        <v>23379</v>
      </c>
      <c r="K12" s="169">
        <v>16471</v>
      </c>
      <c r="L12" s="169">
        <v>14283</v>
      </c>
      <c r="M12" s="169">
        <v>30754</v>
      </c>
    </row>
    <row r="13" spans="1:13" s="10" customFormat="1" ht="21" customHeight="1">
      <c r="A13" s="167" t="s">
        <v>8</v>
      </c>
      <c r="B13" s="168">
        <v>11717</v>
      </c>
      <c r="C13" s="168">
        <v>14339</v>
      </c>
      <c r="D13" s="168">
        <v>26056</v>
      </c>
      <c r="E13" s="168">
        <v>24549</v>
      </c>
      <c r="F13" s="168">
        <v>31732</v>
      </c>
      <c r="G13" s="168">
        <v>56281</v>
      </c>
      <c r="H13" s="168">
        <v>19005</v>
      </c>
      <c r="I13" s="168">
        <v>16645</v>
      </c>
      <c r="J13" s="168">
        <v>35650</v>
      </c>
      <c r="K13" s="168">
        <v>55271</v>
      </c>
      <c r="L13" s="168">
        <v>62716</v>
      </c>
      <c r="M13" s="168">
        <v>117987</v>
      </c>
    </row>
    <row r="14" spans="1:13" s="10" customFormat="1" ht="21" customHeight="1">
      <c r="A14" s="167" t="s">
        <v>9</v>
      </c>
      <c r="B14" s="169">
        <v>6332</v>
      </c>
      <c r="C14" s="169">
        <v>5318</v>
      </c>
      <c r="D14" s="169">
        <v>11650</v>
      </c>
      <c r="E14" s="169">
        <v>3867</v>
      </c>
      <c r="F14" s="169">
        <v>2931</v>
      </c>
      <c r="G14" s="169">
        <v>6798</v>
      </c>
      <c r="H14" s="169">
        <v>32528</v>
      </c>
      <c r="I14" s="169">
        <v>28244</v>
      </c>
      <c r="J14" s="169">
        <v>60772</v>
      </c>
      <c r="K14" s="169">
        <v>42727</v>
      </c>
      <c r="L14" s="169">
        <v>36493</v>
      </c>
      <c r="M14" s="169">
        <v>79220</v>
      </c>
    </row>
    <row r="15" spans="1:13" s="10" customFormat="1" ht="21" customHeight="1">
      <c r="A15" s="167" t="s">
        <v>10</v>
      </c>
      <c r="B15" s="168">
        <v>1581</v>
      </c>
      <c r="C15" s="168">
        <v>1563</v>
      </c>
      <c r="D15" s="168">
        <v>3144</v>
      </c>
      <c r="E15" s="168">
        <v>1000</v>
      </c>
      <c r="F15" s="168">
        <v>1015</v>
      </c>
      <c r="G15" s="168">
        <v>2015</v>
      </c>
      <c r="H15" s="168">
        <v>6710</v>
      </c>
      <c r="I15" s="168">
        <v>6710</v>
      </c>
      <c r="J15" s="168">
        <v>13420</v>
      </c>
      <c r="K15" s="168">
        <v>9291</v>
      </c>
      <c r="L15" s="168">
        <v>9288</v>
      </c>
      <c r="M15" s="168">
        <v>18579</v>
      </c>
    </row>
    <row r="16" spans="1:13" s="10" customFormat="1" ht="21" customHeight="1">
      <c r="A16" s="167" t="s">
        <v>11</v>
      </c>
      <c r="B16" s="169">
        <v>865</v>
      </c>
      <c r="C16" s="169">
        <v>946</v>
      </c>
      <c r="D16" s="169">
        <v>1811</v>
      </c>
      <c r="E16" s="169">
        <v>697</v>
      </c>
      <c r="F16" s="169">
        <v>634</v>
      </c>
      <c r="G16" s="169">
        <v>1331</v>
      </c>
      <c r="H16" s="169">
        <v>4337</v>
      </c>
      <c r="I16" s="169">
        <v>4329</v>
      </c>
      <c r="J16" s="169">
        <v>8666</v>
      </c>
      <c r="K16" s="169">
        <v>5899</v>
      </c>
      <c r="L16" s="169">
        <v>5909</v>
      </c>
      <c r="M16" s="169">
        <v>11808</v>
      </c>
    </row>
    <row r="17" spans="1:13" s="10" customFormat="1" ht="21" customHeight="1">
      <c r="A17" s="167" t="s">
        <v>3</v>
      </c>
      <c r="B17" s="168">
        <v>259</v>
      </c>
      <c r="C17" s="168">
        <v>282</v>
      </c>
      <c r="D17" s="168">
        <v>541</v>
      </c>
      <c r="E17" s="168">
        <v>140</v>
      </c>
      <c r="F17" s="168">
        <v>136</v>
      </c>
      <c r="G17" s="168">
        <v>276</v>
      </c>
      <c r="H17" s="168">
        <v>1268</v>
      </c>
      <c r="I17" s="168">
        <v>1196</v>
      </c>
      <c r="J17" s="168">
        <v>2464</v>
      </c>
      <c r="K17" s="168">
        <v>1667</v>
      </c>
      <c r="L17" s="168">
        <v>1614</v>
      </c>
      <c r="M17" s="168">
        <v>3281</v>
      </c>
    </row>
    <row r="18" spans="1:13" s="10" customFormat="1" ht="21" customHeight="1">
      <c r="A18" s="167" t="s">
        <v>12</v>
      </c>
      <c r="B18" s="169">
        <v>4371</v>
      </c>
      <c r="C18" s="169">
        <v>3728</v>
      </c>
      <c r="D18" s="169">
        <v>8099</v>
      </c>
      <c r="E18" s="169">
        <v>2517</v>
      </c>
      <c r="F18" s="169">
        <v>1766</v>
      </c>
      <c r="G18" s="169">
        <v>4283</v>
      </c>
      <c r="H18" s="169">
        <v>17827</v>
      </c>
      <c r="I18" s="169">
        <v>15674</v>
      </c>
      <c r="J18" s="169">
        <v>33501</v>
      </c>
      <c r="K18" s="169">
        <v>24715</v>
      </c>
      <c r="L18" s="169">
        <v>21168</v>
      </c>
      <c r="M18" s="169">
        <v>45883</v>
      </c>
    </row>
    <row r="19" spans="1:13" s="10" customFormat="1" ht="21" customHeight="1">
      <c r="A19" s="167" t="s">
        <v>13</v>
      </c>
      <c r="B19" s="168">
        <v>1424</v>
      </c>
      <c r="C19" s="168">
        <v>980</v>
      </c>
      <c r="D19" s="168">
        <v>2404</v>
      </c>
      <c r="E19" s="168">
        <v>1845</v>
      </c>
      <c r="F19" s="168">
        <v>1235</v>
      </c>
      <c r="G19" s="168">
        <v>3080</v>
      </c>
      <c r="H19" s="168">
        <v>2988</v>
      </c>
      <c r="I19" s="168">
        <v>2405</v>
      </c>
      <c r="J19" s="168">
        <v>5393</v>
      </c>
      <c r="K19" s="168">
        <v>6257</v>
      </c>
      <c r="L19" s="168">
        <v>4620</v>
      </c>
      <c r="M19" s="168">
        <v>10877</v>
      </c>
    </row>
    <row r="20" spans="1:13" s="10" customFormat="1" ht="21" customHeight="1">
      <c r="A20" s="167" t="s">
        <v>14</v>
      </c>
      <c r="B20" s="169">
        <v>1603</v>
      </c>
      <c r="C20" s="169">
        <v>1429</v>
      </c>
      <c r="D20" s="169">
        <v>3032</v>
      </c>
      <c r="E20" s="169">
        <v>1131</v>
      </c>
      <c r="F20" s="169">
        <v>915</v>
      </c>
      <c r="G20" s="169">
        <v>2046</v>
      </c>
      <c r="H20" s="169">
        <v>7596</v>
      </c>
      <c r="I20" s="169">
        <v>7130</v>
      </c>
      <c r="J20" s="169">
        <v>14726</v>
      </c>
      <c r="K20" s="169">
        <v>10330</v>
      </c>
      <c r="L20" s="169">
        <v>9474</v>
      </c>
      <c r="M20" s="169">
        <v>19804</v>
      </c>
    </row>
    <row r="21" spans="1:13" s="10" customFormat="1" ht="21" customHeight="1">
      <c r="A21" s="167" t="s">
        <v>15</v>
      </c>
      <c r="B21" s="168">
        <v>506</v>
      </c>
      <c r="C21" s="168">
        <v>524</v>
      </c>
      <c r="D21" s="168">
        <v>1030</v>
      </c>
      <c r="E21" s="168">
        <v>314</v>
      </c>
      <c r="F21" s="168">
        <v>233</v>
      </c>
      <c r="G21" s="168">
        <v>547</v>
      </c>
      <c r="H21" s="168">
        <v>2867</v>
      </c>
      <c r="I21" s="168">
        <v>2738</v>
      </c>
      <c r="J21" s="168">
        <v>5605</v>
      </c>
      <c r="K21" s="168">
        <v>3687</v>
      </c>
      <c r="L21" s="168">
        <v>3495</v>
      </c>
      <c r="M21" s="168">
        <v>7182</v>
      </c>
    </row>
    <row r="22" spans="1:13" s="10" customFormat="1" ht="21" customHeight="1">
      <c r="A22" s="167" t="s">
        <v>32</v>
      </c>
      <c r="B22" s="170">
        <v>112004</v>
      </c>
      <c r="C22" s="170">
        <v>114332</v>
      </c>
      <c r="D22" s="170">
        <v>226336</v>
      </c>
      <c r="E22" s="170">
        <v>106561</v>
      </c>
      <c r="F22" s="170">
        <v>107304</v>
      </c>
      <c r="G22" s="170">
        <v>213865</v>
      </c>
      <c r="H22" s="170">
        <v>515922</v>
      </c>
      <c r="I22" s="170">
        <v>502676</v>
      </c>
      <c r="J22" s="170">
        <v>1018598</v>
      </c>
      <c r="K22" s="170">
        <v>734487</v>
      </c>
      <c r="L22" s="170">
        <v>724312</v>
      </c>
      <c r="M22" s="170">
        <v>1458799</v>
      </c>
    </row>
    <row r="23" spans="1:13" s="14" customFormat="1" ht="21" customHeight="1">
      <c r="A23" s="222" t="s">
        <v>93</v>
      </c>
      <c r="B23" s="223"/>
      <c r="C23" s="223"/>
      <c r="D23" s="249"/>
      <c r="E23" s="250"/>
      <c r="F23" s="250"/>
      <c r="G23" s="249"/>
      <c r="H23" s="250"/>
      <c r="I23" s="250"/>
      <c r="J23" s="249"/>
      <c r="K23" s="250"/>
      <c r="L23" s="250"/>
      <c r="M23" s="104" t="s">
        <v>22</v>
      </c>
    </row>
    <row r="24" spans="1:13" ht="21" customHeight="1">
      <c r="A24" s="20"/>
      <c r="B24" s="210"/>
      <c r="C24" s="20"/>
      <c r="D24" s="20"/>
      <c r="E24" s="20"/>
      <c r="F24" s="20"/>
      <c r="G24" s="20"/>
      <c r="H24" s="20"/>
      <c r="I24" s="20"/>
      <c r="J24" s="20"/>
      <c r="K24" s="21"/>
      <c r="L24" s="21"/>
      <c r="M24" s="23"/>
    </row>
    <row r="26" spans="1:13" ht="21" customHeight="1"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 ht="21" customHeight="1"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 ht="21" customHeight="1"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 ht="21" customHeight="1"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 ht="21" customHeight="1"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 ht="21" customHeight="1"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 ht="21" customHeight="1"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2:13" ht="21" customHeight="1"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</row>
    <row r="34" spans="2:13" ht="21" customHeight="1"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</row>
    <row r="35" spans="2:13" ht="21" customHeight="1"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</row>
    <row r="36" spans="2:13" ht="21" customHeight="1"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2:13" ht="21" customHeight="1"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2:13" ht="21" customHeight="1"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2:13" ht="21" customHeight="1"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  <row r="40" spans="2:13" ht="21" customHeight="1"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</row>
    <row r="41" spans="2:13" ht="21" customHeight="1">
      <c r="B41" s="148">
        <f t="shared" ref="B41:M41" si="0">ROUND(B24,0)</f>
        <v>0</v>
      </c>
      <c r="C41" s="148">
        <f t="shared" si="0"/>
        <v>0</v>
      </c>
      <c r="D41" s="148">
        <f t="shared" si="0"/>
        <v>0</v>
      </c>
      <c r="E41" s="148">
        <f t="shared" si="0"/>
        <v>0</v>
      </c>
      <c r="F41" s="148">
        <f t="shared" si="0"/>
        <v>0</v>
      </c>
      <c r="G41" s="148">
        <f t="shared" si="0"/>
        <v>0</v>
      </c>
      <c r="H41" s="148">
        <f t="shared" si="0"/>
        <v>0</v>
      </c>
      <c r="I41" s="148">
        <f t="shared" si="0"/>
        <v>0</v>
      </c>
      <c r="J41" s="148">
        <f t="shared" si="0"/>
        <v>0</v>
      </c>
      <c r="K41" s="148">
        <f t="shared" si="0"/>
        <v>0</v>
      </c>
      <c r="L41" s="148">
        <f t="shared" si="0"/>
        <v>0</v>
      </c>
      <c r="M41" s="148">
        <f t="shared" si="0"/>
        <v>0</v>
      </c>
    </row>
    <row r="42" spans="2:13" ht="21" customHeight="1">
      <c r="B42" s="148">
        <f t="shared" ref="B42:M42" si="1">ROUND(B25,0)</f>
        <v>0</v>
      </c>
      <c r="C42" s="148">
        <f t="shared" si="1"/>
        <v>0</v>
      </c>
      <c r="D42" s="148">
        <f t="shared" si="1"/>
        <v>0</v>
      </c>
      <c r="E42" s="148">
        <f t="shared" si="1"/>
        <v>0</v>
      </c>
      <c r="F42" s="148">
        <f t="shared" si="1"/>
        <v>0</v>
      </c>
      <c r="G42" s="148">
        <f t="shared" si="1"/>
        <v>0</v>
      </c>
      <c r="H42" s="148">
        <f t="shared" si="1"/>
        <v>0</v>
      </c>
      <c r="I42" s="148">
        <f t="shared" si="1"/>
        <v>0</v>
      </c>
      <c r="J42" s="148">
        <f t="shared" si="1"/>
        <v>0</v>
      </c>
      <c r="K42" s="148">
        <f t="shared" si="1"/>
        <v>0</v>
      </c>
      <c r="L42" s="148">
        <f t="shared" si="1"/>
        <v>0</v>
      </c>
      <c r="M42" s="148">
        <f t="shared" si="1"/>
        <v>0</v>
      </c>
    </row>
  </sheetData>
  <mergeCells count="23">
    <mergeCell ref="A23:C23"/>
    <mergeCell ref="D23:F23"/>
    <mergeCell ref="G23:I23"/>
    <mergeCell ref="J23:L23"/>
    <mergeCell ref="H6:J6"/>
    <mergeCell ref="I7:I8"/>
    <mergeCell ref="J7:J8"/>
    <mergeCell ref="A4:M4"/>
    <mergeCell ref="A5:C5"/>
    <mergeCell ref="A6:A8"/>
    <mergeCell ref="K7:K8"/>
    <mergeCell ref="L7:L8"/>
    <mergeCell ref="M7:M8"/>
    <mergeCell ref="K6:M6"/>
    <mergeCell ref="B6:D6"/>
    <mergeCell ref="B7:B8"/>
    <mergeCell ref="C7:C8"/>
    <mergeCell ref="D7:D8"/>
    <mergeCell ref="E6:G6"/>
    <mergeCell ref="E7:E8"/>
    <mergeCell ref="F7:F8"/>
    <mergeCell ref="G7:G8"/>
    <mergeCell ref="H7:H8"/>
  </mergeCells>
  <phoneticPr fontId="39" type="noConversion"/>
  <hyperlinks>
    <hyperlink ref="M23" location="' الفهرس'!A1" display="عودة للفهرس" xr:uid="{FBF14780-A93D-45FD-B010-144F62D4115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1"/>
  <dimension ref="A1:Z43"/>
  <sheetViews>
    <sheetView showGridLines="0" rightToLeft="1" view="pageBreakPreview" zoomScale="80" zoomScaleNormal="85" zoomScaleSheetLayoutView="80" zoomScalePageLayoutView="70" workbookViewId="0">
      <selection activeCell="B9" sqref="B9:M22"/>
    </sheetView>
  </sheetViews>
  <sheetFormatPr defaultColWidth="16.6640625" defaultRowHeight="21" customHeight="1"/>
  <cols>
    <col min="1" max="13" width="16.6640625" style="1"/>
    <col min="14" max="16384" width="16.6640625" style="2"/>
  </cols>
  <sheetData>
    <row r="1" spans="1:26" ht="21" customHeight="1">
      <c r="A1" s="27"/>
      <c r="B1" s="27"/>
    </row>
    <row r="2" spans="1:26" ht="21" customHeight="1">
      <c r="A2" s="27"/>
      <c r="B2" s="27"/>
      <c r="C2" s="11"/>
      <c r="D2" s="11"/>
      <c r="E2" s="11"/>
      <c r="F2" s="11"/>
      <c r="G2" s="11"/>
      <c r="H2" s="11"/>
      <c r="I2" s="11"/>
      <c r="J2" s="11"/>
    </row>
    <row r="3" spans="1:26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26" s="6" customFormat="1" ht="21" customHeight="1">
      <c r="A4" s="247" t="s">
        <v>76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</row>
    <row r="5" spans="1:26" s="7" customFormat="1" ht="21" customHeight="1">
      <c r="A5" s="239" t="s">
        <v>28</v>
      </c>
      <c r="B5" s="240"/>
      <c r="C5" s="240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6" s="18" customFormat="1" ht="21" customHeight="1">
      <c r="A6" s="242" t="s">
        <v>4</v>
      </c>
      <c r="B6" s="244" t="s">
        <v>29</v>
      </c>
      <c r="C6" s="245"/>
      <c r="D6" s="245"/>
      <c r="E6" s="244" t="s">
        <v>30</v>
      </c>
      <c r="F6" s="245"/>
      <c r="G6" s="245"/>
      <c r="H6" s="244" t="s">
        <v>31</v>
      </c>
      <c r="I6" s="245"/>
      <c r="J6" s="245"/>
      <c r="K6" s="244" t="s">
        <v>32</v>
      </c>
      <c r="L6" s="245"/>
      <c r="M6" s="245"/>
      <c r="N6" s="251"/>
      <c r="O6" s="252"/>
    </row>
    <row r="7" spans="1:26" s="19" customFormat="1" ht="21" customHeight="1">
      <c r="A7" s="246"/>
      <c r="B7" s="242" t="s">
        <v>1</v>
      </c>
      <c r="C7" s="242" t="s">
        <v>0</v>
      </c>
      <c r="D7" s="242" t="s">
        <v>32</v>
      </c>
      <c r="E7" s="242" t="s">
        <v>1</v>
      </c>
      <c r="F7" s="242" t="s">
        <v>0</v>
      </c>
      <c r="G7" s="242" t="s">
        <v>32</v>
      </c>
      <c r="H7" s="242" t="s">
        <v>1</v>
      </c>
      <c r="I7" s="242" t="s">
        <v>0</v>
      </c>
      <c r="J7" s="242" t="s">
        <v>32</v>
      </c>
      <c r="K7" s="242" t="s">
        <v>1</v>
      </c>
      <c r="L7" s="242" t="s">
        <v>0</v>
      </c>
      <c r="M7" s="242" t="s">
        <v>32</v>
      </c>
      <c r="N7" s="251"/>
      <c r="O7" s="252"/>
    </row>
    <row r="8" spans="1:26" s="19" customFormat="1" ht="21" customHeight="1">
      <c r="A8" s="243"/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51"/>
      <c r="O8" s="252"/>
    </row>
    <row r="9" spans="1:26" s="17" customFormat="1" ht="21" customHeight="1">
      <c r="A9" s="167" t="s">
        <v>5</v>
      </c>
      <c r="B9" s="168">
        <v>48185</v>
      </c>
      <c r="C9" s="168">
        <v>16147</v>
      </c>
      <c r="D9" s="168">
        <v>64332</v>
      </c>
      <c r="E9" s="168">
        <v>52971</v>
      </c>
      <c r="F9" s="168">
        <v>17555</v>
      </c>
      <c r="G9" s="168">
        <v>70526</v>
      </c>
      <c r="H9" s="168">
        <v>125012</v>
      </c>
      <c r="I9" s="168">
        <v>40628</v>
      </c>
      <c r="J9" s="168">
        <v>165640</v>
      </c>
      <c r="K9" s="168">
        <v>226168</v>
      </c>
      <c r="L9" s="168">
        <v>74330</v>
      </c>
      <c r="M9" s="168">
        <v>300498</v>
      </c>
      <c r="N9" s="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 s="17" customFormat="1" ht="21" customHeight="1">
      <c r="A10" s="167" t="s">
        <v>6</v>
      </c>
      <c r="B10" s="169">
        <v>573789</v>
      </c>
      <c r="C10" s="169">
        <v>281453</v>
      </c>
      <c r="D10" s="169">
        <v>855242</v>
      </c>
      <c r="E10" s="169">
        <v>560156</v>
      </c>
      <c r="F10" s="169">
        <v>294700</v>
      </c>
      <c r="G10" s="169">
        <v>854856</v>
      </c>
      <c r="H10" s="169">
        <v>1129601</v>
      </c>
      <c r="I10" s="169">
        <v>597712</v>
      </c>
      <c r="J10" s="169">
        <v>1727313</v>
      </c>
      <c r="K10" s="169">
        <v>2263546</v>
      </c>
      <c r="L10" s="169">
        <v>1173865</v>
      </c>
      <c r="M10" s="169">
        <v>3437411</v>
      </c>
      <c r="N10" s="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s="17" customFormat="1" ht="21" customHeight="1">
      <c r="A11" s="167" t="s">
        <v>2</v>
      </c>
      <c r="B11" s="168">
        <v>35096</v>
      </c>
      <c r="C11" s="168">
        <v>8435</v>
      </c>
      <c r="D11" s="168">
        <v>43531</v>
      </c>
      <c r="E11" s="168">
        <v>33619</v>
      </c>
      <c r="F11" s="168">
        <v>9237</v>
      </c>
      <c r="G11" s="168">
        <v>42856</v>
      </c>
      <c r="H11" s="168">
        <v>74995</v>
      </c>
      <c r="I11" s="168">
        <v>23471</v>
      </c>
      <c r="J11" s="168">
        <v>98466</v>
      </c>
      <c r="K11" s="168">
        <v>143710</v>
      </c>
      <c r="L11" s="168">
        <v>41143</v>
      </c>
      <c r="M11" s="168">
        <v>184853</v>
      </c>
      <c r="N11" s="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s="17" customFormat="1" ht="21" customHeight="1">
      <c r="A12" s="167" t="s">
        <v>7</v>
      </c>
      <c r="B12" s="169">
        <v>4709</v>
      </c>
      <c r="C12" s="169">
        <v>1425</v>
      </c>
      <c r="D12" s="169">
        <v>6134</v>
      </c>
      <c r="E12" s="169">
        <v>4920</v>
      </c>
      <c r="F12" s="169">
        <v>1515</v>
      </c>
      <c r="G12" s="169">
        <v>6435</v>
      </c>
      <c r="H12" s="169">
        <v>13666</v>
      </c>
      <c r="I12" s="169">
        <v>3714</v>
      </c>
      <c r="J12" s="169">
        <v>17380</v>
      </c>
      <c r="K12" s="169">
        <v>23295</v>
      </c>
      <c r="L12" s="169">
        <v>6654</v>
      </c>
      <c r="M12" s="169">
        <v>29949</v>
      </c>
      <c r="N12" s="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s="17" customFormat="1" ht="21" customHeight="1">
      <c r="A13" s="167" t="s">
        <v>8</v>
      </c>
      <c r="B13" s="168">
        <v>18260</v>
      </c>
      <c r="C13" s="168">
        <v>6473</v>
      </c>
      <c r="D13" s="168">
        <v>24733</v>
      </c>
      <c r="E13" s="168">
        <v>20941</v>
      </c>
      <c r="F13" s="168">
        <v>6382</v>
      </c>
      <c r="G13" s="168">
        <v>27323</v>
      </c>
      <c r="H13" s="168">
        <v>45479</v>
      </c>
      <c r="I13" s="168">
        <v>12911</v>
      </c>
      <c r="J13" s="168">
        <v>58390</v>
      </c>
      <c r="K13" s="168">
        <v>84680</v>
      </c>
      <c r="L13" s="168">
        <v>25766</v>
      </c>
      <c r="M13" s="168">
        <v>110446</v>
      </c>
      <c r="N13" s="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s="17" customFormat="1" ht="21" customHeight="1">
      <c r="A14" s="167" t="s">
        <v>9</v>
      </c>
      <c r="B14" s="169">
        <v>10500</v>
      </c>
      <c r="C14" s="169">
        <v>2762</v>
      </c>
      <c r="D14" s="169">
        <v>13262</v>
      </c>
      <c r="E14" s="169">
        <v>9656</v>
      </c>
      <c r="F14" s="169">
        <v>2705</v>
      </c>
      <c r="G14" s="169">
        <v>12361</v>
      </c>
      <c r="H14" s="169">
        <v>24674</v>
      </c>
      <c r="I14" s="169">
        <v>6299</v>
      </c>
      <c r="J14" s="169">
        <v>30973</v>
      </c>
      <c r="K14" s="169">
        <v>44830</v>
      </c>
      <c r="L14" s="169">
        <v>11766</v>
      </c>
      <c r="M14" s="169">
        <v>56596</v>
      </c>
      <c r="N14" s="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s="17" customFormat="1" ht="21" customHeight="1">
      <c r="A15" s="167" t="s">
        <v>10</v>
      </c>
      <c r="B15" s="168">
        <v>4016</v>
      </c>
      <c r="C15" s="168">
        <v>903</v>
      </c>
      <c r="D15" s="168">
        <v>4919</v>
      </c>
      <c r="E15" s="168">
        <v>3977</v>
      </c>
      <c r="F15" s="168">
        <v>1043</v>
      </c>
      <c r="G15" s="168">
        <v>5020</v>
      </c>
      <c r="H15" s="168">
        <v>9604</v>
      </c>
      <c r="I15" s="168">
        <v>2110</v>
      </c>
      <c r="J15" s="168">
        <v>11714</v>
      </c>
      <c r="K15" s="168">
        <v>17597</v>
      </c>
      <c r="L15" s="168">
        <v>4056</v>
      </c>
      <c r="M15" s="168">
        <v>21653</v>
      </c>
      <c r="N15" s="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s="17" customFormat="1" ht="21" customHeight="1">
      <c r="A16" s="167" t="s">
        <v>11</v>
      </c>
      <c r="B16" s="169">
        <v>1609</v>
      </c>
      <c r="C16" s="169">
        <v>526</v>
      </c>
      <c r="D16" s="169">
        <v>2135</v>
      </c>
      <c r="E16" s="169">
        <v>1639</v>
      </c>
      <c r="F16" s="169">
        <v>599</v>
      </c>
      <c r="G16" s="169">
        <v>2238</v>
      </c>
      <c r="H16" s="169">
        <v>4651</v>
      </c>
      <c r="I16" s="169">
        <v>1486</v>
      </c>
      <c r="J16" s="169">
        <v>6137</v>
      </c>
      <c r="K16" s="169">
        <v>7899</v>
      </c>
      <c r="L16" s="169">
        <v>2611</v>
      </c>
      <c r="M16" s="169">
        <v>10510</v>
      </c>
      <c r="N16" s="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s="17" customFormat="1" ht="21" customHeight="1">
      <c r="A17" s="167" t="s">
        <v>3</v>
      </c>
      <c r="B17" s="168">
        <v>677</v>
      </c>
      <c r="C17" s="168">
        <v>193</v>
      </c>
      <c r="D17" s="168">
        <v>870</v>
      </c>
      <c r="E17" s="168">
        <v>767</v>
      </c>
      <c r="F17" s="168">
        <v>196</v>
      </c>
      <c r="G17" s="168">
        <v>963</v>
      </c>
      <c r="H17" s="168">
        <v>1689</v>
      </c>
      <c r="I17" s="168">
        <v>517</v>
      </c>
      <c r="J17" s="168">
        <v>2206</v>
      </c>
      <c r="K17" s="168">
        <v>3133</v>
      </c>
      <c r="L17" s="168">
        <v>906</v>
      </c>
      <c r="M17" s="168">
        <v>4039</v>
      </c>
      <c r="N17" s="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s="17" customFormat="1" ht="21" customHeight="1">
      <c r="A18" s="167" t="s">
        <v>12</v>
      </c>
      <c r="B18" s="169">
        <v>6829</v>
      </c>
      <c r="C18" s="169">
        <v>1159</v>
      </c>
      <c r="D18" s="169">
        <v>7988</v>
      </c>
      <c r="E18" s="169">
        <v>5711</v>
      </c>
      <c r="F18" s="169">
        <v>1052</v>
      </c>
      <c r="G18" s="169">
        <v>6763</v>
      </c>
      <c r="H18" s="169">
        <v>15514</v>
      </c>
      <c r="I18" s="169">
        <v>3236</v>
      </c>
      <c r="J18" s="169">
        <v>18750</v>
      </c>
      <c r="K18" s="169">
        <v>28054</v>
      </c>
      <c r="L18" s="169">
        <v>5447</v>
      </c>
      <c r="M18" s="169">
        <v>33501</v>
      </c>
      <c r="N18" s="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s="17" customFormat="1" ht="21" customHeight="1">
      <c r="A19" s="167" t="s">
        <v>13</v>
      </c>
      <c r="B19" s="168">
        <v>1694</v>
      </c>
      <c r="C19" s="168">
        <v>468</v>
      </c>
      <c r="D19" s="168">
        <v>2162</v>
      </c>
      <c r="E19" s="168">
        <v>1618</v>
      </c>
      <c r="F19" s="168">
        <v>465</v>
      </c>
      <c r="G19" s="168">
        <v>2083</v>
      </c>
      <c r="H19" s="168">
        <v>3475</v>
      </c>
      <c r="I19" s="168">
        <v>1171</v>
      </c>
      <c r="J19" s="168">
        <v>4646</v>
      </c>
      <c r="K19" s="168">
        <v>6787</v>
      </c>
      <c r="L19" s="168">
        <v>2104</v>
      </c>
      <c r="M19" s="168">
        <v>8891</v>
      </c>
      <c r="N19" s="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pans="1:26" s="17" customFormat="1" ht="21" customHeight="1">
      <c r="A20" s="167" t="s">
        <v>14</v>
      </c>
      <c r="B20" s="169">
        <v>2557</v>
      </c>
      <c r="C20" s="169">
        <v>973</v>
      </c>
      <c r="D20" s="169">
        <v>3530</v>
      </c>
      <c r="E20" s="169">
        <v>2878</v>
      </c>
      <c r="F20" s="169">
        <v>929</v>
      </c>
      <c r="G20" s="169">
        <v>3807</v>
      </c>
      <c r="H20" s="169">
        <v>6715</v>
      </c>
      <c r="I20" s="169">
        <v>2245</v>
      </c>
      <c r="J20" s="169">
        <v>8960</v>
      </c>
      <c r="K20" s="169">
        <v>12150</v>
      </c>
      <c r="L20" s="169">
        <v>4147</v>
      </c>
      <c r="M20" s="169">
        <v>16297</v>
      </c>
      <c r="N20" s="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pans="1:26" s="17" customFormat="1" ht="21" customHeight="1">
      <c r="A21" s="167" t="s">
        <v>15</v>
      </c>
      <c r="B21" s="168">
        <v>1327</v>
      </c>
      <c r="C21" s="168">
        <v>302</v>
      </c>
      <c r="D21" s="168">
        <v>1629</v>
      </c>
      <c r="E21" s="168">
        <v>1212</v>
      </c>
      <c r="F21" s="168">
        <v>457</v>
      </c>
      <c r="G21" s="168">
        <v>1669</v>
      </c>
      <c r="H21" s="168">
        <v>3166</v>
      </c>
      <c r="I21" s="168">
        <v>1113</v>
      </c>
      <c r="J21" s="168">
        <v>4279</v>
      </c>
      <c r="K21" s="168">
        <v>5705</v>
      </c>
      <c r="L21" s="168">
        <v>1872</v>
      </c>
      <c r="M21" s="168">
        <v>7577</v>
      </c>
      <c r="N21" s="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</row>
    <row r="22" spans="1:26" s="17" customFormat="1" ht="21" customHeight="1">
      <c r="A22" s="167" t="s">
        <v>32</v>
      </c>
      <c r="B22" s="170">
        <v>709248</v>
      </c>
      <c r="C22" s="170">
        <v>321219</v>
      </c>
      <c r="D22" s="170">
        <v>1030467</v>
      </c>
      <c r="E22" s="170">
        <v>700065</v>
      </c>
      <c r="F22" s="170">
        <v>336835</v>
      </c>
      <c r="G22" s="170">
        <v>1036900</v>
      </c>
      <c r="H22" s="170">
        <v>1458241</v>
      </c>
      <c r="I22" s="170">
        <v>696613</v>
      </c>
      <c r="J22" s="170">
        <v>2154854</v>
      </c>
      <c r="K22" s="170">
        <v>2867554</v>
      </c>
      <c r="L22" s="170">
        <v>1354667</v>
      </c>
      <c r="M22" s="170">
        <v>4222221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spans="1:26" s="14" customFormat="1" ht="21" customHeight="1">
      <c r="A23" s="222" t="s">
        <v>93</v>
      </c>
      <c r="B23" s="223"/>
      <c r="C23" s="223"/>
      <c r="D23" s="249"/>
      <c r="E23" s="250"/>
      <c r="F23" s="250"/>
      <c r="G23" s="249"/>
      <c r="H23" s="250"/>
      <c r="I23" s="250"/>
      <c r="J23" s="249"/>
      <c r="K23" s="250"/>
      <c r="L23" s="250"/>
      <c r="M23" s="104" t="s">
        <v>22</v>
      </c>
      <c r="N23" s="24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pans="1:26" ht="21" customHeight="1">
      <c r="M24" s="105"/>
      <c r="N24" s="25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</row>
    <row r="25" spans="1:26" ht="21" customHeight="1"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spans="1:26" ht="21" customHeight="1"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</row>
    <row r="27" spans="1:26" ht="21" customHeight="1"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</row>
    <row r="28" spans="1:26" ht="21" customHeight="1"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</row>
    <row r="29" spans="1:26" ht="21" customHeight="1"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26" ht="21" customHeight="1"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26" ht="21" customHeight="1"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26" ht="21" customHeight="1"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2:13" ht="21" customHeight="1"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</row>
    <row r="34" spans="2:13" ht="21" customHeight="1"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</row>
    <row r="35" spans="2:13" ht="21" customHeight="1"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</row>
    <row r="36" spans="2:13" ht="21" customHeight="1"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2:13" ht="21" customHeight="1"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2:13" ht="21" customHeight="1"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2:13" ht="21" customHeight="1"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  <row r="40" spans="2:13" ht="21" customHeight="1"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</row>
    <row r="41" spans="2:13" ht="21" customHeight="1"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</row>
    <row r="42" spans="2:13" ht="21" customHeight="1"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2:13" ht="21" customHeight="1"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</row>
  </sheetData>
  <mergeCells count="24">
    <mergeCell ref="A4:M4"/>
    <mergeCell ref="A5:C5"/>
    <mergeCell ref="A23:C23"/>
    <mergeCell ref="D23:F23"/>
    <mergeCell ref="G23:I23"/>
    <mergeCell ref="J23:L23"/>
    <mergeCell ref="A6:A8"/>
    <mergeCell ref="K7:K8"/>
    <mergeCell ref="L7:L8"/>
    <mergeCell ref="K6:M6"/>
    <mergeCell ref="B6:D6"/>
    <mergeCell ref="E6:G6"/>
    <mergeCell ref="H6:J6"/>
    <mergeCell ref="B7:B8"/>
    <mergeCell ref="H7:H8"/>
    <mergeCell ref="I7:I8"/>
    <mergeCell ref="J7:J8"/>
    <mergeCell ref="N6:O8"/>
    <mergeCell ref="M7:M8"/>
    <mergeCell ref="C7:C8"/>
    <mergeCell ref="D7:D8"/>
    <mergeCell ref="E7:E8"/>
    <mergeCell ref="F7:F8"/>
    <mergeCell ref="G7:G8"/>
  </mergeCells>
  <hyperlinks>
    <hyperlink ref="M23" location="' الفهرس'!A1" display="عودة للفهرس" xr:uid="{B5229D27-7B46-4986-9BE5-8C23F2181E21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23"/>
  <dimension ref="A1:T28"/>
  <sheetViews>
    <sheetView showGridLines="0" rightToLeft="1" view="pageBreakPreview" zoomScale="69" zoomScaleNormal="80" zoomScaleSheetLayoutView="69" zoomScalePageLayoutView="70" workbookViewId="0">
      <selection activeCell="B8" sqref="B8:S11"/>
    </sheetView>
  </sheetViews>
  <sheetFormatPr defaultColWidth="16.6640625" defaultRowHeight="21" customHeight="1"/>
  <cols>
    <col min="1" max="16384" width="16.6640625" style="4"/>
  </cols>
  <sheetData>
    <row r="1" spans="1:20" ht="21" customHeight="1">
      <c r="A1" s="16"/>
      <c r="B1" s="16"/>
    </row>
    <row r="2" spans="1:20" s="13" customFormat="1" ht="21" customHeight="1">
      <c r="A2" s="16"/>
      <c r="B2" s="1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s="13" customFormat="1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0" s="5" customFormat="1" ht="21" customHeight="1">
      <c r="A4" s="247" t="s">
        <v>73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</row>
    <row r="5" spans="1:20" s="3" customFormat="1" ht="21" customHeight="1">
      <c r="A5" s="253" t="s">
        <v>23</v>
      </c>
      <c r="B5" s="254"/>
      <c r="C5" s="254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0" s="22" customFormat="1" ht="21" customHeight="1">
      <c r="A6" s="242" t="s">
        <v>44</v>
      </c>
      <c r="B6" s="255" t="s">
        <v>16</v>
      </c>
      <c r="C6" s="256"/>
      <c r="D6" s="257"/>
      <c r="E6" s="255" t="s">
        <v>17</v>
      </c>
      <c r="F6" s="256"/>
      <c r="G6" s="257"/>
      <c r="H6" s="255" t="s">
        <v>18</v>
      </c>
      <c r="I6" s="256"/>
      <c r="J6" s="257"/>
      <c r="K6" s="255" t="s">
        <v>19</v>
      </c>
      <c r="L6" s="256"/>
      <c r="M6" s="257"/>
      <c r="N6" s="255" t="s">
        <v>20</v>
      </c>
      <c r="O6" s="256"/>
      <c r="P6" s="257"/>
      <c r="Q6" s="255" t="s">
        <v>32</v>
      </c>
      <c r="R6" s="256"/>
      <c r="S6" s="257"/>
      <c r="T6" s="258"/>
    </row>
    <row r="7" spans="1:20" s="22" customFormat="1" ht="21" customHeight="1">
      <c r="A7" s="246"/>
      <c r="B7" s="176" t="str">
        <f>'5'!B7</f>
        <v>ذكور</v>
      </c>
      <c r="C7" s="176" t="str">
        <f>'5'!C7</f>
        <v>اناث</v>
      </c>
      <c r="D7" s="176" t="str">
        <f>'5'!D7</f>
        <v>الإجمالي</v>
      </c>
      <c r="E7" s="176" t="str">
        <f>'5'!E7</f>
        <v>ذكور</v>
      </c>
      <c r="F7" s="176" t="str">
        <f>'5'!F7</f>
        <v>اناث</v>
      </c>
      <c r="G7" s="176" t="str">
        <f>'5'!G7</f>
        <v>الإجمالي</v>
      </c>
      <c r="H7" s="176" t="str">
        <f>'5'!H7</f>
        <v>ذكور</v>
      </c>
      <c r="I7" s="176" t="str">
        <f>'5'!I7</f>
        <v>اناث</v>
      </c>
      <c r="J7" s="176" t="str">
        <f>'5'!J7</f>
        <v>الإجمالي</v>
      </c>
      <c r="K7" s="176" t="str">
        <f>'5'!E7</f>
        <v>ذكور</v>
      </c>
      <c r="L7" s="176" t="str">
        <f>'5'!F7</f>
        <v>اناث</v>
      </c>
      <c r="M7" s="176" t="str">
        <f>'5'!G7</f>
        <v>الإجمالي</v>
      </c>
      <c r="N7" s="176" t="str">
        <f>'5'!H7</f>
        <v>ذكور</v>
      </c>
      <c r="O7" s="176" t="str">
        <f>'5'!I7</f>
        <v>اناث</v>
      </c>
      <c r="P7" s="176" t="str">
        <f>'5'!J7</f>
        <v>الإجمالي</v>
      </c>
      <c r="Q7" s="176" t="str">
        <f>'5'!K7</f>
        <v>ذكور</v>
      </c>
      <c r="R7" s="176" t="str">
        <f>'5'!L7</f>
        <v>اناث</v>
      </c>
      <c r="S7" s="176" t="str">
        <f>'5'!M7</f>
        <v>الإجمالي</v>
      </c>
      <c r="T7" s="258"/>
    </row>
    <row r="8" spans="1:20" s="22" customFormat="1" ht="21" customHeight="1">
      <c r="A8" s="167" t="str">
        <f>'5'!$B$6</f>
        <v>يناير</v>
      </c>
      <c r="B8" s="168">
        <v>654739</v>
      </c>
      <c r="C8" s="168">
        <v>340354</v>
      </c>
      <c r="D8" s="168">
        <v>995093</v>
      </c>
      <c r="E8" s="168">
        <v>112766</v>
      </c>
      <c r="F8" s="168">
        <v>62427</v>
      </c>
      <c r="G8" s="168">
        <v>175193</v>
      </c>
      <c r="H8" s="168">
        <v>30836</v>
      </c>
      <c r="I8" s="168">
        <v>18710</v>
      </c>
      <c r="J8" s="168">
        <v>49546</v>
      </c>
      <c r="K8" s="168">
        <v>11504</v>
      </c>
      <c r="L8" s="168">
        <v>7187</v>
      </c>
      <c r="M8" s="168">
        <v>18691</v>
      </c>
      <c r="N8" s="168">
        <v>11407</v>
      </c>
      <c r="O8" s="168">
        <v>6873</v>
      </c>
      <c r="P8" s="168">
        <v>18280</v>
      </c>
      <c r="Q8" s="168">
        <v>821252</v>
      </c>
      <c r="R8" s="168">
        <v>435551</v>
      </c>
      <c r="S8" s="168">
        <v>1256803</v>
      </c>
      <c r="T8" s="258"/>
    </row>
    <row r="9" spans="1:20" s="22" customFormat="1" ht="21" customHeight="1">
      <c r="A9" s="167" t="str">
        <f>'5'!$E$6</f>
        <v>فبراير</v>
      </c>
      <c r="B9" s="169">
        <v>556842</v>
      </c>
      <c r="C9" s="169">
        <v>315233</v>
      </c>
      <c r="D9" s="169">
        <v>872075</v>
      </c>
      <c r="E9" s="169">
        <v>150548</v>
      </c>
      <c r="F9" s="169">
        <v>78255</v>
      </c>
      <c r="G9" s="169">
        <v>228803</v>
      </c>
      <c r="H9" s="169">
        <v>51709</v>
      </c>
      <c r="I9" s="169">
        <v>26745</v>
      </c>
      <c r="J9" s="169">
        <v>78454</v>
      </c>
      <c r="K9" s="169">
        <v>21230</v>
      </c>
      <c r="L9" s="169">
        <v>10987</v>
      </c>
      <c r="M9" s="169">
        <v>32217</v>
      </c>
      <c r="N9" s="169">
        <v>26297</v>
      </c>
      <c r="O9" s="169">
        <v>12919</v>
      </c>
      <c r="P9" s="169">
        <v>39216</v>
      </c>
      <c r="Q9" s="169">
        <v>806626</v>
      </c>
      <c r="R9" s="169">
        <v>444139</v>
      </c>
      <c r="S9" s="169">
        <v>1250765</v>
      </c>
      <c r="T9" s="28"/>
    </row>
    <row r="10" spans="1:20" s="22" customFormat="1" ht="21" customHeight="1">
      <c r="A10" s="167" t="str">
        <f>'5'!$H$6</f>
        <v>مارس</v>
      </c>
      <c r="B10" s="168">
        <v>1505147</v>
      </c>
      <c r="C10" s="168">
        <v>966116</v>
      </c>
      <c r="D10" s="168">
        <v>2471263</v>
      </c>
      <c r="E10" s="168">
        <v>285637</v>
      </c>
      <c r="F10" s="168">
        <v>150967</v>
      </c>
      <c r="G10" s="168">
        <v>436604</v>
      </c>
      <c r="H10" s="168">
        <v>97024</v>
      </c>
      <c r="I10" s="168">
        <v>45241</v>
      </c>
      <c r="J10" s="168">
        <v>142265</v>
      </c>
      <c r="K10" s="168">
        <v>39753</v>
      </c>
      <c r="L10" s="168">
        <v>17547</v>
      </c>
      <c r="M10" s="168">
        <v>57300</v>
      </c>
      <c r="N10" s="168">
        <v>46602</v>
      </c>
      <c r="O10" s="168">
        <v>19418</v>
      </c>
      <c r="P10" s="168">
        <v>66020</v>
      </c>
      <c r="Q10" s="168">
        <v>1974163</v>
      </c>
      <c r="R10" s="168">
        <v>1199289</v>
      </c>
      <c r="S10" s="168">
        <v>3173452</v>
      </c>
      <c r="T10" s="28"/>
    </row>
    <row r="11" spans="1:20" s="22" customFormat="1" ht="21" customHeight="1">
      <c r="A11" s="167" t="s">
        <v>32</v>
      </c>
      <c r="B11" s="170">
        <v>2716728</v>
      </c>
      <c r="C11" s="170">
        <v>1621703</v>
      </c>
      <c r="D11" s="170">
        <v>4338431</v>
      </c>
      <c r="E11" s="170">
        <v>548951</v>
      </c>
      <c r="F11" s="170">
        <v>291649</v>
      </c>
      <c r="G11" s="170">
        <v>840600</v>
      </c>
      <c r="H11" s="170">
        <v>179569</v>
      </c>
      <c r="I11" s="170">
        <v>90696</v>
      </c>
      <c r="J11" s="170">
        <v>270265</v>
      </c>
      <c r="K11" s="170">
        <v>72487</v>
      </c>
      <c r="L11" s="170">
        <v>35721</v>
      </c>
      <c r="M11" s="170">
        <v>108208</v>
      </c>
      <c r="N11" s="170">
        <v>84306</v>
      </c>
      <c r="O11" s="170">
        <v>39210</v>
      </c>
      <c r="P11" s="170">
        <v>123516</v>
      </c>
      <c r="Q11" s="170">
        <v>3602041</v>
      </c>
      <c r="R11" s="170">
        <v>2078979</v>
      </c>
      <c r="S11" s="170">
        <v>5681020</v>
      </c>
      <c r="T11" s="28"/>
    </row>
    <row r="12" spans="1:20" s="14" customFormat="1" ht="21" customHeight="1">
      <c r="A12" s="222" t="s">
        <v>93</v>
      </c>
      <c r="B12" s="223"/>
      <c r="C12" s="223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40"/>
      <c r="S12" s="104" t="s">
        <v>22</v>
      </c>
      <c r="T12" s="26"/>
    </row>
    <row r="13" spans="1:20" ht="21" customHeight="1">
      <c r="Q13" s="138"/>
      <c r="R13" s="138"/>
      <c r="S13" s="138"/>
    </row>
    <row r="14" spans="1:20" ht="21" customHeight="1"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R14" s="139"/>
    </row>
    <row r="15" spans="1:20" ht="21" customHeight="1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20" ht="21" customHeight="1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</row>
    <row r="17" spans="2:19" ht="21" customHeight="1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2:19" ht="21" customHeight="1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19" spans="2:19" ht="21" customHeight="1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2:19" ht="21" customHeight="1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2:19" ht="21" customHeight="1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2:19" ht="21" customHeight="1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2:19" ht="21" customHeight="1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5" spans="2:19" ht="21" customHeight="1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2:19" ht="21" customHeight="1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2:19" ht="21" customHeight="1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</row>
    <row r="28" spans="2:19" ht="21" customHeight="1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</sheetData>
  <protectedRanges>
    <protectedRange sqref="A4:S4" name="نطاق1"/>
    <protectedRange sqref="A9:A10 A6:S8 B9:S11" name="نطاق1_1_2"/>
  </protectedRanges>
  <mergeCells count="11">
    <mergeCell ref="A4:S4"/>
    <mergeCell ref="A5:C5"/>
    <mergeCell ref="N6:P6"/>
    <mergeCell ref="A12:C12"/>
    <mergeCell ref="T6:T8"/>
    <mergeCell ref="A6:A7"/>
    <mergeCell ref="B6:D6"/>
    <mergeCell ref="E6:G6"/>
    <mergeCell ref="H6:J6"/>
    <mergeCell ref="Q6:S6"/>
    <mergeCell ref="K6:M6"/>
  </mergeCells>
  <hyperlinks>
    <hyperlink ref="S12" location="' الفهرس'!A1" display="عودة للفهرس" xr:uid="{C8937528-F8DE-4E14-BF9A-2A18544E473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26"/>
  <dimension ref="A1:V23"/>
  <sheetViews>
    <sheetView showGridLines="0" rightToLeft="1" view="pageBreakPreview" zoomScale="58" zoomScaleNormal="86" zoomScaleSheetLayoutView="58" zoomScalePageLayoutView="70" workbookViewId="0">
      <selection activeCell="B8" sqref="B8:S11"/>
    </sheetView>
  </sheetViews>
  <sheetFormatPr defaultColWidth="16.6640625" defaultRowHeight="21" customHeight="1"/>
  <cols>
    <col min="1" max="16384" width="16.6640625" style="4"/>
  </cols>
  <sheetData>
    <row r="1" spans="1:22" ht="21" customHeight="1">
      <c r="A1" s="27"/>
      <c r="B1" s="27"/>
    </row>
    <row r="2" spans="1:22" s="2" customFormat="1" ht="21" customHeight="1">
      <c r="A2" s="27"/>
      <c r="B2" s="2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40"/>
      <c r="V2" s="41"/>
    </row>
    <row r="3" spans="1:22" s="2" customFormat="1" ht="21" customHeight="1">
      <c r="A3" s="27"/>
      <c r="B3" s="27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40"/>
      <c r="V3" s="41"/>
    </row>
    <row r="4" spans="1:22" s="5" customFormat="1" ht="21" customHeight="1">
      <c r="A4" s="247" t="s">
        <v>86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</row>
    <row r="5" spans="1:22" s="3" customFormat="1" ht="21" customHeight="1">
      <c r="A5" s="239" t="s">
        <v>24</v>
      </c>
      <c r="B5" s="240"/>
      <c r="C5" s="240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2" ht="21" customHeight="1">
      <c r="A6" s="242" t="s">
        <v>44</v>
      </c>
      <c r="B6" s="255" t="s">
        <v>16</v>
      </c>
      <c r="C6" s="256"/>
      <c r="D6" s="257"/>
      <c r="E6" s="255" t="s">
        <v>17</v>
      </c>
      <c r="F6" s="256"/>
      <c r="G6" s="257"/>
      <c r="H6" s="255" t="s">
        <v>18</v>
      </c>
      <c r="I6" s="256"/>
      <c r="J6" s="257"/>
      <c r="K6" s="255" t="s">
        <v>19</v>
      </c>
      <c r="L6" s="256"/>
      <c r="M6" s="257"/>
      <c r="N6" s="255" t="s">
        <v>20</v>
      </c>
      <c r="O6" s="256"/>
      <c r="P6" s="257"/>
      <c r="Q6" s="255" t="s">
        <v>32</v>
      </c>
      <c r="R6" s="256"/>
      <c r="S6" s="257"/>
      <c r="T6" s="251"/>
      <c r="U6" s="252"/>
    </row>
    <row r="7" spans="1:22" ht="21" customHeight="1">
      <c r="A7" s="246"/>
      <c r="B7" s="176" t="str">
        <f>'5'!B7</f>
        <v>ذكور</v>
      </c>
      <c r="C7" s="176" t="str">
        <f>'5'!C7</f>
        <v>اناث</v>
      </c>
      <c r="D7" s="176" t="str">
        <f>'5'!D7</f>
        <v>الإجمالي</v>
      </c>
      <c r="E7" s="176" t="str">
        <f>'5'!E7</f>
        <v>ذكور</v>
      </c>
      <c r="F7" s="176" t="str">
        <f>'5'!F7</f>
        <v>اناث</v>
      </c>
      <c r="G7" s="176" t="str">
        <f>'5'!G7</f>
        <v>الإجمالي</v>
      </c>
      <c r="H7" s="176" t="str">
        <f>'5'!H7</f>
        <v>ذكور</v>
      </c>
      <c r="I7" s="176" t="str">
        <f>'5'!I7</f>
        <v>اناث</v>
      </c>
      <c r="J7" s="176" t="str">
        <f>'5'!J7</f>
        <v>الإجمالي</v>
      </c>
      <c r="K7" s="176" t="str">
        <f>'5'!E7</f>
        <v>ذكور</v>
      </c>
      <c r="L7" s="176" t="str">
        <f>'5'!F7</f>
        <v>اناث</v>
      </c>
      <c r="M7" s="176" t="str">
        <f>'5'!G7</f>
        <v>الإجمالي</v>
      </c>
      <c r="N7" s="176" t="str">
        <f>'5'!H7</f>
        <v>ذكور</v>
      </c>
      <c r="O7" s="176" t="str">
        <f>'5'!I7</f>
        <v>اناث</v>
      </c>
      <c r="P7" s="176" t="str">
        <f>'5'!J7</f>
        <v>الإجمالي</v>
      </c>
      <c r="Q7" s="176" t="str">
        <f>'5'!K7</f>
        <v>ذكور</v>
      </c>
      <c r="R7" s="176" t="str">
        <f>'5'!L7</f>
        <v>اناث</v>
      </c>
      <c r="S7" s="176" t="str">
        <f>'5'!M7</f>
        <v>الإجمالي</v>
      </c>
      <c r="T7" s="251"/>
      <c r="U7" s="252"/>
    </row>
    <row r="8" spans="1:22" ht="21" customHeight="1">
      <c r="A8" s="167" t="s">
        <v>29</v>
      </c>
      <c r="B8" s="168">
        <v>101062</v>
      </c>
      <c r="C8" s="168">
        <v>99250</v>
      </c>
      <c r="D8" s="168">
        <v>200312</v>
      </c>
      <c r="E8" s="168">
        <v>9076</v>
      </c>
      <c r="F8" s="168">
        <v>11575</v>
      </c>
      <c r="G8" s="168">
        <v>20651</v>
      </c>
      <c r="H8" s="168">
        <v>1200</v>
      </c>
      <c r="I8" s="168">
        <v>2263</v>
      </c>
      <c r="J8" s="168">
        <v>3463</v>
      </c>
      <c r="K8" s="168">
        <v>282</v>
      </c>
      <c r="L8" s="168">
        <v>618</v>
      </c>
      <c r="M8" s="168">
        <v>900</v>
      </c>
      <c r="N8" s="168">
        <v>384</v>
      </c>
      <c r="O8" s="168">
        <v>626</v>
      </c>
      <c r="P8" s="168">
        <v>1010</v>
      </c>
      <c r="Q8" s="168">
        <v>112004</v>
      </c>
      <c r="R8" s="168">
        <v>114332</v>
      </c>
      <c r="S8" s="168">
        <v>226336</v>
      </c>
      <c r="T8" s="251"/>
      <c r="U8" s="252"/>
    </row>
    <row r="9" spans="1:22" ht="21" customHeight="1">
      <c r="A9" s="167" t="s">
        <v>30</v>
      </c>
      <c r="B9" s="169">
        <v>88404</v>
      </c>
      <c r="C9" s="169">
        <v>87743</v>
      </c>
      <c r="D9" s="169">
        <v>176147</v>
      </c>
      <c r="E9" s="169">
        <v>13204</v>
      </c>
      <c r="F9" s="169">
        <v>14044</v>
      </c>
      <c r="G9" s="169">
        <v>27248</v>
      </c>
      <c r="H9" s="169">
        <v>2808</v>
      </c>
      <c r="I9" s="169">
        <v>3194</v>
      </c>
      <c r="J9" s="169">
        <v>6002</v>
      </c>
      <c r="K9" s="169">
        <v>886</v>
      </c>
      <c r="L9" s="169">
        <v>987</v>
      </c>
      <c r="M9" s="169">
        <v>1873</v>
      </c>
      <c r="N9" s="169">
        <v>1259</v>
      </c>
      <c r="O9" s="169">
        <v>1336</v>
      </c>
      <c r="P9" s="169">
        <v>2595</v>
      </c>
      <c r="Q9" s="169">
        <v>106561</v>
      </c>
      <c r="R9" s="169">
        <v>107304</v>
      </c>
      <c r="S9" s="169">
        <v>213865</v>
      </c>
      <c r="T9" s="30"/>
      <c r="U9" s="28"/>
    </row>
    <row r="10" spans="1:22" ht="21" customHeight="1">
      <c r="A10" s="167" t="s">
        <v>31</v>
      </c>
      <c r="B10" s="168">
        <v>471882</v>
      </c>
      <c r="C10" s="168">
        <v>460205</v>
      </c>
      <c r="D10" s="168">
        <v>932087</v>
      </c>
      <c r="E10" s="168">
        <v>35829</v>
      </c>
      <c r="F10" s="168">
        <v>34338</v>
      </c>
      <c r="G10" s="168">
        <v>70167</v>
      </c>
      <c r="H10" s="168">
        <v>5397</v>
      </c>
      <c r="I10" s="168">
        <v>5317</v>
      </c>
      <c r="J10" s="168">
        <v>10714</v>
      </c>
      <c r="K10" s="168">
        <v>1362</v>
      </c>
      <c r="L10" s="168">
        <v>1399</v>
      </c>
      <c r="M10" s="168">
        <v>2761</v>
      </c>
      <c r="N10" s="168">
        <v>1452</v>
      </c>
      <c r="O10" s="168">
        <v>1417</v>
      </c>
      <c r="P10" s="168">
        <v>2869</v>
      </c>
      <c r="Q10" s="168">
        <v>515922</v>
      </c>
      <c r="R10" s="168">
        <v>502676</v>
      </c>
      <c r="S10" s="168">
        <v>1018598</v>
      </c>
      <c r="T10" s="30"/>
      <c r="U10" s="28"/>
    </row>
    <row r="11" spans="1:22" ht="21" customHeight="1">
      <c r="A11" s="167" t="s">
        <v>32</v>
      </c>
      <c r="B11" s="170">
        <v>661348</v>
      </c>
      <c r="C11" s="170">
        <v>647198</v>
      </c>
      <c r="D11" s="170">
        <v>1308546</v>
      </c>
      <c r="E11" s="170">
        <v>58109</v>
      </c>
      <c r="F11" s="170">
        <v>59957</v>
      </c>
      <c r="G11" s="170">
        <v>118066</v>
      </c>
      <c r="H11" s="170">
        <v>9405</v>
      </c>
      <c r="I11" s="170">
        <v>10774</v>
      </c>
      <c r="J11" s="170">
        <v>20179</v>
      </c>
      <c r="K11" s="170">
        <v>2530</v>
      </c>
      <c r="L11" s="170">
        <v>3004</v>
      </c>
      <c r="M11" s="170">
        <v>5534</v>
      </c>
      <c r="N11" s="170">
        <v>3095</v>
      </c>
      <c r="O11" s="170">
        <v>3379</v>
      </c>
      <c r="P11" s="170">
        <v>6474</v>
      </c>
      <c r="Q11" s="170">
        <v>734487</v>
      </c>
      <c r="R11" s="170">
        <v>724312</v>
      </c>
      <c r="S11" s="170">
        <v>1458799</v>
      </c>
      <c r="T11" s="151"/>
      <c r="U11" s="28"/>
    </row>
    <row r="12" spans="1:22" s="39" customFormat="1" ht="21" customHeight="1">
      <c r="A12" s="222" t="s">
        <v>93</v>
      </c>
      <c r="B12" s="223"/>
      <c r="C12" s="22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 t="s">
        <v>22</v>
      </c>
      <c r="T12" s="26"/>
    </row>
    <row r="13" spans="1:22" ht="21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5" spans="1:22" ht="21" customHeight="1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</row>
    <row r="16" spans="1:22" ht="21" customHeight="1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</row>
    <row r="17" spans="2:19" ht="21" customHeight="1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</row>
    <row r="18" spans="2:19" ht="21" customHeight="1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</row>
    <row r="19" spans="2:19" ht="21" customHeight="1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</row>
    <row r="20" spans="2:19" ht="21" customHeight="1"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</row>
    <row r="21" spans="2:19" ht="21" customHeight="1">
      <c r="L21" s="47"/>
      <c r="M21" s="47"/>
      <c r="N21" s="47"/>
      <c r="O21" s="47"/>
      <c r="P21" s="47"/>
    </row>
    <row r="22" spans="2:19" ht="21" customHeight="1">
      <c r="L22" s="47"/>
      <c r="M22" s="47"/>
      <c r="N22" s="47"/>
      <c r="O22" s="47"/>
      <c r="P22" s="47"/>
    </row>
    <row r="23" spans="2:19" ht="21" customHeight="1">
      <c r="L23" s="47"/>
      <c r="M23" s="47"/>
      <c r="N23" s="47"/>
      <c r="O23" s="47"/>
      <c r="P23" s="47"/>
    </row>
  </sheetData>
  <protectedRanges>
    <protectedRange sqref="A4:S4" name="نطاق1_3"/>
    <protectedRange sqref="A5:S5" name="نطاق1_3_1"/>
    <protectedRange sqref="A6:A7" name="نطاق1_1_2"/>
    <protectedRange sqref="A8:M8 O8:S8 A9:C10 E9:F10 D9:D11 H9:I10 G9:G11 K9:L10 J9:J11 M9:M11 O9:O10 P9:S11" name="نطاق1_1_2_1"/>
    <protectedRange sqref="B6:S7" name="نطاق1_1_2_2"/>
  </protectedRanges>
  <mergeCells count="11">
    <mergeCell ref="A4:S4"/>
    <mergeCell ref="A5:C5"/>
    <mergeCell ref="A12:C12"/>
    <mergeCell ref="T6:U8"/>
    <mergeCell ref="A6:A7"/>
    <mergeCell ref="H6:J6"/>
    <mergeCell ref="K6:M6"/>
    <mergeCell ref="Q6:S6"/>
    <mergeCell ref="B6:D6"/>
    <mergeCell ref="E6:G6"/>
    <mergeCell ref="N6:P6"/>
  </mergeCells>
  <hyperlinks>
    <hyperlink ref="S12" location="' الفهرس'!A1" display="عودة للفهرس" xr:uid="{6324590E-F734-484E-86C6-6506FEE123D5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29"/>
  <dimension ref="A1:U22"/>
  <sheetViews>
    <sheetView showGridLines="0" rightToLeft="1" view="pageBreakPreview" zoomScale="75" zoomScaleNormal="87" zoomScaleSheetLayoutView="75" zoomScalePageLayoutView="70" workbookViewId="0">
      <selection activeCell="B8" sqref="B8:S11"/>
    </sheetView>
  </sheetViews>
  <sheetFormatPr defaultColWidth="16.6640625" defaultRowHeight="21" customHeight="1"/>
  <cols>
    <col min="1" max="16384" width="16.6640625" style="4"/>
  </cols>
  <sheetData>
    <row r="1" spans="1:21" ht="21" customHeight="1">
      <c r="A1" s="27"/>
      <c r="B1" s="27"/>
      <c r="C1" s="46"/>
      <c r="D1" s="46"/>
      <c r="E1" s="12"/>
    </row>
    <row r="2" spans="1:21" s="13" customFormat="1" ht="21" customHeight="1">
      <c r="A2" s="27"/>
      <c r="B2" s="27"/>
      <c r="C2" s="46"/>
      <c r="D2" s="46"/>
      <c r="E2" s="4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s="13" customFormat="1" ht="21" customHeight="1">
      <c r="A3" s="27"/>
      <c r="B3" s="27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1" s="5" customFormat="1" ht="21" customHeight="1">
      <c r="A4" s="247" t="s">
        <v>85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</row>
    <row r="5" spans="1:21" s="3" customFormat="1" ht="21" customHeight="1">
      <c r="A5" s="259" t="s">
        <v>25</v>
      </c>
      <c r="B5" s="259"/>
      <c r="C5" s="259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21" ht="21" customHeight="1">
      <c r="A6" s="246" t="s">
        <v>44</v>
      </c>
      <c r="B6" s="260" t="s">
        <v>16</v>
      </c>
      <c r="C6" s="261"/>
      <c r="D6" s="262"/>
      <c r="E6" s="260" t="s">
        <v>17</v>
      </c>
      <c r="F6" s="261"/>
      <c r="G6" s="262"/>
      <c r="H6" s="260" t="s">
        <v>18</v>
      </c>
      <c r="I6" s="261"/>
      <c r="J6" s="262"/>
      <c r="K6" s="260" t="s">
        <v>19</v>
      </c>
      <c r="L6" s="261"/>
      <c r="M6" s="262"/>
      <c r="N6" s="260" t="s">
        <v>20</v>
      </c>
      <c r="O6" s="261"/>
      <c r="P6" s="262"/>
      <c r="Q6" s="260" t="s">
        <v>32</v>
      </c>
      <c r="R6" s="261"/>
      <c r="S6" s="262"/>
      <c r="T6" s="251"/>
      <c r="U6" s="252"/>
    </row>
    <row r="7" spans="1:21" ht="21" customHeight="1">
      <c r="A7" s="246"/>
      <c r="B7" s="176" t="str">
        <f>'5'!B7</f>
        <v>ذكور</v>
      </c>
      <c r="C7" s="176" t="str">
        <f>'5'!C7</f>
        <v>اناث</v>
      </c>
      <c r="D7" s="176" t="str">
        <f>'5'!D7</f>
        <v>الإجمالي</v>
      </c>
      <c r="E7" s="176" t="str">
        <f>'5'!E7</f>
        <v>ذكور</v>
      </c>
      <c r="F7" s="176" t="str">
        <f>'5'!F7</f>
        <v>اناث</v>
      </c>
      <c r="G7" s="176" t="str">
        <f>'5'!G7</f>
        <v>الإجمالي</v>
      </c>
      <c r="H7" s="176" t="str">
        <f>'5'!H7</f>
        <v>ذكور</v>
      </c>
      <c r="I7" s="176" t="str">
        <f>'5'!I7</f>
        <v>اناث</v>
      </c>
      <c r="J7" s="176" t="str">
        <f>'5'!J7</f>
        <v>الإجمالي</v>
      </c>
      <c r="K7" s="176" t="str">
        <f>'5'!E7</f>
        <v>ذكور</v>
      </c>
      <c r="L7" s="176" t="str">
        <f>'5'!F7</f>
        <v>اناث</v>
      </c>
      <c r="M7" s="176" t="str">
        <f>'5'!G7</f>
        <v>الإجمالي</v>
      </c>
      <c r="N7" s="176" t="str">
        <f>'5'!H7</f>
        <v>ذكور</v>
      </c>
      <c r="O7" s="176" t="str">
        <f>'5'!I7</f>
        <v>اناث</v>
      </c>
      <c r="P7" s="176" t="str">
        <f>'5'!J7</f>
        <v>الإجمالي</v>
      </c>
      <c r="Q7" s="176" t="str">
        <f>'5'!K7</f>
        <v>ذكور</v>
      </c>
      <c r="R7" s="176" t="str">
        <f>'5'!L7</f>
        <v>اناث</v>
      </c>
      <c r="S7" s="176" t="str">
        <f>'5'!M7</f>
        <v>الإجمالي</v>
      </c>
      <c r="T7" s="251"/>
      <c r="U7" s="252"/>
    </row>
    <row r="8" spans="1:21" ht="21" customHeight="1">
      <c r="A8" s="167" t="s">
        <v>29</v>
      </c>
      <c r="B8" s="168">
        <v>553677</v>
      </c>
      <c r="C8" s="168">
        <v>241104</v>
      </c>
      <c r="D8" s="168">
        <v>794781</v>
      </c>
      <c r="E8" s="168">
        <v>103690</v>
      </c>
      <c r="F8" s="168">
        <v>50852</v>
      </c>
      <c r="G8" s="168">
        <v>154542</v>
      </c>
      <c r="H8" s="168">
        <v>29636</v>
      </c>
      <c r="I8" s="168">
        <v>16447</v>
      </c>
      <c r="J8" s="168">
        <v>46083</v>
      </c>
      <c r="K8" s="168">
        <v>11222</v>
      </c>
      <c r="L8" s="168">
        <v>6569</v>
      </c>
      <c r="M8" s="168">
        <v>17791</v>
      </c>
      <c r="N8" s="168">
        <v>11023</v>
      </c>
      <c r="O8" s="168">
        <v>6247</v>
      </c>
      <c r="P8" s="168">
        <v>17270</v>
      </c>
      <c r="Q8" s="168">
        <v>709248</v>
      </c>
      <c r="R8" s="168">
        <v>321219</v>
      </c>
      <c r="S8" s="168">
        <v>1030467</v>
      </c>
      <c r="T8" s="251"/>
      <c r="U8" s="252"/>
    </row>
    <row r="9" spans="1:21" ht="21" customHeight="1">
      <c r="A9" s="167" t="s">
        <v>30</v>
      </c>
      <c r="B9" s="169">
        <v>468438</v>
      </c>
      <c r="C9" s="169">
        <v>227490</v>
      </c>
      <c r="D9" s="169">
        <v>695928</v>
      </c>
      <c r="E9" s="169">
        <v>137344</v>
      </c>
      <c r="F9" s="169">
        <v>64211</v>
      </c>
      <c r="G9" s="169">
        <v>201555</v>
      </c>
      <c r="H9" s="169">
        <v>48901</v>
      </c>
      <c r="I9" s="169">
        <v>23551</v>
      </c>
      <c r="J9" s="169">
        <v>72452</v>
      </c>
      <c r="K9" s="169">
        <v>20344</v>
      </c>
      <c r="L9" s="169">
        <v>10000</v>
      </c>
      <c r="M9" s="169">
        <v>30344</v>
      </c>
      <c r="N9" s="169">
        <v>25038</v>
      </c>
      <c r="O9" s="169">
        <v>11583</v>
      </c>
      <c r="P9" s="169">
        <v>36621</v>
      </c>
      <c r="Q9" s="169">
        <v>700065</v>
      </c>
      <c r="R9" s="169">
        <v>336835</v>
      </c>
      <c r="S9" s="169">
        <v>1036900</v>
      </c>
      <c r="T9" s="28"/>
      <c r="U9" s="28"/>
    </row>
    <row r="10" spans="1:21" ht="21" customHeight="1">
      <c r="A10" s="167" t="s">
        <v>31</v>
      </c>
      <c r="B10" s="168">
        <v>1033265</v>
      </c>
      <c r="C10" s="168">
        <v>505911</v>
      </c>
      <c r="D10" s="168">
        <v>1539176</v>
      </c>
      <c r="E10" s="168">
        <v>249808</v>
      </c>
      <c r="F10" s="168">
        <v>116629</v>
      </c>
      <c r="G10" s="168">
        <v>366437</v>
      </c>
      <c r="H10" s="168">
        <v>91627</v>
      </c>
      <c r="I10" s="168">
        <v>39924</v>
      </c>
      <c r="J10" s="168">
        <v>131551</v>
      </c>
      <c r="K10" s="168">
        <v>38391</v>
      </c>
      <c r="L10" s="168">
        <v>16148</v>
      </c>
      <c r="M10" s="168">
        <v>54539</v>
      </c>
      <c r="N10" s="168">
        <v>45150</v>
      </c>
      <c r="O10" s="168">
        <v>18001</v>
      </c>
      <c r="P10" s="168">
        <v>63151</v>
      </c>
      <c r="Q10" s="168">
        <v>1458241</v>
      </c>
      <c r="R10" s="168">
        <v>696613</v>
      </c>
      <c r="S10" s="168">
        <v>2154854</v>
      </c>
      <c r="T10" s="28"/>
      <c r="U10" s="28"/>
    </row>
    <row r="11" spans="1:21" ht="21" customHeight="1">
      <c r="A11" s="166" t="s">
        <v>32</v>
      </c>
      <c r="B11" s="193">
        <v>2055380</v>
      </c>
      <c r="C11" s="193">
        <v>974505</v>
      </c>
      <c r="D11" s="193">
        <v>3029885</v>
      </c>
      <c r="E11" s="193">
        <v>490842</v>
      </c>
      <c r="F11" s="193">
        <v>231692</v>
      </c>
      <c r="G11" s="193">
        <v>722534</v>
      </c>
      <c r="H11" s="193">
        <v>170164</v>
      </c>
      <c r="I11" s="193">
        <v>79922</v>
      </c>
      <c r="J11" s="193">
        <v>250086</v>
      </c>
      <c r="K11" s="193">
        <v>69957</v>
      </c>
      <c r="L11" s="193">
        <v>32717</v>
      </c>
      <c r="M11" s="193">
        <v>102674</v>
      </c>
      <c r="N11" s="193">
        <v>81211</v>
      </c>
      <c r="O11" s="193">
        <v>35831</v>
      </c>
      <c r="P11" s="193">
        <v>117042</v>
      </c>
      <c r="Q11" s="193">
        <v>2867554</v>
      </c>
      <c r="R11" s="193">
        <v>1354667</v>
      </c>
      <c r="S11" s="193">
        <v>4222221</v>
      </c>
      <c r="T11" s="151"/>
      <c r="U11" s="28"/>
    </row>
    <row r="12" spans="1:21" s="14" customFormat="1" ht="21" customHeight="1">
      <c r="A12" s="222" t="s">
        <v>93</v>
      </c>
      <c r="B12" s="223"/>
      <c r="C12" s="22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 t="s">
        <v>22</v>
      </c>
      <c r="T12" s="38"/>
    </row>
    <row r="14" spans="1:21" ht="21" customHeight="1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</row>
    <row r="15" spans="1:21" ht="21" customHeight="1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</row>
    <row r="16" spans="1:21" ht="21" customHeight="1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</row>
    <row r="17" spans="2:19" ht="21" customHeight="1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</row>
    <row r="18" spans="2:19" ht="21" customHeight="1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</row>
    <row r="19" spans="2:19" ht="21" customHeight="1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</row>
    <row r="20" spans="2:19" ht="21" customHeight="1"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</row>
    <row r="21" spans="2:19" ht="21" customHeight="1">
      <c r="H21" s="47"/>
      <c r="I21" s="47"/>
      <c r="J21" s="47"/>
      <c r="K21" s="47"/>
      <c r="L21" s="47"/>
    </row>
    <row r="22" spans="2:19" ht="21" customHeight="1">
      <c r="H22" s="47"/>
      <c r="I22" s="47"/>
      <c r="J22" s="47"/>
      <c r="K22" s="47"/>
      <c r="L22" s="47"/>
    </row>
  </sheetData>
  <protectedRanges>
    <protectedRange sqref="A4:S4" name="نطاق1_3"/>
    <protectedRange sqref="A6:A7" name="نطاق1_1_2"/>
    <protectedRange sqref="A8:S8 A9:I10 K9:L10 J9:J11 N9:O10 M9:M11 P9:S11" name="نطاق1_1_2_1"/>
    <protectedRange sqref="B6:S7" name="نطاق1_1_2_2"/>
  </protectedRanges>
  <mergeCells count="11">
    <mergeCell ref="A4:S4"/>
    <mergeCell ref="A5:C5"/>
    <mergeCell ref="A12:C12"/>
    <mergeCell ref="T6:U8"/>
    <mergeCell ref="A6:A7"/>
    <mergeCell ref="N6:P6"/>
    <mergeCell ref="Q6:S6"/>
    <mergeCell ref="H6:J6"/>
    <mergeCell ref="K6:M6"/>
    <mergeCell ref="B6:D6"/>
    <mergeCell ref="E6:G6"/>
  </mergeCells>
  <hyperlinks>
    <hyperlink ref="S12" location="' الفهرس'!A1" display="عودة للفهرس" xr:uid="{338A1C89-E7AC-433B-8441-AD2D82DDD98D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k w s V Q q 0 j o G l A A A A 9 g A A A B I A H A B D b 2 5 m a W c v U G F j a 2 F n Z S 5 4 b W w g o h g A K K A U A A A A A A A A A A A A A A A A A A A A A A A A A A A A h Y / R C o I w G I V f R X b v N g 3 C 5 H c S 3 S Y E Q n Q 7 5 t K R z t h m 8 9 2 6 6 J F 6 h Y y y u u v y n P M d O O d + v U E + d m 1 w k c a q X m c o w h Q F U o u + U r r O 0 O C O Y Y J y B j s u T r y W w Q R r m 4 5 W Z a h x 7 p w S 4 r 3 H f o F 7 U 5 O Y 0 o g c i m 0 p G t n x U G n r u B Y S f V r V / x Z i s H + N Y T G O a I J X y R J T I L M J h d J f I J 7 2 P t M f E z Z D 6 w Y j G T d h u Q Y y S y D v D + w B U E s D B B Q A A g A I A G J M L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T C x V K I p H u A 4 A A A A R A A A A E w A c A E Z v c m 1 1 b G F z L 1 N l Y 3 R p b 2 4 x L m 0 g o h g A K K A U A A A A A A A A A A A A A A A A A A A A A A A A A A A A K 0 5 N L s n M z 1 M I h t C G 1 g B Q S w E C L Q A U A A I A C A B i T C x V C r S O g a U A A A D 2 A A A A E g A A A A A A A A A A A A A A A A A A A A A A Q 2 9 u Z m l n L 1 B h Y 2 t h Z 2 U u e G 1 s U E s B A i 0 A F A A C A A g A Y k w s V Q / K 6 a u k A A A A 6 Q A A A B M A A A A A A A A A A A A A A A A A 8 Q A A A F t D b 2 5 0 Z W 5 0 X 1 R 5 c G V z X S 5 4 b W x Q S w E C L Q A U A A I A C A B i T C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l 0 H / 7 x 4 s k S f g y n c 4 P W o 0 Q A A A A A C A A A A A A A D Z g A A w A A A A B A A A A B R o u x n q i p W g A t i 6 J A L 1 5 w c A A A A A A S A A A C g A A A A E A A A A O z J 0 y P / b f f z 6 m O 3 4 N k H H 3 t Q A A A A r f B s g J 9 B f M e g e 0 W M N 4 d O M o I B Y R T H 4 T n Q v e A 4 Y g k W / k b T g T Y 8 3 2 4 R f p d M Y O + R b W z 3 d U w z 4 Q 9 Q P F 5 f A n 7 I D c 1 U O U R 3 e f u 4 I M d Q J 1 4 3 s S u h F U Y U A A A A n I + E H R P b G t 1 s 7 P D j c L v 2 F k / Z 8 B U = < / D a t a M a s h u p > 
</file>

<file path=customXml/itemProps1.xml><?xml version="1.0" encoding="utf-8"?>
<ds:datastoreItem xmlns:ds="http://schemas.openxmlformats.org/officeDocument/2006/customXml" ds:itemID="{815CAFC3-9270-46BC-9DEE-692F40C7DF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13</vt:i4>
      </vt:variant>
      <vt:variant>
        <vt:lpstr>النطاقات المسماة</vt:lpstr>
      </vt:variant>
      <vt:variant>
        <vt:i4>13</vt:i4>
      </vt:variant>
    </vt:vector>
  </HeadingPairs>
  <TitlesOfParts>
    <vt:vector size="26" baseType="lpstr">
      <vt:lpstr> 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 الفهرس'!Print_Area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محمد المطيري - Mohammed Almutairi</cp:lastModifiedBy>
  <cp:lastPrinted>2021-10-17T09:50:41Z</cp:lastPrinted>
  <dcterms:created xsi:type="dcterms:W3CDTF">2016-11-30T06:52:29Z</dcterms:created>
  <dcterms:modified xsi:type="dcterms:W3CDTF">2025-03-20T12:39:53Z</dcterms:modified>
</cp:coreProperties>
</file>