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MALHARBY\AppData\Local\Temp\OutlookClassifier36f55c97-8f3d-4da7-9e4c-ebe6f80cb30f\"/>
    </mc:Choice>
  </mc:AlternateContent>
  <xr:revisionPtr revIDLastSave="0" documentId="8_{109A476E-D1D2-4040-A600-5468CE82EC72}" xr6:coauthVersionLast="47" xr6:coauthVersionMax="47" xr10:uidLastSave="{00000000-0000-0000-0000-000000000000}"/>
  <bookViews>
    <workbookView xWindow="19476" yWindow="2520" windowWidth="1992" windowHeight="4404" tabRatio="882" xr2:uid="{00000000-000D-0000-FFFF-FFFF00000000}"/>
  </bookViews>
  <sheets>
    <sheet name="Index " sheetId="59" r:id="rId1"/>
    <sheet name="1" sheetId="2" r:id="rId2"/>
    <sheet name="2-1" sheetId="52" r:id="rId3"/>
    <sheet name="2-2" sheetId="53" r:id="rId4"/>
    <sheet name="2-3" sheetId="54" r:id="rId5"/>
    <sheet name="2-4" sheetId="55" r:id="rId6"/>
    <sheet name="2-5" sheetId="56" r:id="rId7"/>
    <sheet name="2-6" sheetId="57" r:id="rId8"/>
    <sheet name="2-7" sheetId="58" r:id="rId9"/>
    <sheet name="2-8" sheetId="77" r:id="rId10"/>
    <sheet name="2-9" sheetId="78" r:id="rId11"/>
    <sheet name="2-10" sheetId="79" r:id="rId12"/>
    <sheet name="2-11" sheetId="80" r:id="rId13"/>
    <sheet name="2-12" sheetId="81" r:id="rId14"/>
    <sheet name="2-13" sheetId="82" r:id="rId15"/>
    <sheet name="3-1" sheetId="60" r:id="rId16"/>
    <sheet name="3-2" sheetId="61" r:id="rId17"/>
    <sheet name="3-3" sheetId="62" r:id="rId18"/>
    <sheet name="3-4" sheetId="63" r:id="rId19"/>
    <sheet name="3-5" sheetId="64" r:id="rId20"/>
    <sheet name="3-6" sheetId="65" r:id="rId21"/>
    <sheet name="4-1" sheetId="45" r:id="rId22"/>
    <sheet name="4-2" sheetId="46" r:id="rId23"/>
    <sheet name="4-3" sheetId="47" r:id="rId24"/>
    <sheet name="4-4" sheetId="48" r:id="rId25"/>
    <sheet name="5-1" sheetId="49" r:id="rId26"/>
    <sheet name="5-2" sheetId="50" r:id="rId27"/>
    <sheet name="5-3" sheetId="51" r:id="rId28"/>
    <sheet name="5-4" sheetId="29" r:id="rId29"/>
    <sheet name="5-5" sheetId="66" r:id="rId30"/>
    <sheet name="5-6" sheetId="67" r:id="rId31"/>
    <sheet name="5-7" sheetId="68" r:id="rId32"/>
    <sheet name="5-8" sheetId="69" r:id="rId33"/>
    <sheet name="5-9" sheetId="70" r:id="rId34"/>
    <sheet name="5-10" sheetId="71" r:id="rId35"/>
    <sheet name="5-11" sheetId="72" r:id="rId36"/>
    <sheet name="5-12" sheetId="73" r:id="rId37"/>
    <sheet name="5-13" sheetId="74" r:id="rId38"/>
    <sheet name="5-14" sheetId="75" r:id="rId39"/>
    <sheet name="5-15" sheetId="76" r:id="rId40"/>
    <sheet name="6-1" sheetId="41" r:id="rId41"/>
    <sheet name="6-2" sheetId="42" r:id="rId42"/>
    <sheet name="6-3" sheetId="44" r:id="rId43"/>
    <sheet name="6-4" sheetId="43" r:id="rId44"/>
  </sheets>
  <definedNames>
    <definedName name="_xlnm._FilterDatabase" localSheetId="0" hidden="1">'Index '!$A$5:$B$53</definedName>
    <definedName name="_xlnm.Print_Area" localSheetId="2">'2-1'!$A$1:$J$51</definedName>
    <definedName name="_xlnm.Print_Area" localSheetId="5">'2-4'!$A$1:$K$22</definedName>
    <definedName name="_xlnm.Print_Area" localSheetId="6">'2-5'!$A$1:$J$35</definedName>
    <definedName name="_xlnm.Print_Area" localSheetId="10">'2-9'!$A$1:$S$32</definedName>
    <definedName name="_xlnm.Print_Area" localSheetId="15">'3-1'!$A$1:$J$35</definedName>
    <definedName name="_xlnm.Print_Area" localSheetId="18">'3-4'!$A$1:$J$20</definedName>
    <definedName name="_xlnm.Print_Area" localSheetId="21">'4-1'!$A$1:$J$46</definedName>
    <definedName name="_xlnm.Print_Area" localSheetId="25">'5-1'!$A$1:$J$45</definedName>
    <definedName name="_xlnm.Print_Area" localSheetId="36">'5-12'!$A$1:$J$35</definedName>
    <definedName name="_xlnm.Print_Area" localSheetId="29">'5-5'!$A$1:$J$35</definedName>
    <definedName name="_xlnm.Print_Area" localSheetId="32">'5-8'!$A$1:$J$35</definedName>
    <definedName name="_xlnm.Print_Area" localSheetId="0">'Index '!$A$1:$B$53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8" i="62" l="1"/>
  <c r="I18" i="62"/>
  <c r="H18" i="62"/>
  <c r="G18" i="62"/>
  <c r="F18" i="62"/>
  <c r="E18" i="62"/>
  <c r="D18" i="62"/>
  <c r="C18" i="62"/>
  <c r="B18" i="62"/>
  <c r="K14" i="61"/>
  <c r="J14" i="61"/>
  <c r="I14" i="61"/>
  <c r="H14" i="61"/>
  <c r="G14" i="61"/>
  <c r="F14" i="61"/>
  <c r="E14" i="61"/>
  <c r="D14" i="61"/>
  <c r="C14" i="61"/>
  <c r="J29" i="60"/>
  <c r="G29" i="60"/>
  <c r="D29" i="60"/>
  <c r="C13" i="72" l="1"/>
  <c r="D13" i="72"/>
  <c r="E13" i="72"/>
  <c r="F13" i="72"/>
  <c r="G13" i="72"/>
  <c r="H13" i="72"/>
  <c r="I13" i="72"/>
  <c r="J13" i="72"/>
  <c r="K13" i="72"/>
  <c r="B13" i="72"/>
  <c r="J18" i="75"/>
  <c r="I18" i="75"/>
  <c r="H18" i="75"/>
  <c r="G18" i="75"/>
  <c r="F18" i="75"/>
  <c r="E18" i="75"/>
  <c r="D18" i="75"/>
  <c r="C18" i="75"/>
  <c r="B18" i="75"/>
  <c r="K14" i="74"/>
  <c r="J14" i="74"/>
  <c r="I14" i="74"/>
  <c r="H14" i="74"/>
  <c r="G14" i="74"/>
  <c r="F14" i="74"/>
  <c r="E14" i="74"/>
  <c r="D14" i="74"/>
  <c r="C14" i="74"/>
  <c r="J29" i="73"/>
  <c r="G29" i="73"/>
  <c r="D29" i="73"/>
  <c r="K14" i="57" l="1"/>
  <c r="J14" i="57"/>
  <c r="I14" i="57"/>
  <c r="H14" i="57"/>
  <c r="G14" i="57"/>
  <c r="F14" i="57"/>
  <c r="E14" i="57"/>
  <c r="D14" i="57"/>
  <c r="C14" i="57"/>
  <c r="J29" i="56"/>
  <c r="G29" i="56"/>
  <c r="D29" i="56"/>
  <c r="C18" i="71"/>
  <c r="D18" i="71"/>
  <c r="E18" i="71"/>
  <c r="F18" i="71"/>
  <c r="G18" i="71"/>
  <c r="H18" i="71"/>
  <c r="I18" i="71"/>
  <c r="J18" i="71"/>
  <c r="B18" i="71"/>
  <c r="D14" i="70"/>
  <c r="E14" i="70"/>
  <c r="F14" i="70"/>
  <c r="G14" i="70"/>
  <c r="H14" i="70"/>
  <c r="I14" i="70"/>
  <c r="J14" i="70"/>
  <c r="K14" i="70"/>
  <c r="C14" i="70"/>
  <c r="J29" i="69"/>
  <c r="G29" i="69"/>
  <c r="D29" i="69"/>
  <c r="C18" i="68"/>
  <c r="D18" i="68"/>
  <c r="E18" i="68"/>
  <c r="F18" i="68"/>
  <c r="G18" i="68"/>
  <c r="H18" i="68"/>
  <c r="I18" i="68"/>
  <c r="J18" i="68"/>
  <c r="B18" i="68"/>
  <c r="D14" i="67"/>
  <c r="E14" i="67"/>
  <c r="F14" i="67"/>
  <c r="G14" i="67"/>
  <c r="H14" i="67"/>
  <c r="I14" i="67"/>
  <c r="J14" i="67"/>
  <c r="K14" i="67"/>
  <c r="C14" i="67"/>
  <c r="J29" i="66"/>
  <c r="G29" i="66"/>
  <c r="D29" i="66"/>
  <c r="I30" i="64"/>
  <c r="B18" i="63"/>
  <c r="J30" i="64"/>
  <c r="H30" i="64"/>
  <c r="G30" i="64"/>
  <c r="F30" i="64"/>
  <c r="E30" i="64"/>
  <c r="D30" i="64"/>
  <c r="C30" i="64"/>
  <c r="B30" i="64"/>
  <c r="J18" i="63"/>
  <c r="I18" i="63"/>
  <c r="H18" i="63"/>
  <c r="G18" i="63"/>
  <c r="F18" i="63"/>
  <c r="E18" i="63"/>
  <c r="D18" i="63"/>
  <c r="C18" i="63"/>
  <c r="C15" i="2"/>
  <c r="D15" i="2"/>
  <c r="E15" i="2"/>
  <c r="F15" i="2"/>
  <c r="G15" i="2"/>
  <c r="H15" i="2"/>
  <c r="I15" i="2"/>
  <c r="J15" i="2"/>
  <c r="B15" i="2"/>
  <c r="C10" i="76"/>
  <c r="D10" i="76"/>
  <c r="E10" i="76"/>
  <c r="F10" i="76"/>
  <c r="G10" i="76"/>
  <c r="H10" i="76"/>
  <c r="I10" i="76"/>
  <c r="J10" i="76"/>
  <c r="B10" i="76"/>
  <c r="K31" i="43"/>
</calcChain>
</file>

<file path=xl/sharedStrings.xml><?xml version="1.0" encoding="utf-8"?>
<sst xmlns="http://schemas.openxmlformats.org/spreadsheetml/2006/main" count="1888" uniqueCount="390">
  <si>
    <t>Labour Market Statistics, KSA, Second Quarter 2026</t>
  </si>
  <si>
    <t>Table Number</t>
  </si>
  <si>
    <t>Subject</t>
  </si>
  <si>
    <t xml:space="preserve">Main labour market indicators by nationality and sex </t>
  </si>
  <si>
    <t>Unemployment</t>
  </si>
  <si>
    <t>2-1</t>
  </si>
  <si>
    <t>Unemployment rate by nationality and sex - time series</t>
  </si>
  <si>
    <t>2-2</t>
  </si>
  <si>
    <t>Unemployment rate by nationality, sex and age group</t>
  </si>
  <si>
    <t>2-3</t>
  </si>
  <si>
    <t>Unemployment rate by nationality, sex, education level and educational specialization</t>
  </si>
  <si>
    <t>2-4</t>
  </si>
  <si>
    <t>Unemployment rate by nationality, sex and administrative region</t>
  </si>
  <si>
    <t>2-5</t>
  </si>
  <si>
    <t>Percentage distribution of unemployed by nationality and sex - time series (%)</t>
  </si>
  <si>
    <t>2-6</t>
  </si>
  <si>
    <t>Percentage distribution of unemployed by nationality, sex and age group (%)</t>
  </si>
  <si>
    <t>2-7</t>
  </si>
  <si>
    <t>Percentage distribution of unemployed by nationality, sex, educational level and educational specialization (%)</t>
  </si>
  <si>
    <t>2-8</t>
  </si>
  <si>
    <t>Percentage distribution of Unemployed by nationality, sex and duration of unemployment  -time series (%)</t>
  </si>
  <si>
    <t>2-9</t>
  </si>
  <si>
    <t>Percentage distribution of unemployed by nationality, sex and previous work experience-time series(%)</t>
  </si>
  <si>
    <t>2-10</t>
  </si>
  <si>
    <t>Percentage distribution of unemployed jobseekers by nationality, sex and active job search methods used (%)</t>
  </si>
  <si>
    <t>2-11</t>
  </si>
  <si>
    <t>Percentage distribution of Saudis unemployed by sex and willingness to accept a job in the private sectorr-time series (%)</t>
  </si>
  <si>
    <t>2-12</t>
  </si>
  <si>
    <t>Percentage distribution of Saudis unemployed by sex and accepted commuting time -time series (%)</t>
  </si>
  <si>
    <t>2-13</t>
  </si>
  <si>
    <t>Percentage distribution of Saudis unemployed by sex and acceptable working hours- time series(%)</t>
  </si>
  <si>
    <t>Employment</t>
  </si>
  <si>
    <t>3-1</t>
  </si>
  <si>
    <t>Percentage distribution of employed by nationality and sex - time series (%)</t>
  </si>
  <si>
    <t>3-2</t>
  </si>
  <si>
    <t>Percentage distribution of employed by nationality, sex, and age groups (%)</t>
  </si>
  <si>
    <t>3-3</t>
  </si>
  <si>
    <t>Percentage distribution of employed by nationality, sex and educational level (%)</t>
  </si>
  <si>
    <t>3-4</t>
  </si>
  <si>
    <t>Percentage distribution of employed by nationality, sex and main Groups  occupation (%)</t>
  </si>
  <si>
    <t>3-5</t>
  </si>
  <si>
    <t>Percentage distribution of employed by nationality, sex and main economic activity (%)</t>
  </si>
  <si>
    <t>3-6</t>
  </si>
  <si>
    <t>Percentage distribution of employed by nationality , sex  and  sector -time series(%)</t>
  </si>
  <si>
    <t xml:space="preserve">Employment-to-Population Ratio </t>
  </si>
  <si>
    <t>4-1</t>
  </si>
  <si>
    <t>Employment -to-population ratio (Aged 15 and over) by nationality and sex - time series</t>
  </si>
  <si>
    <t>4-2</t>
  </si>
  <si>
    <t>Employment-to-population ratio (Aged 15 and over) by nationality, sex and age group</t>
  </si>
  <si>
    <t>4-3</t>
  </si>
  <si>
    <t>Employment-to-population ratio (Aged 15 and over) by nationality, sex and educational level</t>
  </si>
  <si>
    <t>4-4</t>
  </si>
  <si>
    <t>Employment to population ratio (Aged 15 and over) by nationality, sex and administrative region</t>
  </si>
  <si>
    <t>Labour force participation and Working Age Population</t>
  </si>
  <si>
    <t>5-1</t>
  </si>
  <si>
    <t>Labour force participation rate by nationality and sex - time series</t>
  </si>
  <si>
    <t>5-2</t>
  </si>
  <si>
    <t>Labour force participation rate by nationality, sex and age group</t>
  </si>
  <si>
    <t>5-3</t>
  </si>
  <si>
    <t>Labour force participation rate by nationality, sex and education level</t>
  </si>
  <si>
    <t>5-4</t>
  </si>
  <si>
    <t>Labour force participation rate by nationality, sex and administrative region</t>
  </si>
  <si>
    <t>5-5</t>
  </si>
  <si>
    <t>Percentage distribution of labour force by nationality and sex (time series) (%)</t>
  </si>
  <si>
    <t>5-6</t>
  </si>
  <si>
    <t>Percentage distribution of labour force by nationality, sex and age groups (%)</t>
  </si>
  <si>
    <t>5-7</t>
  </si>
  <si>
    <t>Percentage distribution of labour force by nationality, sex and educational level (%)</t>
  </si>
  <si>
    <t>5-8</t>
  </si>
  <si>
    <t>Percentage distribution of out of Labour force by nationality and sex - time series (%)</t>
  </si>
  <si>
    <t>5-9</t>
  </si>
  <si>
    <t>Percentage distribution of out of Labour force by nationality, sex and age groups (%)</t>
  </si>
  <si>
    <t>5-10</t>
  </si>
  <si>
    <t>Percentage distribution of out of Labour force by nationality, sex and education level (%)</t>
  </si>
  <si>
    <t>5-11</t>
  </si>
  <si>
    <t>Percentage distribution of out of Labour force by nationality, sex and degree of Labour market attachment (%)</t>
  </si>
  <si>
    <t>5-12</t>
  </si>
  <si>
    <t>Percentage distribution of working age population (Aged 15 and over) by nationality and sex - time series (%)</t>
  </si>
  <si>
    <t>5-13</t>
  </si>
  <si>
    <t>Percentage distribution of working age population (Aged 15 and over) by nationality, sex and age group (%)</t>
  </si>
  <si>
    <t>5-14</t>
  </si>
  <si>
    <t>Percentage distribution of working age population (Aged 15 and over) by nationality, sex and education level (%)</t>
  </si>
  <si>
    <t>5-15</t>
  </si>
  <si>
    <t>Percentage distribution of working age population (Aged 15 and over) by nationality, sex and relationship to labor market (%)</t>
  </si>
  <si>
    <t>Other Labour Market indicators</t>
  </si>
  <si>
    <t>6-1</t>
  </si>
  <si>
    <t>Average Monthly Wages per Paid employee in main work by nationality, sex  and age group (SR)</t>
  </si>
  <si>
    <t>6-2</t>
  </si>
  <si>
    <t>Average Monthly Wages per Paid employee  in main work by nationality, sex  and educational level (SR)</t>
  </si>
  <si>
    <t>6-3</t>
  </si>
  <si>
    <t>Average Monthly Wages per Paid employee  in main work by nationality, sex  and Group of main economic activities (SR)</t>
  </si>
  <si>
    <t>6-4</t>
  </si>
  <si>
    <t>Average usual working hours in main work by nationality and sex  - ( Time Series )</t>
  </si>
  <si>
    <t xml:space="preserve">Labor market statistics,Second Quarter 2026 </t>
  </si>
  <si>
    <t>Main labour market indicators by nationality and sex</t>
  </si>
  <si>
    <t>Table 1</t>
  </si>
  <si>
    <t>Indicators (LFS)</t>
  </si>
  <si>
    <t>Nationality</t>
  </si>
  <si>
    <t>Saudi</t>
  </si>
  <si>
    <t>Non Saudi</t>
  </si>
  <si>
    <t>الإجمالي</t>
  </si>
  <si>
    <t>Male</t>
  </si>
  <si>
    <t>Female</t>
  </si>
  <si>
    <t>Total</t>
  </si>
  <si>
    <t>Labor Market Ratios</t>
  </si>
  <si>
    <t>Unemployment Rate</t>
  </si>
  <si>
    <t>Employment-to-population ratio</t>
  </si>
  <si>
    <t>Labour Force Participation rate</t>
  </si>
  <si>
    <t>Percentage Distribution For Working age population (15 years and over) (%)</t>
  </si>
  <si>
    <t> </t>
  </si>
  <si>
    <t>Labor Force (%)</t>
  </si>
  <si>
    <t>Out of Labor Force (%)</t>
  </si>
  <si>
    <t>Working age population (15 years and over)</t>
  </si>
  <si>
    <t>Source : Estimated data from LFS - GaStat</t>
  </si>
  <si>
    <t>Labor market statistics,Second Quarter 2026</t>
  </si>
  <si>
    <t>Quarterly Unemployment rate by nationality and sex - time series</t>
  </si>
  <si>
    <t>Table 2-1</t>
  </si>
  <si>
    <t>Year / Quarter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</si>
  <si>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</si>
  <si>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</si>
  <si>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</si>
  <si>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</si>
  <si>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</si>
  <si>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</si>
  <si>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</si>
  <si>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</si>
  <si>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</si>
  <si>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</si>
  <si>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</si>
  <si>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</si>
  <si>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>2024 Q1</t>
  </si>
  <si>
    <t>2024 Q2</t>
  </si>
  <si>
    <t>2024 Q3</t>
  </si>
  <si>
    <t>2024 Q4</t>
  </si>
  <si>
    <t>2025 Q1</t>
  </si>
  <si>
    <t>2025 Q2</t>
  </si>
  <si>
    <t>2025 Q3</t>
  </si>
  <si>
    <t>2025 Q4</t>
  </si>
  <si>
    <t>2026 Q1</t>
  </si>
  <si>
    <t>2026 Q2</t>
  </si>
  <si>
    <t>*Data collection method:</t>
  </si>
  <si>
    <t>From 2021 Q1 – 2022 Q1 : Computer Assisted Telephone Interviewing (CATI)</t>
  </si>
  <si>
    <t>From 2022 Q2 - 2024 Q4: CAPI and CATI mode</t>
  </si>
  <si>
    <t>2025 Q1 : Computer Assisted Personal Interviewing (CAPI)</t>
  </si>
  <si>
    <t>From 2025 Q2:  CAPI and CATI mode</t>
  </si>
  <si>
    <t>Annual average Unemployment Rate by nationality, sex - time series</t>
  </si>
  <si>
    <t>Table 2-1-1</t>
  </si>
  <si>
    <t>Year</t>
  </si>
  <si>
    <t>2021</t>
  </si>
  <si>
    <t>Unemployment Rate by nationality, sex and Age Group</t>
  </si>
  <si>
    <t>Table 2-2</t>
  </si>
  <si>
    <t>Population sub-group</t>
  </si>
  <si>
    <t>Age groups</t>
  </si>
  <si>
    <t>Youth</t>
  </si>
  <si>
    <t>15-24</t>
  </si>
  <si>
    <t>Core working age</t>
  </si>
  <si>
    <t>25-34</t>
  </si>
  <si>
    <t>35-44</t>
  </si>
  <si>
    <t>45-54</t>
  </si>
  <si>
    <t>25-54</t>
  </si>
  <si>
    <t>Aged 55 and over</t>
  </si>
  <si>
    <t>+ 55</t>
  </si>
  <si>
    <t>working age population</t>
  </si>
  <si>
    <t>+15</t>
  </si>
  <si>
    <t>Unemployment Rate by nationality, sex , Education level</t>
  </si>
  <si>
    <t>Table 2-3-1</t>
  </si>
  <si>
    <t>Education Status</t>
  </si>
  <si>
    <t xml:space="preserve">Educational Level </t>
  </si>
  <si>
    <t>No schooling</t>
  </si>
  <si>
    <t>Early childhood education</t>
  </si>
  <si>
    <t>Primary education</t>
  </si>
  <si>
    <t>Lower secondary education</t>
  </si>
  <si>
    <t>Upper secondary education</t>
  </si>
  <si>
    <t>Post-secondary non-tertiary education</t>
  </si>
  <si>
    <t>Short-cycle tertiary education</t>
  </si>
  <si>
    <t>Bachelor’s or equivalent level</t>
  </si>
  <si>
    <t>Master’s or equivalent level</t>
  </si>
  <si>
    <t>Doctoral or equivalent level</t>
  </si>
  <si>
    <t>Unemployment Rate for holders of diploma or higher by nationality, sex, and educational specialization</t>
  </si>
  <si>
    <t>Table 2-3-2</t>
  </si>
  <si>
    <t>Educational Specialization</t>
  </si>
  <si>
    <t>Educational Specialization for Holders of diploma or higher</t>
  </si>
  <si>
    <t xml:space="preserve"> Education</t>
  </si>
  <si>
    <t>Agriculture, forestry, fisheries and veterinary</t>
  </si>
  <si>
    <t>Arts and Humanities</t>
  </si>
  <si>
    <t>Business, Management and Law</t>
  </si>
  <si>
    <t>Communication and Information Technology</t>
  </si>
  <si>
    <t>Engineering, manufacturing and Building</t>
  </si>
  <si>
    <t>Health and well-being</t>
  </si>
  <si>
    <t>Natural Sciences, Mathematics, and Statistics</t>
  </si>
  <si>
    <t>Services</t>
  </si>
  <si>
    <t>Social Sciences, Press and Media</t>
  </si>
  <si>
    <t>Unknown programs</t>
  </si>
  <si>
    <t>Classification used for specializations and educational levels: according to levels of education (ISCED_11) and fields of education (ISCED_13)</t>
  </si>
  <si>
    <t>Unemployment Rate by nationality, sex and administrative region</t>
  </si>
  <si>
    <t>Table 2-4</t>
  </si>
  <si>
    <t>Administrative Region</t>
  </si>
  <si>
    <t>Riyadh</t>
  </si>
  <si>
    <t>Makkah</t>
  </si>
  <si>
    <t>Madinah</t>
  </si>
  <si>
    <t>Qassim</t>
  </si>
  <si>
    <t>Eastern Province</t>
  </si>
  <si>
    <t>Asir</t>
  </si>
  <si>
    <t>Tabuk</t>
  </si>
  <si>
    <t>Hail</t>
  </si>
  <si>
    <t>Northern Border</t>
  </si>
  <si>
    <t>Jazan</t>
  </si>
  <si>
    <t>Najran</t>
  </si>
  <si>
    <t>AL - Baha</t>
  </si>
  <si>
    <t>AL - Jouf</t>
  </si>
  <si>
    <t xml:space="preserve"> Percentage distribution of unemployed by nationality and sex - time series (%)</t>
  </si>
  <si>
    <t>Table 2-5</t>
  </si>
  <si>
    <t>Table 2-6</t>
  </si>
  <si>
    <t xml:space="preserve"> Percentage distribution of unemployed by nationality, sex, educational level (%)</t>
  </si>
  <si>
    <t>Table 2-7-1</t>
  </si>
  <si>
    <t>Percentage distribution of unemployed for holders of diploma or higher by nationality, sex, and educational specialization  (%)</t>
  </si>
  <si>
    <t>Table 2-7-2</t>
  </si>
  <si>
    <t xml:space="preserve"> Percentage distribution of Unemployed by nationality, sex and duration of unemployment  -time series (%)</t>
  </si>
  <si>
    <t>Table 2-8</t>
  </si>
  <si>
    <t xml:space="preserve">Year / Quarter </t>
  </si>
  <si>
    <t xml:space="preserve">Less than 12 months </t>
  </si>
  <si>
    <t xml:space="preserve"> 12 months or more</t>
  </si>
  <si>
    <t>Unemployment Future starters</t>
  </si>
  <si>
    <t xml:space="preserve"> Percentage distribution of unemployed by nationality, sex and previous work experience - time series(%)</t>
  </si>
  <si>
    <t>Table 2-9</t>
  </si>
  <si>
    <t>Unemployed persons with previous work experience</t>
  </si>
  <si>
    <t>Unemployed persons with no previous work experience</t>
  </si>
  <si>
    <t>Average number of active job search methods per unemployed by nationality and sex</t>
  </si>
  <si>
    <t>Table 2-10-1</t>
  </si>
  <si>
    <t>Variables</t>
  </si>
  <si>
    <t>Using the unified national platform for employment (Jadarat) to search for work (including Taqat, Jadara and Saaed platforms)</t>
  </si>
  <si>
    <t>Took a test, interview, or examination</t>
  </si>
  <si>
    <t>Contact private employment offices</t>
  </si>
  <si>
    <t>Applied to employers directly : private or public employers</t>
  </si>
  <si>
    <t>Asked friends, relatives, etc.</t>
  </si>
  <si>
    <t>Placed or answered advertisements in newspapers or journal</t>
  </si>
  <si>
    <t>Studied advertisements in newspapers, journals, or internet portals</t>
  </si>
  <si>
    <t>Posted / updated resume on professional /social networking sites</t>
  </si>
  <si>
    <t>Applied for a loan / financial assistance to start a new business</t>
  </si>
  <si>
    <t>Applied for a license / permit to start a new business</t>
  </si>
  <si>
    <t>Undertook the preparation to start a new business</t>
  </si>
  <si>
    <t>Table 2-10-2</t>
  </si>
  <si>
    <t>Average number of active job search methods per unemployed</t>
  </si>
  <si>
    <t xml:space="preserve"> Percentage distribution of Saudi unemployed by sex and willingness to accept a job in the private sector -time series(%)</t>
  </si>
  <si>
    <t>Table 2-11</t>
  </si>
  <si>
    <t>Willing to accept a job in the private sector</t>
  </si>
  <si>
    <t>Not willing to accept a job in the private sector</t>
  </si>
  <si>
    <t>Sex</t>
  </si>
  <si>
    <t>Percentage distribution of Saudi unemployed by sex and accepted commuting time -time series(%)</t>
  </si>
  <si>
    <t>Table 2-12</t>
  </si>
  <si>
    <t>Not accept work outside his area of residence</t>
  </si>
  <si>
    <t>Maximum of 1 hour</t>
  </si>
  <si>
    <t>Maximum of 2 hours</t>
  </si>
  <si>
    <t>Maximum of more than 2 hours</t>
  </si>
  <si>
    <t>Percentage distribution of Saudi unemployed by sex and acceptable working hours-time series(%)</t>
  </si>
  <si>
    <t>Table 2-13</t>
  </si>
  <si>
    <t>Less than 6 hours</t>
  </si>
  <si>
    <t>6-7 hours</t>
  </si>
  <si>
    <t>8 hours</t>
  </si>
  <si>
    <t>Occasionally more than 8 hours</t>
  </si>
  <si>
    <t xml:space="preserve"> Percentage distribution of employed by nationality and sex - time series (%)</t>
  </si>
  <si>
    <t>Table 3-1</t>
  </si>
  <si>
    <t xml:space="preserve"> Percentage distribution of employed by nationality, sex and age group (%)</t>
  </si>
  <si>
    <t>Table 3-2</t>
  </si>
  <si>
    <t>Table 3-3</t>
  </si>
  <si>
    <t>Educational Level</t>
  </si>
  <si>
    <t>Percentage distribution of Employed by nationality, sex and Main Groups of Occupations(%)</t>
  </si>
  <si>
    <t>Table 3-4</t>
  </si>
  <si>
    <t xml:space="preserve"> Main Occupation</t>
  </si>
  <si>
    <t>Managers</t>
  </si>
  <si>
    <t>Professionals</t>
  </si>
  <si>
    <t>Technicians and associate professionals</t>
  </si>
  <si>
    <t>Clerical support workers</t>
  </si>
  <si>
    <t>Service and sales workers</t>
  </si>
  <si>
    <t>Skilled agricultural, forestry and fishery workers</t>
  </si>
  <si>
    <t>Craft and related trades workers</t>
  </si>
  <si>
    <t>Plant and machine operators, and assemblers</t>
  </si>
  <si>
    <t>Elementary occupations</t>
  </si>
  <si>
    <t>Undefined</t>
  </si>
  <si>
    <t>Saudi Occupation Classification: Statistical Classification based on the International Classification (ISCO_08)</t>
  </si>
  <si>
    <t xml:space="preserve"> Percentage distribution of employed by nationality, sex and main economic activity (%)</t>
  </si>
  <si>
    <t>Table 3-5</t>
  </si>
  <si>
    <t>Main Economic Activities</t>
  </si>
  <si>
    <t>Agriculture, Forestry and Fishing</t>
  </si>
  <si>
    <t>Mining and quarrying</t>
  </si>
  <si>
    <t>Manufacturing</t>
  </si>
  <si>
    <t>Electricity, gas, steam and air conditioning supply</t>
  </si>
  <si>
    <t>Water supply; sewerage, waste management and remediation activities</t>
  </si>
  <si>
    <t>Construction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</si>
  <si>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</si>
  <si>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</si>
  <si>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</si>
  <si>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</si>
  <si>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</si>
  <si>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</si>
  <si>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</si>
  <si>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</si>
  <si>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defense; compulsory social security</t>
  </si>
  <si>
    <t>Education</t>
  </si>
  <si>
    <t>Human health and social work activities</t>
  </si>
  <si>
    <t>Arts, entertainment and recreation</t>
  </si>
  <si>
    <t>Other service activities</t>
  </si>
  <si>
    <t>Activities of households as employers; undifferentiated goods- and services-producing activities of households for own use</t>
  </si>
  <si>
    <t>Activities of extraterritorial organizations and bodies</t>
  </si>
  <si>
    <t>The Saudi Classification of Economic Activities: a statistical classification based on the International Standard Industrial Classification of all economic activities</t>
  </si>
  <si>
    <t>Percentage distribution of employed by nationality, sex and sector (%)</t>
  </si>
  <si>
    <t>Table 3-6-1</t>
  </si>
  <si>
    <t>Sector</t>
  </si>
  <si>
    <t>Governmental</t>
  </si>
  <si>
    <t>Private</t>
  </si>
  <si>
    <t>Other</t>
  </si>
  <si>
    <t>Percentage distribution of employed by nationality, sex and sector-time series(%)</t>
  </si>
  <si>
    <t>Table 3-6-2</t>
  </si>
  <si>
    <t>The government sector includes the public sector*</t>
  </si>
  <si>
    <t xml:space="preserve"> The private sector : includes the private sector and workers in the agricultural sector*</t>
  </si>
  <si>
    <t>Other: includes, non-profit organizations, domestic workers, regional and international organizations*</t>
  </si>
  <si>
    <t>Quarterly Employment to Population Ratio (Aged 15 and over) by nationality and sex - Time series</t>
  </si>
  <si>
    <t>Table 4-1-1</t>
  </si>
  <si>
    <t>Annual Employment to Population Ratio by nationality and sex - Time series</t>
  </si>
  <si>
    <t>Table 4-1-2</t>
  </si>
  <si>
    <t>Employment to Population Ratio (Aged 15 and over) by nationality, sex and age group</t>
  </si>
  <si>
    <t>Table 4-2</t>
  </si>
  <si>
    <t>Employment to population ratio (Aged 15 and over) by nationality, sex and educational level</t>
  </si>
  <si>
    <t>Table 4-3</t>
  </si>
  <si>
    <t>Doctorate</t>
  </si>
  <si>
    <t>Table 4-4</t>
  </si>
  <si>
    <t>Quarterly Labor Force Participation Rate by Nationality and Gender - Time Series</t>
  </si>
  <si>
    <t>Table 5-1-1</t>
  </si>
  <si>
    <t>Annual Labor force participation Rate by Nationality and Gender - Time Series</t>
  </si>
  <si>
    <t>Table 5-1-2</t>
  </si>
  <si>
    <t>Labour Force Participation rate by nationality, sex and age group</t>
  </si>
  <si>
    <t>Table 5-2</t>
  </si>
  <si>
    <t>Labour Force Participation rate by nationality, sex and education level</t>
  </si>
  <si>
    <t>Table 5-3</t>
  </si>
  <si>
    <t>Labour Force Participation rate by nationality, sex and administrative region</t>
  </si>
  <si>
    <t>Table 5-4</t>
  </si>
  <si>
    <t>Percentage distribution of labour force by nationality and sex - time series (%)</t>
  </si>
  <si>
    <t>Table 5-5</t>
  </si>
  <si>
    <t>Percentage distribution of labour force by nationality, sex, and age groups (%)</t>
  </si>
  <si>
    <t>Table 5-6</t>
  </si>
  <si>
    <t xml:space="preserve">  Percentage distribution of labour force by nationality, sex, and education level (%)</t>
  </si>
  <si>
    <t>Table 5-7</t>
  </si>
  <si>
    <t>Percentage distribution out of labour force by nationality and sex - time series (%)</t>
  </si>
  <si>
    <t>Table 5-8</t>
  </si>
  <si>
    <t>Percentage distribution of out of labour force by nationality, sex, and age groups (%)</t>
  </si>
  <si>
    <t>Table 5-9</t>
  </si>
  <si>
    <t>Percentage distribution of out of labour force by nationality, sex, and education level (%)</t>
  </si>
  <si>
    <t>Table 5-10</t>
  </si>
  <si>
    <t>Table 5-11</t>
  </si>
  <si>
    <t>Parameter</t>
  </si>
  <si>
    <t>Persons "seeking employment" but "Not available for work"</t>
  </si>
  <si>
    <t xml:space="preserve">Persons not "seeking employment" but "available for work </t>
  </si>
  <si>
    <t>Persons neither "seeking employment" not "available for work"" and they want to work"</t>
  </si>
  <si>
    <t>Persons neither "seeking employment" not "currently available""and they don't want to work"</t>
  </si>
  <si>
    <t xml:space="preserve"> Percentage distribution of working age population (Aged 15 and over) by nationality and sex - time series (%)</t>
  </si>
  <si>
    <t>Table 5-12</t>
  </si>
  <si>
    <t>Percentage distribution of working age population (Aged 15 and over) by nationality, sex, and age groups (%)</t>
  </si>
  <si>
    <t>Table 5-13</t>
  </si>
  <si>
    <t>Percentage distribution of working age population (Aged 15 and over) by nationality, sex, and education level (%)</t>
  </si>
  <si>
    <t>Table 5-14</t>
  </si>
  <si>
    <t>Table 5-15</t>
  </si>
  <si>
    <t>Relationship to Labour Market</t>
  </si>
  <si>
    <t>Labour Force</t>
  </si>
  <si>
    <t>Out of the Labour Force</t>
  </si>
  <si>
    <t>Table 6-1-1</t>
  </si>
  <si>
    <t>Working age population</t>
  </si>
  <si>
    <t>Average Monthly Wages per Paid employee of main Work by Sex , Nationality and Age Group 5 Years  (SR)</t>
  </si>
  <si>
    <t>Table 6-1-2</t>
  </si>
  <si>
    <t>Age group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</si>
  <si>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</si>
  <si>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</si>
  <si>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</si>
  <si>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</si>
  <si>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</si>
  <si>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</si>
  <si>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</si>
  <si>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</si>
  <si>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</si>
  <si>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</si>
  <si>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+ 65</t>
  </si>
  <si>
    <t xml:space="preserve"> Average Monthly Wages Includes (Paid employee of Main Work, A work as a paid apprentice) Who Give The Information About Her/His monthly wage  (SR)</t>
  </si>
  <si>
    <t>Table 6-2</t>
  </si>
  <si>
    <t>Table 6-3</t>
  </si>
  <si>
    <t>Group of main economic activities</t>
  </si>
  <si>
    <t>Agriculture</t>
  </si>
  <si>
    <t>Industry</t>
  </si>
  <si>
    <t>*Agriculture: Represents the activities of: agriculture, forestry, and fishing.</t>
  </si>
  <si>
    <t>*Industry: Represents the activities of: mining, manufacturing, electricity and gas supply, water supply, and construction.</t>
  </si>
  <si>
    <t>*Services: Represents the activities of: trade, transportation, accommodation, information, financial activities, real estate, education, health, arts, and others.</t>
  </si>
  <si>
    <t>Table 6-4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</si>
</sst>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[$-10401]#,##0.0;\(#,##0\)"/>
    <numFmt numFmtId="166" formatCode="[$-10401]#,##0;\(#,##0\)"/>
    <numFmt numFmtId="167" formatCode="[$-10401]#,##0.0;\(#,##0.0\)"/>
    <numFmt numFmtId="168" formatCode="0.0"/>
    <numFmt numFmtId="169" formatCode="#,##0.000_);\(#,##0.000\)"/>
  </numFmts>
  <fonts count="29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"/>
      <family val="2"/>
    </font>
    <font>
      <sz val="10"/>
      <color rgb="FF000000"/>
      <name val="Frutiger LT Arabic 55 Roman"/>
    </font>
    <font>
      <sz val="14"/>
      <color rgb="FF000000"/>
      <name val="Frutiger LT Arabic 45 Light"/>
    </font>
    <font>
      <sz val="10"/>
      <color rgb="FF000000"/>
      <name val="Frutiger LT Arabic 45 Light"/>
    </font>
    <font>
      <sz val="12"/>
      <color rgb="FFFFFFFF"/>
      <name val="Frutiger LT Arabic 55 Roman"/>
    </font>
    <font>
      <sz val="12"/>
      <color rgb="FFFFFFFF"/>
      <name val="Frutiger LT Arabic 45 Light"/>
    </font>
    <font>
      <sz val="12"/>
      <color rgb="FF002060"/>
      <name val="Frutiger LT Arabic 45 Light"/>
    </font>
    <font>
      <sz val="12"/>
      <color rgb="FF000000"/>
      <name val="Frutiger LT Arabic 55 Roman"/>
    </font>
    <font>
      <sz val="12"/>
      <color rgb="FF000000"/>
      <name val="Frutiger LT Arabic 45 Light"/>
    </font>
    <font>
      <sz val="12"/>
      <color rgb="FF002060"/>
      <name val="Frutiger LT Arabic 55 Roman"/>
    </font>
    <font>
      <sz val="10"/>
      <color rgb="FF000000"/>
      <name val="Neo Sans Arabic"/>
      <family val="2"/>
    </font>
    <font>
      <sz val="10"/>
      <color rgb="FF000000"/>
      <name val="Segoe UI"/>
      <family val="2"/>
    </font>
    <font>
      <sz val="11"/>
      <color rgb="FF000000"/>
      <name val="Calibri"/>
      <family val="2"/>
      <scheme val="minor"/>
    </font>
    <font>
      <sz val="12"/>
      <color rgb="FF000000"/>
      <name val="Neo Sans Arabic"/>
      <family val="2"/>
    </font>
    <font>
      <sz val="11"/>
      <color theme="1"/>
      <name val="Frutiger LT Arabic 55 Roman"/>
    </font>
    <font>
      <sz val="11"/>
      <name val="Calibri"/>
      <family val="2"/>
    </font>
    <font>
      <b/>
      <sz val="18"/>
      <color rgb="FF474D9B"/>
      <name val="Frutiger LT Arabic 45 Light"/>
    </font>
    <font>
      <sz val="10"/>
      <name val="Arial"/>
      <family val="2"/>
    </font>
    <font>
      <sz val="16"/>
      <color theme="0"/>
      <name val="Frutiger LT Arabic 45 Light"/>
    </font>
    <font>
      <u/>
      <sz val="11"/>
      <color theme="10"/>
      <name val="Calibri"/>
      <family val="2"/>
      <charset val="178"/>
      <scheme val="minor"/>
    </font>
    <font>
      <sz val="14"/>
      <color rgb="FF002060"/>
      <name val="Frutiger LT Arabic 45 Light"/>
    </font>
    <font>
      <sz val="11"/>
      <color theme="1"/>
      <name val="Calibri"/>
      <family val="2"/>
      <charset val="178"/>
      <scheme val="minor"/>
    </font>
    <font>
      <sz val="14"/>
      <color theme="1"/>
      <name val="Frutiger LT Arabic 55 Roman"/>
    </font>
    <font>
      <sz val="14"/>
      <color rgb="FF002060"/>
      <name val="Frutiger LT Arabic 55 Roman"/>
    </font>
    <font>
      <b/>
      <sz val="16"/>
      <color theme="0"/>
      <name val="Frutiger LT Arabic 45 Light"/>
    </font>
  </fonts>
  <fills count="10">
    <fill>
      <patternFill patternType="none"/>
    </fill>
    <fill>
      <patternFill patternType="gray125"/>
    </fill>
    <fill>
      <patternFill patternType="solid">
        <fgColor rgb="FF9BA8C2"/>
        <bgColor rgb="FF9BA8C2"/>
      </patternFill>
    </fill>
    <fill>
      <patternFill patternType="solid">
        <fgColor rgb="FFEAEAEA"/>
        <bgColor rgb="FFEAEAEA"/>
      </patternFill>
    </fill>
    <fill>
      <patternFill patternType="solid">
        <fgColor rgb="FFCDCDCD"/>
        <bgColor rgb="FFCDCDCD"/>
      </patternFill>
    </fill>
    <fill>
      <patternFill patternType="solid">
        <fgColor rgb="FFC1C9D9"/>
        <bgColor rgb="FFC1C9D9"/>
      </patternFill>
    </fill>
    <fill>
      <patternFill patternType="solid">
        <fgColor rgb="FF9BA8C2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CDCDCD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rgb="FFD3D3D3"/>
      </top>
      <bottom/>
      <diagonal/>
    </border>
  </borders>
  <cellStyleXfs count="13">
    <xf numFmtId="0" fontId="0" fillId="0" borderId="0"/>
    <xf numFmtId="9" fontId="16" fillId="0" borderId="0"/>
    <xf numFmtId="0" fontId="16" fillId="0" borderId="0"/>
    <xf numFmtId="164" fontId="3" fillId="0" borderId="0"/>
    <xf numFmtId="0" fontId="3" fillId="0" borderId="0"/>
    <xf numFmtId="0" fontId="21" fillId="0" borderId="0"/>
    <xf numFmtId="0" fontId="23" fillId="0" borderId="0"/>
    <xf numFmtId="0" fontId="25" fillId="0" borderId="0"/>
    <xf numFmtId="0" fontId="23" fillId="0" borderId="0"/>
    <xf numFmtId="164" fontId="3" fillId="0" borderId="0"/>
    <xf numFmtId="0" fontId="3" fillId="0" borderId="0"/>
    <xf numFmtId="0" fontId="2" fillId="0" borderId="0"/>
    <xf numFmtId="0" fontId="1" fillId="0" borderId="0"/>
  </cellStyleXfs>
  <cellXfs count="94">
    <xf numFmtId="0" fontId="4" fillId="0" borderId="0" xfId="0" applyFont="1"/>
    <xf numFmtId="0" fontId="5" fillId="0" borderId="0" xfId="0" applyFont="1" applyAlignment="1">
      <alignment horizontal="center" vertical="center" wrapText="1" readingOrder="1"/>
    </xf>
    <xf numFmtId="0" fontId="5" fillId="0" borderId="0" xfId="0" applyFont="1" applyAlignment="1">
      <alignment horizontal="left" vertical="center" wrapText="1" readingOrder="1"/>
    </xf>
    <xf numFmtId="0" fontId="7" fillId="0" borderId="0" xfId="0" applyFont="1" applyAlignment="1">
      <alignment horizontal="left" vertical="center" wrapText="1" readingOrder="1"/>
    </xf>
    <xf numFmtId="0" fontId="8" fillId="0" borderId="0" xfId="0" applyFont="1" applyAlignment="1">
      <alignment horizontal="center" vertical="center" wrapText="1" readingOrder="1"/>
    </xf>
    <xf numFmtId="0" fontId="9" fillId="2" borderId="1" xfId="0" applyFont="1" applyFill="1" applyBorder="1" applyAlignment="1">
      <alignment horizontal="center" vertical="center" wrapText="1" readingOrder="1"/>
    </xf>
    <xf numFmtId="0" fontId="9" fillId="2" borderId="0" xfId="0" applyFont="1" applyFill="1" applyAlignment="1">
      <alignment horizontal="center" vertical="center" wrapText="1" readingOrder="1"/>
    </xf>
    <xf numFmtId="0" fontId="8" fillId="2" borderId="0" xfId="0" applyFont="1" applyFill="1" applyAlignment="1">
      <alignment horizontal="center" vertical="center" wrapText="1" readingOrder="1"/>
    </xf>
    <xf numFmtId="0" fontId="10" fillId="3" borderId="1" xfId="0" applyFont="1" applyFill="1" applyBorder="1" applyAlignment="1">
      <alignment horizontal="center" vertical="center" wrapText="1" readingOrder="1"/>
    </xf>
    <xf numFmtId="165" fontId="10" fillId="3" borderId="1" xfId="0" applyNumberFormat="1" applyFont="1" applyFill="1" applyBorder="1" applyAlignment="1">
      <alignment horizontal="center" vertical="center" wrapText="1" readingOrder="1"/>
    </xf>
    <xf numFmtId="0" fontId="10" fillId="4" borderId="1" xfId="0" applyFont="1" applyFill="1" applyBorder="1" applyAlignment="1">
      <alignment horizontal="center" vertical="center" wrapText="1" readingOrder="1"/>
    </xf>
    <xf numFmtId="165" fontId="10" fillId="4" borderId="1" xfId="0" applyNumberFormat="1" applyFont="1" applyFill="1" applyBorder="1" applyAlignment="1">
      <alignment horizontal="center" vertical="center" wrapText="1" readingOrder="1"/>
    </xf>
    <xf numFmtId="0" fontId="9" fillId="2" borderId="0" xfId="0" applyFont="1" applyFill="1" applyAlignment="1">
      <alignment horizontal="center" vertical="center" wrapText="1" readingOrder="2"/>
    </xf>
    <xf numFmtId="166" fontId="9" fillId="2" borderId="1" xfId="0" applyNumberFormat="1" applyFont="1" applyFill="1" applyBorder="1" applyAlignment="1">
      <alignment horizontal="center" vertical="center" wrapText="1" readingOrder="1"/>
    </xf>
    <xf numFmtId="0" fontId="11" fillId="0" borderId="0" xfId="0" applyFont="1" applyAlignment="1">
      <alignment horizontal="center" vertical="center" wrapText="1" readingOrder="1"/>
    </xf>
    <xf numFmtId="0" fontId="13" fillId="0" borderId="0" xfId="0" applyFont="1" applyAlignment="1">
      <alignment horizontal="center" vertical="center" wrapText="1" readingOrder="1"/>
    </xf>
    <xf numFmtId="0" fontId="14" fillId="0" borderId="0" xfId="0" applyFont="1" applyAlignment="1">
      <alignment horizontal="center" vertical="center" wrapText="1" readingOrder="1"/>
    </xf>
    <xf numFmtId="165" fontId="9" fillId="2" borderId="1" xfId="0" applyNumberFormat="1" applyFont="1" applyFill="1" applyBorder="1" applyAlignment="1">
      <alignment horizontal="center" vertical="center" wrapText="1" readingOrder="1"/>
    </xf>
    <xf numFmtId="0" fontId="9" fillId="5" borderId="1" xfId="0" applyFont="1" applyFill="1" applyBorder="1" applyAlignment="1">
      <alignment horizontal="center" vertical="center" wrapText="1" readingOrder="1"/>
    </xf>
    <xf numFmtId="0" fontId="10" fillId="5" borderId="1" xfId="0" applyFont="1" applyFill="1" applyBorder="1" applyAlignment="1">
      <alignment horizontal="center" vertical="center" wrapText="1" readingOrder="1"/>
    </xf>
    <xf numFmtId="0" fontId="10" fillId="4" borderId="1" xfId="0" applyFont="1" applyFill="1" applyBorder="1" applyAlignment="1">
      <alignment horizontal="left" vertical="center" wrapText="1" readingOrder="1"/>
    </xf>
    <xf numFmtId="0" fontId="10" fillId="3" borderId="1" xfId="0" applyFont="1" applyFill="1" applyBorder="1" applyAlignment="1">
      <alignment horizontal="left" vertical="center" wrapText="1" readingOrder="1"/>
    </xf>
    <xf numFmtId="0" fontId="13" fillId="5" borderId="1" xfId="0" applyFont="1" applyFill="1" applyBorder="1" applyAlignment="1">
      <alignment horizontal="center" vertical="center" wrapText="1" readingOrder="1"/>
    </xf>
    <xf numFmtId="0" fontId="7" fillId="0" borderId="0" xfId="0" applyFont="1" applyAlignment="1">
      <alignment vertical="center" wrapText="1" readingOrder="1"/>
    </xf>
    <xf numFmtId="0" fontId="10" fillId="4" borderId="1" xfId="0" applyFont="1" applyFill="1" applyBorder="1" applyAlignment="1">
      <alignment vertical="center" wrapText="1" readingOrder="1"/>
    </xf>
    <xf numFmtId="0" fontId="10" fillId="3" borderId="1" xfId="0" applyFont="1" applyFill="1" applyBorder="1" applyAlignment="1">
      <alignment vertical="center" wrapText="1" readingOrder="1"/>
    </xf>
    <xf numFmtId="166" fontId="10" fillId="4" borderId="1" xfId="0" applyNumberFormat="1" applyFont="1" applyFill="1" applyBorder="1" applyAlignment="1">
      <alignment horizontal="center" vertical="center" wrapText="1" readingOrder="1"/>
    </xf>
    <xf numFmtId="167" fontId="10" fillId="4" borderId="1" xfId="0" applyNumberFormat="1" applyFont="1" applyFill="1" applyBorder="1" applyAlignment="1">
      <alignment horizontal="center" vertical="center" wrapText="1" readingOrder="1"/>
    </xf>
    <xf numFmtId="167" fontId="10" fillId="3" borderId="1" xfId="0" applyNumberFormat="1" applyFont="1" applyFill="1" applyBorder="1" applyAlignment="1">
      <alignment horizontal="center" vertical="center" wrapText="1" readingOrder="1"/>
    </xf>
    <xf numFmtId="168" fontId="10" fillId="4" borderId="1" xfId="0" applyNumberFormat="1" applyFont="1" applyFill="1" applyBorder="1" applyAlignment="1">
      <alignment horizontal="center" vertical="center" wrapText="1" readingOrder="1"/>
    </xf>
    <xf numFmtId="168" fontId="10" fillId="3" borderId="1" xfId="0" applyNumberFormat="1" applyFont="1" applyFill="1" applyBorder="1" applyAlignment="1">
      <alignment horizontal="center" vertical="center" wrapText="1" readingOrder="1"/>
    </xf>
    <xf numFmtId="0" fontId="19" fillId="0" borderId="0" xfId="0" applyFont="1"/>
    <xf numFmtId="0" fontId="22" fillId="6" borderId="6" xfId="5" applyFont="1" applyFill="1" applyBorder="1" applyAlignment="1">
      <alignment horizontal="center" vertical="center" wrapText="1" shrinkToFit="1"/>
    </xf>
    <xf numFmtId="0" fontId="22" fillId="6" borderId="6" xfId="5" applyFont="1" applyFill="1" applyBorder="1" applyAlignment="1">
      <alignment horizontal="center" vertical="center" wrapText="1" shrinkToFit="1" readingOrder="1"/>
    </xf>
    <xf numFmtId="49" fontId="24" fillId="7" borderId="6" xfId="6" applyNumberFormat="1" applyFont="1" applyFill="1" applyBorder="1" applyAlignment="1">
      <alignment horizontal="center" vertical="center" wrapText="1" readingOrder="1"/>
    </xf>
    <xf numFmtId="3" fontId="24" fillId="7" borderId="6" xfId="6" applyNumberFormat="1" applyFont="1" applyFill="1" applyBorder="1" applyAlignment="1">
      <alignment horizontal="left" vertical="center" wrapText="1" readingOrder="1"/>
    </xf>
    <xf numFmtId="0" fontId="26" fillId="9" borderId="0" xfId="7" applyFont="1" applyFill="1"/>
    <xf numFmtId="49" fontId="24" fillId="8" borderId="6" xfId="6" applyNumberFormat="1" applyFont="1" applyFill="1" applyBorder="1" applyAlignment="1">
      <alignment horizontal="center" vertical="center" wrapText="1" readingOrder="1"/>
    </xf>
    <xf numFmtId="3" fontId="24" fillId="8" borderId="6" xfId="6" applyNumberFormat="1" applyFont="1" applyFill="1" applyBorder="1" applyAlignment="1">
      <alignment horizontal="left" vertical="center" wrapText="1" readingOrder="1"/>
    </xf>
    <xf numFmtId="0" fontId="27" fillId="9" borderId="0" xfId="7" applyFont="1" applyFill="1"/>
    <xf numFmtId="0" fontId="25" fillId="9" borderId="0" xfId="7" applyFill="1"/>
    <xf numFmtId="0" fontId="25" fillId="0" borderId="0" xfId="7"/>
    <xf numFmtId="0" fontId="25" fillId="0" borderId="0" xfId="7" applyAlignment="1">
      <alignment horizontal="center" vertical="center"/>
    </xf>
    <xf numFmtId="166" fontId="10" fillId="3" borderId="1" xfId="0" applyNumberFormat="1" applyFont="1" applyFill="1" applyBorder="1" applyAlignment="1">
      <alignment horizontal="center" vertical="center" wrapText="1" readingOrder="1"/>
    </xf>
    <xf numFmtId="0" fontId="0" fillId="0" borderId="0" xfId="0"/>
    <xf numFmtId="169" fontId="13" fillId="0" borderId="0" xfId="0" applyNumberFormat="1" applyFont="1" applyAlignment="1">
      <alignment horizontal="center" vertical="center" wrapText="1" readingOrder="1"/>
    </xf>
    <xf numFmtId="0" fontId="18" fillId="0" borderId="7" xfId="11" applyFont="1" applyBorder="1" applyAlignment="1">
      <alignment horizontal="center" vertical="center"/>
    </xf>
    <xf numFmtId="0" fontId="18" fillId="0" borderId="0" xfId="11" applyFont="1" applyAlignment="1">
      <alignment readingOrder="2"/>
    </xf>
    <xf numFmtId="0" fontId="2" fillId="9" borderId="0" xfId="11" applyFill="1"/>
    <xf numFmtId="0" fontId="18" fillId="0" borderId="6" xfId="11" applyFont="1" applyBorder="1" applyAlignment="1">
      <alignment horizontal="center" vertical="center"/>
    </xf>
    <xf numFmtId="0" fontId="18" fillId="0" borderId="8" xfId="11" applyFont="1" applyBorder="1" applyAlignment="1">
      <alignment readingOrder="2"/>
    </xf>
    <xf numFmtId="0" fontId="12" fillId="0" borderId="0" xfId="0" applyFont="1" applyAlignment="1">
      <alignment horizontal="center" vertical="center" wrapText="1" readingOrder="1"/>
    </xf>
    <xf numFmtId="165" fontId="10" fillId="3" borderId="3" xfId="0" applyNumberFormat="1" applyFont="1" applyFill="1" applyBorder="1" applyAlignment="1">
      <alignment horizontal="center" vertical="center" wrapText="1" readingOrder="1"/>
    </xf>
    <xf numFmtId="165" fontId="10" fillId="4" borderId="3" xfId="0" applyNumberFormat="1" applyFont="1" applyFill="1" applyBorder="1" applyAlignment="1">
      <alignment horizontal="center" vertical="center" wrapText="1" readingOrder="1"/>
    </xf>
    <xf numFmtId="165" fontId="10" fillId="3" borderId="0" xfId="0" applyNumberFormat="1" applyFont="1" applyFill="1" applyAlignment="1">
      <alignment horizontal="center" vertical="center" wrapText="1" readingOrder="1"/>
    </xf>
    <xf numFmtId="166" fontId="10" fillId="3" borderId="3" xfId="0" applyNumberFormat="1" applyFont="1" applyFill="1" applyBorder="1" applyAlignment="1">
      <alignment horizontal="center" vertical="center" wrapText="1" readingOrder="1"/>
    </xf>
    <xf numFmtId="166" fontId="10" fillId="4" borderId="3" xfId="0" applyNumberFormat="1" applyFont="1" applyFill="1" applyBorder="1" applyAlignment="1">
      <alignment horizontal="center" vertical="center" wrapText="1" readingOrder="1"/>
    </xf>
    <xf numFmtId="165" fontId="10" fillId="4" borderId="0" xfId="0" applyNumberFormat="1" applyFont="1" applyFill="1" applyAlignment="1">
      <alignment horizontal="center" vertical="center" wrapText="1" readingOrder="1"/>
    </xf>
    <xf numFmtId="0" fontId="9" fillId="2" borderId="5" xfId="0" applyFont="1" applyFill="1" applyBorder="1" applyAlignment="1">
      <alignment horizontal="center" wrapText="1" readingOrder="1"/>
    </xf>
    <xf numFmtId="168" fontId="10" fillId="4" borderId="5" xfId="0" applyNumberFormat="1" applyFont="1" applyFill="1" applyBorder="1" applyAlignment="1">
      <alignment horizontal="center" vertical="center" wrapText="1" readingOrder="1"/>
    </xf>
    <xf numFmtId="168" fontId="10" fillId="3" borderId="5" xfId="0" applyNumberFormat="1" applyFont="1" applyFill="1" applyBorder="1" applyAlignment="1">
      <alignment horizontal="center" vertical="center" wrapText="1" readingOrder="1"/>
    </xf>
    <xf numFmtId="168" fontId="9" fillId="2" borderId="5" xfId="0" applyNumberFormat="1" applyFont="1" applyFill="1" applyBorder="1" applyAlignment="1">
      <alignment horizontal="center" vertical="center" wrapText="1" readingOrder="1"/>
    </xf>
    <xf numFmtId="168" fontId="10" fillId="3" borderId="1" xfId="0" applyNumberFormat="1" applyFont="1" applyFill="1" applyBorder="1" applyAlignment="1">
      <alignment horizontal="center" wrapText="1" readingOrder="1"/>
    </xf>
    <xf numFmtId="168" fontId="10" fillId="3" borderId="5" xfId="0" applyNumberFormat="1" applyFont="1" applyFill="1" applyBorder="1" applyAlignment="1">
      <alignment horizontal="center" wrapText="1" readingOrder="1"/>
    </xf>
    <xf numFmtId="168" fontId="10" fillId="4" borderId="1" xfId="0" applyNumberFormat="1" applyFont="1" applyFill="1" applyBorder="1" applyAlignment="1">
      <alignment horizontal="center" wrapText="1" readingOrder="1"/>
    </xf>
    <xf numFmtId="0" fontId="10" fillId="3" borderId="1" xfId="0" applyFont="1" applyFill="1" applyBorder="1" applyAlignment="1">
      <alignment horizontal="left" vertical="center" wrapText="1" readingOrder="2"/>
    </xf>
    <xf numFmtId="1" fontId="9" fillId="2" borderId="5" xfId="0" applyNumberFormat="1" applyFont="1" applyFill="1" applyBorder="1" applyAlignment="1">
      <alignment horizontal="center" vertical="center" wrapText="1" readingOrder="1"/>
    </xf>
    <xf numFmtId="166" fontId="10" fillId="3" borderId="1" xfId="12" applyNumberFormat="1" applyFont="1" applyFill="1" applyBorder="1" applyAlignment="1">
      <alignment horizontal="center" vertical="center" wrapText="1" readingOrder="1"/>
    </xf>
    <xf numFmtId="37" fontId="9" fillId="2" borderId="1" xfId="0" applyNumberFormat="1" applyFont="1" applyFill="1" applyBorder="1" applyAlignment="1">
      <alignment horizontal="center" vertical="center" wrapText="1" readingOrder="1"/>
    </xf>
    <xf numFmtId="1" fontId="10" fillId="3" borderId="1" xfId="0" applyNumberFormat="1" applyFont="1" applyFill="1" applyBorder="1" applyAlignment="1">
      <alignment horizontal="center" wrapText="1" readingOrder="1"/>
    </xf>
    <xf numFmtId="168" fontId="10" fillId="4" borderId="5" xfId="0" applyNumberFormat="1" applyFont="1" applyFill="1" applyBorder="1" applyAlignment="1">
      <alignment horizontal="center" wrapText="1" readingOrder="1"/>
    </xf>
    <xf numFmtId="1" fontId="10" fillId="4" borderId="1" xfId="0" applyNumberFormat="1" applyFont="1" applyFill="1" applyBorder="1" applyAlignment="1">
      <alignment horizontal="center" vertical="center" wrapText="1" readingOrder="1"/>
    </xf>
    <xf numFmtId="0" fontId="28" fillId="6" borderId="6" xfId="5" applyFont="1" applyFill="1" applyBorder="1" applyAlignment="1">
      <alignment horizontal="center" vertical="center" wrapText="1" shrinkToFit="1"/>
    </xf>
    <xf numFmtId="0" fontId="0" fillId="0" borderId="9" xfId="0" applyBorder="1"/>
    <xf numFmtId="0" fontId="20" fillId="9" borderId="0" xfId="11" applyFont="1" applyFill="1" applyAlignment="1">
      <alignment horizontal="center" vertical="center" wrapText="1"/>
    </xf>
    <xf numFmtId="0" fontId="2" fillId="9" borderId="0" xfId="11" applyFill="1"/>
    <xf numFmtId="0" fontId="22" fillId="6" borderId="6" xfId="5" applyFont="1" applyFill="1" applyBorder="1" applyAlignment="1">
      <alignment horizontal="center" vertical="center" wrapText="1" shrinkToFit="1"/>
    </xf>
    <xf numFmtId="0" fontId="4" fillId="0" borderId="0" xfId="0" applyFont="1"/>
    <xf numFmtId="0" fontId="0" fillId="0" borderId="0" xfId="0"/>
    <xf numFmtId="0" fontId="5" fillId="0" borderId="0" xfId="0" applyFont="1" applyAlignment="1">
      <alignment horizontal="left" vertical="top" wrapText="1" readingOrder="1"/>
    </xf>
    <xf numFmtId="0" fontId="6" fillId="0" borderId="0" xfId="0" applyFont="1" applyAlignment="1">
      <alignment horizontal="center" vertical="center" wrapText="1" readingOrder="1"/>
    </xf>
    <xf numFmtId="0" fontId="8" fillId="0" borderId="0" xfId="0" applyFont="1" applyAlignment="1">
      <alignment horizontal="center" vertical="center" wrapText="1" readingOrder="1"/>
    </xf>
    <xf numFmtId="0" fontId="9" fillId="2" borderId="1" xfId="0" applyFont="1" applyFill="1" applyBorder="1" applyAlignment="1">
      <alignment horizontal="center" vertical="center" wrapText="1" readingOrder="1"/>
    </xf>
    <xf numFmtId="0" fontId="0" fillId="0" borderId="4" xfId="0" applyBorder="1"/>
    <xf numFmtId="0" fontId="0" fillId="0" borderId="5" xfId="0" applyBorder="1"/>
    <xf numFmtId="0" fontId="0" fillId="0" borderId="2" xfId="0" applyBorder="1"/>
    <xf numFmtId="0" fontId="0" fillId="0" borderId="3" xfId="0" applyBorder="1"/>
    <xf numFmtId="0" fontId="12" fillId="0" borderId="0" xfId="0" applyFont="1" applyAlignment="1">
      <alignment horizontal="center" vertical="center" wrapText="1" readingOrder="1"/>
    </xf>
    <xf numFmtId="0" fontId="10" fillId="3" borderId="1" xfId="0" applyFont="1" applyFill="1" applyBorder="1" applyAlignment="1">
      <alignment horizontal="center" vertical="center" wrapText="1" readingOrder="1"/>
    </xf>
    <xf numFmtId="0" fontId="15" fillId="0" borderId="0" xfId="0" applyFont="1" applyAlignment="1">
      <alignment vertical="top" wrapText="1" readingOrder="1"/>
    </xf>
    <xf numFmtId="0" fontId="17" fillId="0" borderId="0" xfId="0" applyFont="1" applyAlignment="1">
      <alignment horizontal="center" vertical="center" wrapText="1" readingOrder="1"/>
    </xf>
    <xf numFmtId="0" fontId="5" fillId="0" borderId="10" xfId="0" applyFont="1" applyBorder="1" applyAlignment="1">
      <alignment horizontal="left" vertical="center" wrapText="1" readingOrder="1"/>
    </xf>
    <xf numFmtId="0" fontId="0" fillId="0" borderId="10" xfId="0" applyBorder="1" applyAlignment="1">
      <alignment horizontal="left"/>
    </xf>
    <xf numFmtId="0" fontId="5" fillId="0" borderId="0" xfId="0" applyFont="1" applyAlignment="1">
      <alignment horizontal="left" vertical="center" wrapText="1" readingOrder="1"/>
    </xf>
  </cellXfs>
  <cellStyles count="13">
    <cellStyle name="Comma 2" xfId="3" xr:uid="{00000000-0005-0000-0000-000003000000}"/>
    <cellStyle name="Comma 2 2" xfId="9" xr:uid="{00000000-0005-0000-0000-000009000000}"/>
    <cellStyle name="Normal 2" xfId="7" xr:uid="{00000000-0005-0000-0000-000007000000}"/>
    <cellStyle name="Normal 2 2" xfId="5" xr:uid="{00000000-0005-0000-0000-000005000000}"/>
    <cellStyle name="Normal 2 3" xfId="2" xr:uid="{00000000-0005-0000-0000-000002000000}"/>
    <cellStyle name="Percent 2" xfId="1" xr:uid="{00000000-0005-0000-0000-000001000000}"/>
    <cellStyle name="ارتباط تشعبي 2" xfId="6" xr:uid="{00000000-0005-0000-0000-000006000000}"/>
    <cellStyle name="ارتباط تشعبي 3" xfId="8" xr:uid="{00000000-0005-0000-0000-000008000000}"/>
    <cellStyle name="عادي" xfId="0" builtinId="0"/>
    <cellStyle name="عادي 2" xfId="12" xr:uid="{16365DE2-F2BD-4521-8B46-EB5C9AF893D8}"/>
    <cellStyle name="عادي 2 2 2" xfId="4" xr:uid="{00000000-0005-0000-0000-000004000000}"/>
    <cellStyle name="عادي 2 2 2 2" xfId="10" xr:uid="{00000000-0005-0000-0000-00000A000000}"/>
    <cellStyle name="عادي 2 2 2 2 2" xfId="11" xr:uid="{A1FED257-7059-4901-A145-0F578177D341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9BA8C2"/>
      <rgbColor rgb="00D3D3D3"/>
      <rgbColor rgb="00EAEAEA"/>
      <rgbColor rgb="00002060"/>
      <rgbColor rgb="00CDCDCD"/>
      <rgbColor rgb="00C1C9D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calcChain" Target="calcChain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4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4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4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4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4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10237102</xdr:colOff>
      <xdr:row>0</xdr:row>
      <xdr:rowOff>122461</xdr:rowOff>
    </xdr:from>
    <xdr:to>
      <xdr:col>2</xdr:col>
      <xdr:colOff>1447</xdr:colOff>
      <xdr:row>2</xdr:row>
      <xdr:rowOff>124788</xdr:rowOff>
    </xdr:to>
    <xdr:pic>
      <xdr:nvPicPr>
        <xdr:cNvPr id="2" name="Graphic 7">
          <a:extLst>
            <a:ext uri="{FF2B5EF4-FFF2-40B4-BE49-F238E27FC236}">
              <a16:creationId xmlns:a16="http://schemas.microsoft.com/office/drawing/2014/main" id="{D50FD070-2C4C-4FBA-9970-87DEEB11E5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1564252" y="125636"/>
          <a:ext cx="3134723" cy="51477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825494</xdr:colOff>
      <xdr:row>0</xdr:row>
      <xdr:rowOff>54427</xdr:rowOff>
    </xdr:from>
    <xdr:to>
      <xdr:col>9</xdr:col>
      <xdr:colOff>914032</xdr:colOff>
      <xdr:row>1</xdr:row>
      <xdr:rowOff>9491</xdr:rowOff>
    </xdr:to>
    <xdr:pic>
      <xdr:nvPicPr>
        <xdr:cNvPr id="8" name="Graphic 7">
          <a:extLst>
            <a:ext uri="{FF2B5EF4-FFF2-40B4-BE49-F238E27FC236}">
              <a16:creationId xmlns:a16="http://schemas.microsoft.com/office/drawing/2014/main" id="{FFDCEF86-7A27-40FF-BF8F-2048483EF4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1865423" y="54427"/>
          <a:ext cx="2011680" cy="52066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825494</xdr:colOff>
      <xdr:row>0</xdr:row>
      <xdr:rowOff>54426</xdr:rowOff>
    </xdr:from>
    <xdr:to>
      <xdr:col>9</xdr:col>
      <xdr:colOff>904506</xdr:colOff>
      <xdr:row>1</xdr:row>
      <xdr:rowOff>12030</xdr:rowOff>
    </xdr:to>
    <xdr:pic>
      <xdr:nvPicPr>
        <xdr:cNvPr id="2" name="Graphic 5">
          <a:extLst>
            <a:ext uri="{FF2B5EF4-FFF2-40B4-BE49-F238E27FC236}">
              <a16:creationId xmlns:a16="http://schemas.microsoft.com/office/drawing/2014/main" id="{564EEA38-CD0C-4B48-8F4B-53762F2A76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001244" y="54426"/>
          <a:ext cx="2180862" cy="51703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825495</xdr:colOff>
      <xdr:row>0</xdr:row>
      <xdr:rowOff>54426</xdr:rowOff>
    </xdr:from>
    <xdr:to>
      <xdr:col>10</xdr:col>
      <xdr:colOff>907683</xdr:colOff>
      <xdr:row>1</xdr:row>
      <xdr:rowOff>9490</xdr:rowOff>
    </xdr:to>
    <xdr:pic>
      <xdr:nvPicPr>
        <xdr:cNvPr id="2" name="Graphic 3">
          <a:extLst>
            <a:ext uri="{FF2B5EF4-FFF2-40B4-BE49-F238E27FC236}">
              <a16:creationId xmlns:a16="http://schemas.microsoft.com/office/drawing/2014/main" id="{EB4483AD-F25B-4DBB-8FF6-3AC599B4C1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1268070" y="54426"/>
          <a:ext cx="2180863" cy="51703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825495</xdr:colOff>
      <xdr:row>0</xdr:row>
      <xdr:rowOff>63497</xdr:rowOff>
    </xdr:from>
    <xdr:to>
      <xdr:col>9</xdr:col>
      <xdr:colOff>904507</xdr:colOff>
      <xdr:row>1</xdr:row>
      <xdr:rowOff>9036</xdr:rowOff>
    </xdr:to>
    <xdr:pic>
      <xdr:nvPicPr>
        <xdr:cNvPr id="2" name="Graphic 4">
          <a:extLst>
            <a:ext uri="{FF2B5EF4-FFF2-40B4-BE49-F238E27FC236}">
              <a16:creationId xmlns:a16="http://schemas.microsoft.com/office/drawing/2014/main" id="{DA1905DC-5198-4341-9C5B-0F4168E994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191745" y="66672"/>
          <a:ext cx="2180862" cy="51703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825494</xdr:colOff>
      <xdr:row>0</xdr:row>
      <xdr:rowOff>54427</xdr:rowOff>
    </xdr:from>
    <xdr:to>
      <xdr:col>9</xdr:col>
      <xdr:colOff>907681</xdr:colOff>
      <xdr:row>1</xdr:row>
      <xdr:rowOff>9491</xdr:rowOff>
    </xdr:to>
    <xdr:pic>
      <xdr:nvPicPr>
        <xdr:cNvPr id="2" name="Graphic 3">
          <a:extLst>
            <a:ext uri="{FF2B5EF4-FFF2-40B4-BE49-F238E27FC236}">
              <a16:creationId xmlns:a16="http://schemas.microsoft.com/office/drawing/2014/main" id="{3E6D50A5-40DE-467C-8C3F-82FB12AF8B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725019" y="54427"/>
          <a:ext cx="2180862" cy="51703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825497</xdr:colOff>
      <xdr:row>0</xdr:row>
      <xdr:rowOff>54425</xdr:rowOff>
    </xdr:from>
    <xdr:to>
      <xdr:col>9</xdr:col>
      <xdr:colOff>907684</xdr:colOff>
      <xdr:row>1</xdr:row>
      <xdr:rowOff>12664</xdr:rowOff>
    </xdr:to>
    <xdr:pic>
      <xdr:nvPicPr>
        <xdr:cNvPr id="2" name="Graphic 3">
          <a:extLst>
            <a:ext uri="{FF2B5EF4-FFF2-40B4-BE49-F238E27FC236}">
              <a16:creationId xmlns:a16="http://schemas.microsoft.com/office/drawing/2014/main" id="{BD2356A2-E611-4EC7-8A68-4B7B1D7197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001247" y="54425"/>
          <a:ext cx="2180862" cy="51703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807350</xdr:colOff>
      <xdr:row>0</xdr:row>
      <xdr:rowOff>63497</xdr:rowOff>
    </xdr:from>
    <xdr:to>
      <xdr:col>10</xdr:col>
      <xdr:colOff>892713</xdr:colOff>
      <xdr:row>1</xdr:row>
      <xdr:rowOff>12211</xdr:rowOff>
    </xdr:to>
    <xdr:pic>
      <xdr:nvPicPr>
        <xdr:cNvPr id="2" name="Graphic 3">
          <a:extLst>
            <a:ext uri="{FF2B5EF4-FFF2-40B4-BE49-F238E27FC236}">
              <a16:creationId xmlns:a16="http://schemas.microsoft.com/office/drawing/2014/main" id="{4927772A-81A3-4941-B18C-6614C4CE97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1249925" y="66672"/>
          <a:ext cx="2180863" cy="51703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825496</xdr:colOff>
      <xdr:row>0</xdr:row>
      <xdr:rowOff>54428</xdr:rowOff>
    </xdr:from>
    <xdr:to>
      <xdr:col>9</xdr:col>
      <xdr:colOff>904508</xdr:colOff>
      <xdr:row>1</xdr:row>
      <xdr:rowOff>9492</xdr:rowOff>
    </xdr:to>
    <xdr:pic>
      <xdr:nvPicPr>
        <xdr:cNvPr id="2" name="Graphic 3">
          <a:extLst>
            <a:ext uri="{FF2B5EF4-FFF2-40B4-BE49-F238E27FC236}">
              <a16:creationId xmlns:a16="http://schemas.microsoft.com/office/drawing/2014/main" id="{E6836588-C311-421B-8BCC-1B5EE5A82C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63146" y="54428"/>
          <a:ext cx="2180862" cy="52021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807349</xdr:colOff>
      <xdr:row>0</xdr:row>
      <xdr:rowOff>72567</xdr:rowOff>
    </xdr:from>
    <xdr:to>
      <xdr:col>27</xdr:col>
      <xdr:colOff>898426</xdr:colOff>
      <xdr:row>1</xdr:row>
      <xdr:rowOff>18106</xdr:rowOff>
    </xdr:to>
    <xdr:pic>
      <xdr:nvPicPr>
        <xdr:cNvPr id="2" name="Graphic 3">
          <a:extLst>
            <a:ext uri="{FF2B5EF4-FFF2-40B4-BE49-F238E27FC236}">
              <a16:creationId xmlns:a16="http://schemas.microsoft.com/office/drawing/2014/main" id="{90208694-6769-4129-9D93-71657F5BBF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8804499" y="72567"/>
          <a:ext cx="2184037" cy="52338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751417</xdr:colOff>
      <xdr:row>0</xdr:row>
      <xdr:rowOff>63497</xdr:rowOff>
    </xdr:from>
    <xdr:to>
      <xdr:col>18</xdr:col>
      <xdr:colOff>897195</xdr:colOff>
      <xdr:row>1</xdr:row>
      <xdr:rowOff>18803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E3A0C6FE-E701-440C-9183-B71E7062EB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166417" y="63497"/>
          <a:ext cx="2169523" cy="52807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814913</xdr:colOff>
      <xdr:row>0</xdr:row>
      <xdr:rowOff>60477</xdr:rowOff>
    </xdr:from>
    <xdr:to>
      <xdr:col>9</xdr:col>
      <xdr:colOff>906625</xdr:colOff>
      <xdr:row>1</xdr:row>
      <xdr:rowOff>29753</xdr:rowOff>
    </xdr:to>
    <xdr:pic>
      <xdr:nvPicPr>
        <xdr:cNvPr id="2" name="Graphic 3">
          <a:extLst>
            <a:ext uri="{FF2B5EF4-FFF2-40B4-BE49-F238E27FC236}">
              <a16:creationId xmlns:a16="http://schemas.microsoft.com/office/drawing/2014/main" id="{4A06865B-A0D1-4933-A3A3-F51CD0908C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52563" y="60477"/>
          <a:ext cx="2187212" cy="524901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796771</xdr:colOff>
      <xdr:row>0</xdr:row>
      <xdr:rowOff>61990</xdr:rowOff>
    </xdr:from>
    <xdr:to>
      <xdr:col>6</xdr:col>
      <xdr:colOff>1391675</xdr:colOff>
      <xdr:row>1</xdr:row>
      <xdr:rowOff>17931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F52E1E50-E8E6-4C43-A57D-BD5FEB84C2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629621" y="61990"/>
          <a:ext cx="2140494" cy="524901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814913</xdr:colOff>
      <xdr:row>0</xdr:row>
      <xdr:rowOff>61986</xdr:rowOff>
    </xdr:from>
    <xdr:to>
      <xdr:col>12</xdr:col>
      <xdr:colOff>897735</xdr:colOff>
      <xdr:row>1</xdr:row>
      <xdr:rowOff>21737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70D57328-AA70-42F5-B7C4-26AF1F4A68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2854513" y="61986"/>
          <a:ext cx="2184037" cy="524901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814915</xdr:colOff>
      <xdr:row>0</xdr:row>
      <xdr:rowOff>61988</xdr:rowOff>
    </xdr:from>
    <xdr:to>
      <xdr:col>12</xdr:col>
      <xdr:colOff>897737</xdr:colOff>
      <xdr:row>1</xdr:row>
      <xdr:rowOff>21739</xdr:rowOff>
    </xdr:to>
    <xdr:pic>
      <xdr:nvPicPr>
        <xdr:cNvPr id="2" name="Graphic 3">
          <a:extLst>
            <a:ext uri="{FF2B5EF4-FFF2-40B4-BE49-F238E27FC236}">
              <a16:creationId xmlns:a16="http://schemas.microsoft.com/office/drawing/2014/main" id="{92E52792-8B17-4BEC-9E3E-1CD50BE051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2854515" y="61988"/>
          <a:ext cx="2184037" cy="524901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819450</xdr:colOff>
      <xdr:row>0</xdr:row>
      <xdr:rowOff>60475</xdr:rowOff>
    </xdr:from>
    <xdr:to>
      <xdr:col>9</xdr:col>
      <xdr:colOff>898462</xdr:colOff>
      <xdr:row>1</xdr:row>
      <xdr:rowOff>21496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0470ED69-750F-4FC1-881C-884626DA93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92025" y="63650"/>
          <a:ext cx="2184037" cy="518551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820956</xdr:colOff>
      <xdr:row>0</xdr:row>
      <xdr:rowOff>72570</xdr:rowOff>
    </xdr:from>
    <xdr:to>
      <xdr:col>10</xdr:col>
      <xdr:colOff>903144</xdr:colOff>
      <xdr:row>1</xdr:row>
      <xdr:rowOff>25971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FCE5FCA6-0164-4AB2-999B-0F5C55E028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1260356" y="69395"/>
          <a:ext cx="2180863" cy="521726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814913</xdr:colOff>
      <xdr:row>0</xdr:row>
      <xdr:rowOff>61987</xdr:rowOff>
    </xdr:from>
    <xdr:to>
      <xdr:col>9</xdr:col>
      <xdr:colOff>906625</xdr:colOff>
      <xdr:row>1</xdr:row>
      <xdr:rowOff>12213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19C4D2DB-89BD-4D44-A20E-8DF6FECAB0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708088" y="65162"/>
          <a:ext cx="2190387" cy="518551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816424</xdr:colOff>
      <xdr:row>0</xdr:row>
      <xdr:rowOff>63502</xdr:rowOff>
    </xdr:from>
    <xdr:to>
      <xdr:col>9</xdr:col>
      <xdr:colOff>901786</xdr:colOff>
      <xdr:row>1</xdr:row>
      <xdr:rowOff>9041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FCD7B9D8-483C-4F53-AED6-3FA75732A9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712774" y="66677"/>
          <a:ext cx="2180862" cy="517039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814914</xdr:colOff>
      <xdr:row>0</xdr:row>
      <xdr:rowOff>63500</xdr:rowOff>
    </xdr:from>
    <xdr:to>
      <xdr:col>9</xdr:col>
      <xdr:colOff>903451</xdr:colOff>
      <xdr:row>1</xdr:row>
      <xdr:rowOff>20076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0CF56377-2D17-4BE5-BC0D-99033420C4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203389" y="66675"/>
          <a:ext cx="2190387" cy="521726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43</xdr:col>
      <xdr:colOff>807352</xdr:colOff>
      <xdr:row>0</xdr:row>
      <xdr:rowOff>72569</xdr:rowOff>
    </xdr:from>
    <xdr:to>
      <xdr:col>45</xdr:col>
      <xdr:colOff>896524</xdr:colOff>
      <xdr:row>1</xdr:row>
      <xdr:rowOff>31443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6E775918-6F7C-433A-85FC-7FFED340F8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7664002" y="69394"/>
          <a:ext cx="2180862" cy="523389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814914</xdr:colOff>
      <xdr:row>0</xdr:row>
      <xdr:rowOff>61986</xdr:rowOff>
    </xdr:from>
    <xdr:to>
      <xdr:col>9</xdr:col>
      <xdr:colOff>902181</xdr:colOff>
      <xdr:row>1</xdr:row>
      <xdr:rowOff>19197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C7DE4C69-3BB4-4B20-A84C-B15F797878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84314" y="65161"/>
          <a:ext cx="2187212" cy="518551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816423</xdr:colOff>
      <xdr:row>0</xdr:row>
      <xdr:rowOff>60474</xdr:rowOff>
    </xdr:from>
    <xdr:to>
      <xdr:col>10</xdr:col>
      <xdr:colOff>901786</xdr:colOff>
      <xdr:row>1</xdr:row>
      <xdr:rowOff>7525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A43C1272-C01D-4B8E-A9AA-A2D7843F5A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1255823" y="63649"/>
          <a:ext cx="2180863" cy="518551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816424</xdr:colOff>
      <xdr:row>0</xdr:row>
      <xdr:rowOff>71060</xdr:rowOff>
    </xdr:from>
    <xdr:to>
      <xdr:col>9</xdr:col>
      <xdr:colOff>901786</xdr:colOff>
      <xdr:row>1</xdr:row>
      <xdr:rowOff>27636</xdr:rowOff>
    </xdr:to>
    <xdr:pic>
      <xdr:nvPicPr>
        <xdr:cNvPr id="2" name="Graphic 3">
          <a:extLst>
            <a:ext uri="{FF2B5EF4-FFF2-40B4-BE49-F238E27FC236}">
              <a16:creationId xmlns:a16="http://schemas.microsoft.com/office/drawing/2014/main" id="{E310E913-284F-4D1E-A74E-5F795789EE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50899" y="67885"/>
          <a:ext cx="2180862" cy="521726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822473</xdr:colOff>
      <xdr:row>0</xdr:row>
      <xdr:rowOff>60477</xdr:rowOff>
    </xdr:from>
    <xdr:to>
      <xdr:col>9</xdr:col>
      <xdr:colOff>904660</xdr:colOff>
      <xdr:row>1</xdr:row>
      <xdr:rowOff>7528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7457F251-1FF2-4934-B1DC-7106B57113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721998" y="63652"/>
          <a:ext cx="2177687" cy="518551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816427</xdr:colOff>
      <xdr:row>0</xdr:row>
      <xdr:rowOff>61987</xdr:rowOff>
    </xdr:from>
    <xdr:to>
      <xdr:col>9</xdr:col>
      <xdr:colOff>893534</xdr:colOff>
      <xdr:row>1</xdr:row>
      <xdr:rowOff>12213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86760A22-F7F8-4AC6-94C0-954F6390D1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89002" y="65162"/>
          <a:ext cx="2184037" cy="518551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822474</xdr:colOff>
      <xdr:row>0</xdr:row>
      <xdr:rowOff>60473</xdr:rowOff>
    </xdr:from>
    <xdr:to>
      <xdr:col>10</xdr:col>
      <xdr:colOff>904662</xdr:colOff>
      <xdr:row>1</xdr:row>
      <xdr:rowOff>7524</xdr:rowOff>
    </xdr:to>
    <xdr:pic>
      <xdr:nvPicPr>
        <xdr:cNvPr id="2" name="Graphic 3">
          <a:extLst>
            <a:ext uri="{FF2B5EF4-FFF2-40B4-BE49-F238E27FC236}">
              <a16:creationId xmlns:a16="http://schemas.microsoft.com/office/drawing/2014/main" id="{409184A8-3BDE-4FEF-B21B-324F4988E5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1265049" y="63648"/>
          <a:ext cx="2177688" cy="518551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817936</xdr:colOff>
      <xdr:row>0</xdr:row>
      <xdr:rowOff>60476</xdr:rowOff>
    </xdr:from>
    <xdr:to>
      <xdr:col>9</xdr:col>
      <xdr:colOff>903298</xdr:colOff>
      <xdr:row>1</xdr:row>
      <xdr:rowOff>7527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4802377B-6495-4A99-B427-CE152D8EBD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52411" y="63651"/>
          <a:ext cx="2180862" cy="518551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813406</xdr:colOff>
      <xdr:row>0</xdr:row>
      <xdr:rowOff>61986</xdr:rowOff>
    </xdr:from>
    <xdr:to>
      <xdr:col>9</xdr:col>
      <xdr:colOff>905118</xdr:colOff>
      <xdr:row>1</xdr:row>
      <xdr:rowOff>21737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4149EDDF-EB32-4E4A-B7C9-70711686F2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195406" y="61986"/>
          <a:ext cx="2011680" cy="52218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814913</xdr:colOff>
      <xdr:row>0</xdr:row>
      <xdr:rowOff>61988</xdr:rowOff>
    </xdr:from>
    <xdr:to>
      <xdr:col>9</xdr:col>
      <xdr:colOff>893925</xdr:colOff>
      <xdr:row>1</xdr:row>
      <xdr:rowOff>18564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389EAD08-48E2-4571-89FA-01AB522C9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84313" y="61988"/>
          <a:ext cx="2187212" cy="524901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810756</xdr:colOff>
      <xdr:row>0</xdr:row>
      <xdr:rowOff>73323</xdr:rowOff>
    </xdr:from>
    <xdr:to>
      <xdr:col>10</xdr:col>
      <xdr:colOff>896119</xdr:colOff>
      <xdr:row>1</xdr:row>
      <xdr:rowOff>37383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98746AE9-64E1-429C-875D-14CF1CA7C3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1250156" y="73323"/>
          <a:ext cx="2184038" cy="526035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816427</xdr:colOff>
      <xdr:row>0</xdr:row>
      <xdr:rowOff>65010</xdr:rowOff>
    </xdr:from>
    <xdr:to>
      <xdr:col>9</xdr:col>
      <xdr:colOff>901789</xdr:colOff>
      <xdr:row>1</xdr:row>
      <xdr:rowOff>26424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92DEC7DB-0D1B-4F17-850B-20DE5F3767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712777" y="65010"/>
          <a:ext cx="2184037" cy="523389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816424</xdr:colOff>
      <xdr:row>0</xdr:row>
      <xdr:rowOff>63496</xdr:rowOff>
    </xdr:from>
    <xdr:to>
      <xdr:col>9</xdr:col>
      <xdr:colOff>897976</xdr:colOff>
      <xdr:row>1</xdr:row>
      <xdr:rowOff>18560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42959DDF-E8D3-44FC-9A28-A2073B248D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85824" y="63496"/>
          <a:ext cx="2180862" cy="523389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807356</xdr:colOff>
      <xdr:row>0</xdr:row>
      <xdr:rowOff>63497</xdr:rowOff>
    </xdr:from>
    <xdr:to>
      <xdr:col>10</xdr:col>
      <xdr:colOff>902244</xdr:colOff>
      <xdr:row>1</xdr:row>
      <xdr:rowOff>31261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015A952A-CAD8-44D0-A958-86B5B9E8F5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1246756" y="63497"/>
          <a:ext cx="2184038" cy="523389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816426</xdr:colOff>
      <xdr:row>0</xdr:row>
      <xdr:rowOff>54427</xdr:rowOff>
    </xdr:from>
    <xdr:to>
      <xdr:col>9</xdr:col>
      <xdr:colOff>904963</xdr:colOff>
      <xdr:row>1</xdr:row>
      <xdr:rowOff>9491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9E3B2906-F3AD-4311-B9C8-3E88DDA50C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712776" y="54427"/>
          <a:ext cx="2184037" cy="523389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814915</xdr:colOff>
      <xdr:row>0</xdr:row>
      <xdr:rowOff>61987</xdr:rowOff>
    </xdr:from>
    <xdr:to>
      <xdr:col>9</xdr:col>
      <xdr:colOff>906627</xdr:colOff>
      <xdr:row>1</xdr:row>
      <xdr:rowOff>28088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EC8E53C4-78F6-4AAE-9C6E-B878D6042B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46215" y="61987"/>
          <a:ext cx="2184037" cy="524901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814913</xdr:colOff>
      <xdr:row>0</xdr:row>
      <xdr:rowOff>69544</xdr:rowOff>
    </xdr:from>
    <xdr:to>
      <xdr:col>9</xdr:col>
      <xdr:colOff>893925</xdr:colOff>
      <xdr:row>1</xdr:row>
      <xdr:rowOff>25485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F8C9161A-D421-4C37-B920-9532EDDC27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84313" y="69544"/>
          <a:ext cx="2187212" cy="521726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805846</xdr:colOff>
      <xdr:row>0</xdr:row>
      <xdr:rowOff>63497</xdr:rowOff>
    </xdr:from>
    <xdr:to>
      <xdr:col>10</xdr:col>
      <xdr:colOff>897559</xdr:colOff>
      <xdr:row>1</xdr:row>
      <xdr:rowOff>29598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C2098DE-91A1-4D2B-BC79-2001DDDEC6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1245246" y="63497"/>
          <a:ext cx="2184038" cy="524901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807348</xdr:colOff>
      <xdr:row>0</xdr:row>
      <xdr:rowOff>72568</xdr:rowOff>
    </xdr:from>
    <xdr:to>
      <xdr:col>9</xdr:col>
      <xdr:colOff>905410</xdr:colOff>
      <xdr:row>1</xdr:row>
      <xdr:rowOff>30807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115552A9-E5C1-4D4F-BAF4-FBC1669924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703698" y="72568"/>
          <a:ext cx="2184037" cy="523389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816423</xdr:colOff>
      <xdr:row>0</xdr:row>
      <xdr:rowOff>72566</xdr:rowOff>
    </xdr:from>
    <xdr:to>
      <xdr:col>9</xdr:col>
      <xdr:colOff>904960</xdr:colOff>
      <xdr:row>1</xdr:row>
      <xdr:rowOff>30805</xdr:rowOff>
    </xdr:to>
    <xdr:pic>
      <xdr:nvPicPr>
        <xdr:cNvPr id="2" name="Graphic 3">
          <a:extLst>
            <a:ext uri="{FF2B5EF4-FFF2-40B4-BE49-F238E27FC236}">
              <a16:creationId xmlns:a16="http://schemas.microsoft.com/office/drawing/2014/main" id="{EE730B11-A305-4E7F-A475-C83F94B9C4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712773" y="72566"/>
          <a:ext cx="2184037" cy="523389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805841</xdr:colOff>
      <xdr:row>0</xdr:row>
      <xdr:rowOff>71059</xdr:rowOff>
    </xdr:from>
    <xdr:to>
      <xdr:col>10</xdr:col>
      <xdr:colOff>894379</xdr:colOff>
      <xdr:row>1</xdr:row>
      <xdr:rowOff>30810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9F2DE8F9-C03A-4149-9626-71314866AC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385270" y="71059"/>
          <a:ext cx="2011680" cy="522180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805841</xdr:colOff>
      <xdr:row>0</xdr:row>
      <xdr:rowOff>71056</xdr:rowOff>
    </xdr:from>
    <xdr:to>
      <xdr:col>9</xdr:col>
      <xdr:colOff>894378</xdr:colOff>
      <xdr:row>1</xdr:row>
      <xdr:rowOff>30807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684D1A65-BC33-483A-80F6-2D7E940971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8970127" y="71056"/>
          <a:ext cx="2011680" cy="522180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805841</xdr:colOff>
      <xdr:row>0</xdr:row>
      <xdr:rowOff>71056</xdr:rowOff>
    </xdr:from>
    <xdr:to>
      <xdr:col>9</xdr:col>
      <xdr:colOff>894378</xdr:colOff>
      <xdr:row>1</xdr:row>
      <xdr:rowOff>30807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D6850827-2757-4DBC-9120-09BD99A4EA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705366" y="67881"/>
          <a:ext cx="2180862" cy="521726"/>
        </a:xfrm>
        <a:prstGeom prst="rect">
          <a:avLst/>
        </a:prstGeom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813404</xdr:colOff>
      <xdr:row>0</xdr:row>
      <xdr:rowOff>71056</xdr:rowOff>
    </xdr:from>
    <xdr:to>
      <xdr:col>9</xdr:col>
      <xdr:colOff>897496</xdr:colOff>
      <xdr:row>1</xdr:row>
      <xdr:rowOff>18107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8A87B82A-002F-4F2C-8E58-3BBD18A9CA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195404" y="71056"/>
          <a:ext cx="2011680" cy="5221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552EA-BB6F-44A5-802F-8DB0F1356A64}">
  <sheetPr>
    <tabColor rgb="FF7030A0"/>
  </sheetPr>
  <dimension ref="A1:C53"/>
  <sheetViews>
    <sheetView showGridLines="0" tabSelected="1" view="pageBreakPreview" zoomScale="70" zoomScaleNormal="70" zoomScaleSheetLayoutView="70" zoomScalePageLayoutView="30" workbookViewId="0">
      <selection activeCell="D2" sqref="D2"/>
    </sheetView>
  </sheetViews>
  <sheetFormatPr defaultColWidth="8.77734375" defaultRowHeight="14.4" x14ac:dyDescent="0.3"/>
  <cols>
    <col min="1" max="1" width="17.33203125" style="42" customWidth="1"/>
    <col min="2" max="2" width="177.21875" style="41" customWidth="1"/>
    <col min="3" max="3" width="5.109375" style="31" customWidth="1"/>
    <col min="4" max="4" width="8.77734375" style="40" customWidth="1"/>
    <col min="5" max="16384" width="8.77734375" style="40"/>
  </cols>
  <sheetData>
    <row r="1" spans="1:3" s="48" customFormat="1" ht="21.6" customHeight="1" x14ac:dyDescent="0.55000000000000004">
      <c r="A1" s="46"/>
      <c r="B1" s="47"/>
      <c r="C1" s="31"/>
    </row>
    <row r="2" spans="1:3" s="48" customFormat="1" ht="19.05" customHeight="1" x14ac:dyDescent="0.55000000000000004">
      <c r="A2" s="49"/>
      <c r="B2" s="50"/>
      <c r="C2" s="31"/>
    </row>
    <row r="3" spans="1:3" s="48" customFormat="1" ht="29.1" customHeight="1" x14ac:dyDescent="0.3">
      <c r="A3" s="74" t="s">
        <v>0</v>
      </c>
      <c r="B3" s="75"/>
      <c r="C3" s="31"/>
    </row>
    <row r="4" spans="1:3" s="48" customFormat="1" ht="29.55" customHeight="1" x14ac:dyDescent="0.3">
      <c r="A4" s="75"/>
      <c r="B4" s="75"/>
      <c r="C4" s="31"/>
    </row>
    <row r="5" spans="1:3" s="48" customFormat="1" ht="54" customHeight="1" x14ac:dyDescent="0.3">
      <c r="A5" s="32" t="s">
        <v>1</v>
      </c>
      <c r="B5" s="33" t="s">
        <v>2</v>
      </c>
      <c r="C5" s="31"/>
    </row>
    <row r="6" spans="1:3" s="36" customFormat="1" ht="24" customHeight="1" x14ac:dyDescent="0.7">
      <c r="A6" s="34">
        <v>1</v>
      </c>
      <c r="B6" s="35" t="s">
        <v>3</v>
      </c>
      <c r="C6" s="31"/>
    </row>
    <row r="7" spans="1:3" s="36" customFormat="1" ht="24" customHeight="1" x14ac:dyDescent="0.7">
      <c r="A7" s="76" t="s">
        <v>4</v>
      </c>
      <c r="B7" s="73"/>
      <c r="C7" s="31"/>
    </row>
    <row r="8" spans="1:3" s="36" customFormat="1" ht="23.55" customHeight="1" x14ac:dyDescent="0.7">
      <c r="A8" s="34" t="s">
        <v>5</v>
      </c>
      <c r="B8" s="35" t="s">
        <v>6</v>
      </c>
      <c r="C8" s="31"/>
    </row>
    <row r="9" spans="1:3" s="36" customFormat="1" ht="23.55" customHeight="1" x14ac:dyDescent="0.7">
      <c r="A9" s="37" t="s">
        <v>7</v>
      </c>
      <c r="B9" s="38" t="s">
        <v>8</v>
      </c>
      <c r="C9" s="31"/>
    </row>
    <row r="10" spans="1:3" s="36" customFormat="1" ht="23.55" customHeight="1" x14ac:dyDescent="0.7">
      <c r="A10" s="34" t="s">
        <v>9</v>
      </c>
      <c r="B10" s="35" t="s">
        <v>10</v>
      </c>
      <c r="C10" s="31"/>
    </row>
    <row r="11" spans="1:3" s="36" customFormat="1" ht="23.55" customHeight="1" x14ac:dyDescent="0.7">
      <c r="A11" s="37" t="s">
        <v>11</v>
      </c>
      <c r="B11" s="38" t="s">
        <v>12</v>
      </c>
      <c r="C11" s="31"/>
    </row>
    <row r="12" spans="1:3" s="36" customFormat="1" ht="23.55" customHeight="1" x14ac:dyDescent="0.7">
      <c r="A12" s="34" t="s">
        <v>13</v>
      </c>
      <c r="B12" s="35" t="s">
        <v>14</v>
      </c>
      <c r="C12" s="31"/>
    </row>
    <row r="13" spans="1:3" s="36" customFormat="1" ht="23.55" customHeight="1" x14ac:dyDescent="0.7">
      <c r="A13" s="37" t="s">
        <v>15</v>
      </c>
      <c r="B13" s="38" t="s">
        <v>16</v>
      </c>
      <c r="C13" s="31"/>
    </row>
    <row r="14" spans="1:3" s="36" customFormat="1" ht="23.55" customHeight="1" x14ac:dyDescent="0.7">
      <c r="A14" s="34" t="s">
        <v>17</v>
      </c>
      <c r="B14" s="35" t="s">
        <v>18</v>
      </c>
      <c r="C14" s="31"/>
    </row>
    <row r="15" spans="1:3" s="39" customFormat="1" ht="23.55" customHeight="1" x14ac:dyDescent="0.7">
      <c r="A15" s="37" t="s">
        <v>19</v>
      </c>
      <c r="B15" s="38" t="s">
        <v>20</v>
      </c>
      <c r="C15" s="31"/>
    </row>
    <row r="16" spans="1:3" s="39" customFormat="1" ht="23.55" customHeight="1" x14ac:dyDescent="0.7">
      <c r="A16" s="34" t="s">
        <v>21</v>
      </c>
      <c r="B16" s="35" t="s">
        <v>22</v>
      </c>
      <c r="C16" s="31"/>
    </row>
    <row r="17" spans="1:3" s="39" customFormat="1" ht="23.55" customHeight="1" x14ac:dyDescent="0.7">
      <c r="A17" s="37" t="s">
        <v>23</v>
      </c>
      <c r="B17" s="38" t="s">
        <v>24</v>
      </c>
      <c r="C17" s="31"/>
    </row>
    <row r="18" spans="1:3" s="39" customFormat="1" ht="23.55" customHeight="1" x14ac:dyDescent="0.7">
      <c r="A18" s="34" t="s">
        <v>25</v>
      </c>
      <c r="B18" s="35" t="s">
        <v>26</v>
      </c>
      <c r="C18" s="31"/>
    </row>
    <row r="19" spans="1:3" s="39" customFormat="1" ht="23.55" customHeight="1" x14ac:dyDescent="0.7">
      <c r="A19" s="37" t="s">
        <v>27</v>
      </c>
      <c r="B19" s="38" t="s">
        <v>28</v>
      </c>
      <c r="C19" s="31"/>
    </row>
    <row r="20" spans="1:3" s="39" customFormat="1" ht="23.55" customHeight="1" x14ac:dyDescent="0.7">
      <c r="A20" s="34" t="s">
        <v>29</v>
      </c>
      <c r="B20" s="35" t="s">
        <v>30</v>
      </c>
      <c r="C20" s="31"/>
    </row>
    <row r="21" spans="1:3" s="36" customFormat="1" ht="24" customHeight="1" x14ac:dyDescent="0.7">
      <c r="A21" s="76" t="s">
        <v>31</v>
      </c>
      <c r="B21" s="73"/>
      <c r="C21" s="31"/>
    </row>
    <row r="22" spans="1:3" s="36" customFormat="1" ht="24" customHeight="1" x14ac:dyDescent="0.7">
      <c r="A22" s="34" t="s">
        <v>32</v>
      </c>
      <c r="B22" s="35" t="s">
        <v>33</v>
      </c>
      <c r="C22" s="31"/>
    </row>
    <row r="23" spans="1:3" s="36" customFormat="1" ht="24" customHeight="1" x14ac:dyDescent="0.7">
      <c r="A23" s="37" t="s">
        <v>34</v>
      </c>
      <c r="B23" s="38" t="s">
        <v>35</v>
      </c>
      <c r="C23" s="31"/>
    </row>
    <row r="24" spans="1:3" s="36" customFormat="1" ht="24" customHeight="1" x14ac:dyDescent="0.7">
      <c r="A24" s="34" t="s">
        <v>36</v>
      </c>
      <c r="B24" s="35" t="s">
        <v>37</v>
      </c>
      <c r="C24" s="31"/>
    </row>
    <row r="25" spans="1:3" s="36" customFormat="1" ht="24" customHeight="1" x14ac:dyDescent="0.7">
      <c r="A25" s="37" t="s">
        <v>38</v>
      </c>
      <c r="B25" s="38" t="s">
        <v>39</v>
      </c>
      <c r="C25" s="31"/>
    </row>
    <row r="26" spans="1:3" s="36" customFormat="1" ht="24" customHeight="1" x14ac:dyDescent="0.7">
      <c r="A26" s="34" t="s">
        <v>40</v>
      </c>
      <c r="B26" s="35" t="s">
        <v>41</v>
      </c>
      <c r="C26" s="31"/>
    </row>
    <row r="27" spans="1:3" s="36" customFormat="1" ht="24" customHeight="1" x14ac:dyDescent="0.7">
      <c r="A27" s="37" t="s">
        <v>42</v>
      </c>
      <c r="B27" s="38" t="s">
        <v>43</v>
      </c>
      <c r="C27" s="31"/>
    </row>
    <row r="28" spans="1:3" s="36" customFormat="1" ht="24" customHeight="1" x14ac:dyDescent="0.7">
      <c r="A28" s="72" t="s">
        <v>44</v>
      </c>
      <c r="B28" s="73"/>
      <c r="C28" s="31"/>
    </row>
    <row r="29" spans="1:3" s="36" customFormat="1" ht="23.55" customHeight="1" x14ac:dyDescent="0.7">
      <c r="A29" s="34" t="s">
        <v>45</v>
      </c>
      <c r="B29" s="35" t="s">
        <v>46</v>
      </c>
      <c r="C29" s="31"/>
    </row>
    <row r="30" spans="1:3" s="36" customFormat="1" ht="23.55" customHeight="1" x14ac:dyDescent="0.7">
      <c r="A30" s="37" t="s">
        <v>47</v>
      </c>
      <c r="B30" s="38" t="s">
        <v>48</v>
      </c>
      <c r="C30" s="31"/>
    </row>
    <row r="31" spans="1:3" s="36" customFormat="1" ht="23.55" customHeight="1" x14ac:dyDescent="0.7">
      <c r="A31" s="34" t="s">
        <v>49</v>
      </c>
      <c r="B31" s="35" t="s">
        <v>50</v>
      </c>
      <c r="C31" s="31"/>
    </row>
    <row r="32" spans="1:3" s="36" customFormat="1" ht="23.55" customHeight="1" x14ac:dyDescent="0.7">
      <c r="A32" s="37" t="s">
        <v>51</v>
      </c>
      <c r="B32" s="38" t="s">
        <v>52</v>
      </c>
      <c r="C32" s="31"/>
    </row>
    <row r="33" spans="1:3" s="36" customFormat="1" ht="24" customHeight="1" x14ac:dyDescent="0.7">
      <c r="A33" s="72" t="s">
        <v>53</v>
      </c>
      <c r="B33" s="73"/>
      <c r="C33" s="31"/>
    </row>
    <row r="34" spans="1:3" s="36" customFormat="1" ht="23.55" customHeight="1" x14ac:dyDescent="0.7">
      <c r="A34" s="34" t="s">
        <v>54</v>
      </c>
      <c r="B34" s="35" t="s">
        <v>55</v>
      </c>
      <c r="C34" s="31"/>
    </row>
    <row r="35" spans="1:3" s="36" customFormat="1" ht="23.55" customHeight="1" x14ac:dyDescent="0.7">
      <c r="A35" s="37" t="s">
        <v>56</v>
      </c>
      <c r="B35" s="38" t="s">
        <v>57</v>
      </c>
      <c r="C35" s="31"/>
    </row>
    <row r="36" spans="1:3" s="36" customFormat="1" ht="23.55" customHeight="1" x14ac:dyDescent="0.7">
      <c r="A36" s="34" t="s">
        <v>58</v>
      </c>
      <c r="B36" s="35" t="s">
        <v>59</v>
      </c>
      <c r="C36" s="31"/>
    </row>
    <row r="37" spans="1:3" s="36" customFormat="1" ht="23.55" customHeight="1" x14ac:dyDescent="0.7">
      <c r="A37" s="37" t="s">
        <v>60</v>
      </c>
      <c r="B37" s="38" t="s">
        <v>61</v>
      </c>
      <c r="C37" s="31"/>
    </row>
    <row r="38" spans="1:3" s="36" customFormat="1" ht="23.55" customHeight="1" x14ac:dyDescent="0.7">
      <c r="A38" s="34" t="s">
        <v>62</v>
      </c>
      <c r="B38" s="35" t="s">
        <v>63</v>
      </c>
      <c r="C38" s="31"/>
    </row>
    <row r="39" spans="1:3" s="36" customFormat="1" ht="23.55" customHeight="1" x14ac:dyDescent="0.7">
      <c r="A39" s="37" t="s">
        <v>64</v>
      </c>
      <c r="B39" s="38" t="s">
        <v>65</v>
      </c>
      <c r="C39" s="31"/>
    </row>
    <row r="40" spans="1:3" s="36" customFormat="1" ht="23.55" customHeight="1" x14ac:dyDescent="0.7">
      <c r="A40" s="34" t="s">
        <v>66</v>
      </c>
      <c r="B40" s="35" t="s">
        <v>67</v>
      </c>
      <c r="C40" s="31"/>
    </row>
    <row r="41" spans="1:3" s="36" customFormat="1" ht="23.55" customHeight="1" x14ac:dyDescent="0.7">
      <c r="A41" s="37" t="s">
        <v>68</v>
      </c>
      <c r="B41" s="38" t="s">
        <v>69</v>
      </c>
      <c r="C41" s="31"/>
    </row>
    <row r="42" spans="1:3" s="36" customFormat="1" ht="23.55" customHeight="1" x14ac:dyDescent="0.7">
      <c r="A42" s="34" t="s">
        <v>70</v>
      </c>
      <c r="B42" s="35" t="s">
        <v>71</v>
      </c>
      <c r="C42" s="31"/>
    </row>
    <row r="43" spans="1:3" s="36" customFormat="1" ht="23.55" customHeight="1" x14ac:dyDescent="0.7">
      <c r="A43" s="37" t="s">
        <v>72</v>
      </c>
      <c r="B43" s="38" t="s">
        <v>73</v>
      </c>
      <c r="C43" s="31"/>
    </row>
    <row r="44" spans="1:3" s="36" customFormat="1" ht="23.55" customHeight="1" x14ac:dyDescent="0.7">
      <c r="A44" s="34" t="s">
        <v>74</v>
      </c>
      <c r="B44" s="35" t="s">
        <v>75</v>
      </c>
      <c r="C44" s="31"/>
    </row>
    <row r="45" spans="1:3" s="36" customFormat="1" ht="23.55" customHeight="1" x14ac:dyDescent="0.7">
      <c r="A45" s="37" t="s">
        <v>76</v>
      </c>
      <c r="B45" s="38" t="s">
        <v>77</v>
      </c>
      <c r="C45" s="31"/>
    </row>
    <row r="46" spans="1:3" s="36" customFormat="1" ht="23.55" customHeight="1" x14ac:dyDescent="0.7">
      <c r="A46" s="34" t="s">
        <v>78</v>
      </c>
      <c r="B46" s="35" t="s">
        <v>79</v>
      </c>
      <c r="C46" s="31"/>
    </row>
    <row r="47" spans="1:3" s="36" customFormat="1" ht="23.55" customHeight="1" x14ac:dyDescent="0.7">
      <c r="A47" s="37" t="s">
        <v>80</v>
      </c>
      <c r="B47" s="38" t="s">
        <v>81</v>
      </c>
      <c r="C47" s="31"/>
    </row>
    <row r="48" spans="1:3" s="36" customFormat="1" ht="23.55" customHeight="1" x14ac:dyDescent="0.7">
      <c r="A48" s="34" t="s">
        <v>82</v>
      </c>
      <c r="B48" s="35" t="s">
        <v>83</v>
      </c>
      <c r="C48" s="31"/>
    </row>
    <row r="49" spans="1:3" s="36" customFormat="1" ht="25.35" customHeight="1" x14ac:dyDescent="0.7">
      <c r="A49" s="72" t="s">
        <v>84</v>
      </c>
      <c r="B49" s="73"/>
      <c r="C49" s="31"/>
    </row>
    <row r="50" spans="1:3" s="36" customFormat="1" ht="24" customHeight="1" x14ac:dyDescent="0.7">
      <c r="A50" s="34" t="s">
        <v>85</v>
      </c>
      <c r="B50" s="35" t="s">
        <v>86</v>
      </c>
      <c r="C50" s="31"/>
    </row>
    <row r="51" spans="1:3" s="36" customFormat="1" ht="24" customHeight="1" x14ac:dyDescent="0.7">
      <c r="A51" s="37" t="s">
        <v>87</v>
      </c>
      <c r="B51" s="38" t="s">
        <v>88</v>
      </c>
      <c r="C51" s="31"/>
    </row>
    <row r="52" spans="1:3" ht="26.1" customHeight="1" x14ac:dyDescent="0.3">
      <c r="A52" s="34" t="s">
        <v>89</v>
      </c>
      <c r="B52" s="35" t="s">
        <v>90</v>
      </c>
    </row>
    <row r="53" spans="1:3" ht="26.1" customHeight="1" x14ac:dyDescent="0.3">
      <c r="A53" s="37" t="s">
        <v>91</v>
      </c>
      <c r="B53" s="38" t="s">
        <v>92</v>
      </c>
    </row>
  </sheetData>
  <mergeCells count="6">
    <mergeCell ref="A49:B49"/>
    <mergeCell ref="A3:B4"/>
    <mergeCell ref="A7:B7"/>
    <mergeCell ref="A21:B21"/>
    <mergeCell ref="A28:B28"/>
    <mergeCell ref="A33:B33"/>
  </mergeCells>
  <hyperlinks>
    <hyperlink ref="A6" location="'1'!A1" display="'1'!A1" xr:uid="{C9875B6C-EA27-40F3-88C4-8322F027EED6}"/>
    <hyperlink ref="B6" location="'1'!A1" display="'1'!A1" xr:uid="{99F36C9E-BA9C-4BFB-AA4E-16670118D7B0}"/>
    <hyperlink ref="A8" location="' 2-1'!A1" display="2-1" xr:uid="{8EF07FAD-B7B7-4983-A25B-FB91F56FBB0B}"/>
    <hyperlink ref="B8" location="'2-1'!A1" display="Unemployment rate by nationality and sex - time series" xr:uid="{166BFE1D-E9EE-4409-9FDE-D9CBC2B2B292}"/>
    <hyperlink ref="A9" location="'2-2'!A1" display="2-2" xr:uid="{704938AC-2361-4457-AACC-E2402CD53C5D}"/>
    <hyperlink ref="B9" location="'2-2'!A1" display="Unemployment Rate by nationality, sex and age group " xr:uid="{578D5A62-BB2F-478D-8ED0-96C56BC524CB}"/>
    <hyperlink ref="A10" location="'2-3'!A1" display="2-3" xr:uid="{B6A1496D-E9F1-4822-864D-5DFDA2FCD8A9}"/>
    <hyperlink ref="B10" location="'2-3'!A1" display="Unemployment Rate by nationality, sex, education level and educational specialization" xr:uid="{45283A0E-9834-4402-95E0-62BFA04A1184}"/>
    <hyperlink ref="A11" location="'2-4'!A1" display="2-4" xr:uid="{DC021939-5AF1-4F05-B0D7-DECA988D3B15}"/>
    <hyperlink ref="B11" location="'2-4'!A1" display="2-4" xr:uid="{7EAFF241-B952-4D15-9A26-528FD91A7734}"/>
    <hyperlink ref="A12" location="'2-5'!A1" display="2-5" xr:uid="{8D5B0050-2D49-463D-8235-DD013C3BE94F}"/>
    <hyperlink ref="B12" location="'2-5'!A1" display="2-5" xr:uid="{28518058-85BF-4A39-A423-AF065EEF7107}"/>
    <hyperlink ref="A13" location="'2-6'!A1" display="2-6" xr:uid="{7D11114D-3CCE-4FE6-BCD8-56887D19D767}"/>
    <hyperlink ref="B13" location="'2-6'!A1" display="2-6" xr:uid="{B15E1BAF-F3D1-4A52-83E8-9B2186443A9E}"/>
    <hyperlink ref="A14" location="'2-7'!A1" display="2-7" xr:uid="{9C4D7B92-8FAD-4540-9A11-7A200B380322}"/>
    <hyperlink ref="B14" location="'2-7'!A1" display="2-7" xr:uid="{DE6B77E4-26E5-438E-9FC4-A31F9E077DF4}"/>
    <hyperlink ref="A15" location="'2-9'!A1" display="2-9" xr:uid="{18E6D1D3-67AA-4212-9A70-6385061AD162}"/>
    <hyperlink ref="B15" location="'2-8'!A1" display="Percentage distribution of unemployed by nationality, sex and duration of unemployment (%)" xr:uid="{3A18A126-2B1B-4736-A2C3-0485AB922A9D}"/>
    <hyperlink ref="A16" location="'2-9'!A1" display="2-9" xr:uid="{DB8FB346-9854-46F9-84D5-827DD30B824B}"/>
    <hyperlink ref="B16" location="'2-9'!A1" display="2-9" xr:uid="{448016C8-F134-4916-9638-E0C940071CF7}"/>
    <hyperlink ref="A17" location="'2-10'!A1" display="2-10" xr:uid="{D1ACAB17-7EE3-4FB7-B859-B983EB5C4649}"/>
    <hyperlink ref="B17" location="'2-10'!A1" display="2-10" xr:uid="{96B894A1-2CF8-4522-826E-4E04CC74A2F6}"/>
    <hyperlink ref="A18" location="'2-11'!A1" display="2-11" xr:uid="{7ECF87EE-0866-4864-96E2-71AAD2029959}"/>
    <hyperlink ref="B18" location="'2-11'!A1" display="2-11" xr:uid="{6C267BCE-DA3D-4565-BC33-C5CD81023B6B}"/>
    <hyperlink ref="A19" location="'2-12'!A1" display="2-12" xr:uid="{D68949AA-B064-4B6D-8EA4-0996EA1FCF83}"/>
    <hyperlink ref="B19" location="'2-12'!A1" display="2-12" xr:uid="{7D57C627-3625-431E-B0C3-9E9508380B05}"/>
    <hyperlink ref="A20" location="'2-13'!A1" display="2-13" xr:uid="{14AFDECA-3551-48DB-8E52-739EEF09C9F6}"/>
    <hyperlink ref="B20" location="'2-13'!A1" display="2-13" xr:uid="{2B49558C-007B-4AC5-84BA-0AD492A39813}"/>
    <hyperlink ref="A22" location="'3-1'!A1" display="3-1" xr:uid="{44A0284A-7ADD-4EAE-B97D-E3EA76EA0C1A}"/>
    <hyperlink ref="B22" location="'3-1'!A1" display="3-1" xr:uid="{5A65F480-2DB8-4C8D-B5E1-9C31D9D34937}"/>
    <hyperlink ref="A23" location="'3-2 '!A1" display="3-2" xr:uid="{60AA565F-E813-47C9-AB3E-651F93C62B08}"/>
    <hyperlink ref="B23" location="'3-2'!A1" display="3-2" xr:uid="{4280415C-5285-4BE1-AE04-E8E9DCFEC6FB}"/>
    <hyperlink ref="A24" location="'3-3 '!A1" display="3-3" xr:uid="{E7891A22-E2AC-495C-B5DD-F4F91EB6F6F7}"/>
    <hyperlink ref="B24" location="'3-3'!A1" display="3-3" xr:uid="{E8CE0DDD-81F3-4383-BAC0-8F912FA17C9A}"/>
    <hyperlink ref="A25" location="'3-4'!A1" display="3-4" xr:uid="{A6CB0EC2-AC6D-4272-8924-0383083669F0}"/>
    <hyperlink ref="B25" location="'3-4'!A1" display="3-4" xr:uid="{8CE5A51B-B5C2-41F9-AC01-11E79E57EE84}"/>
    <hyperlink ref="A26" location="'3-5'!A1" display="3-5" xr:uid="{8283EF2A-0C36-4B80-BAC7-16A72AFE5170}"/>
    <hyperlink ref="B26" location="'3-5'!A1" display="3-5" xr:uid="{0865D3A1-4A92-4BF9-A1CB-7DD6464FAF38}"/>
    <hyperlink ref="A27" location="'3-6'!A1" display="3-6" xr:uid="{95BED57D-76CB-4018-BF16-2B81F00B1A35}"/>
    <hyperlink ref="B27" location="'3-6'!A1" display="3-6" xr:uid="{7B76E875-8CCB-44A7-B127-3D9DAEF00CFC}"/>
    <hyperlink ref="A29" location="'4-1'!A1" display="4-1" xr:uid="{C7008C76-C510-4337-B58D-933D15325CE6}"/>
    <hyperlink ref="B29" location="'4-1'!A1" display="4-1" xr:uid="{6FE68BD1-2DA1-40F0-A0CD-6F40F66171D7}"/>
    <hyperlink ref="A30" location="'4-2'!A1" display="4-2" xr:uid="{E3D9D544-DEAE-47E6-9FB4-7F47DFCBF369}"/>
    <hyperlink ref="B30" location="'4-2'!A1" display="4-2" xr:uid="{40A7C0C8-261E-4606-A8AB-9DBD841D2DE6}"/>
    <hyperlink ref="A31" location="'4-3'!A1" display="4-3" xr:uid="{27D284E4-47BE-4843-B85D-08308E0BDAAE}"/>
    <hyperlink ref="B31" location="'4-3'!A1" display="4-3" xr:uid="{05C48395-E338-4241-906E-29B47692D131}"/>
    <hyperlink ref="A32" location="'4-4'!A1" display="4-4" xr:uid="{CE585390-52BC-4282-8AF6-311DBDA63638}"/>
    <hyperlink ref="B32" location="'4-4'!A1" display="4-4" xr:uid="{7E3FDEBB-D787-4A1E-9FF7-C4D24EB59F1C}"/>
    <hyperlink ref="A34" location="'5-1'!A1" display="5-1" xr:uid="{7AFAFED2-08DC-48AD-B9FD-E61EAADC7401}"/>
    <hyperlink ref="B34" location="'5-1'!A1" display="5-1" xr:uid="{A2CCC45F-A95A-47EE-A064-E06F7485944C}"/>
    <hyperlink ref="A35" location="'5-2'!A1" display="5-2" xr:uid="{3F307C0B-44E9-405D-B552-01745AEBAD6F}"/>
    <hyperlink ref="B35" location="'5-2'!A1" display="5-2" xr:uid="{4CA51532-0445-4C07-B287-5C3B7208E61A}"/>
    <hyperlink ref="A36" location="'5-3'!A1" display="5-3" xr:uid="{7EEF758F-2425-4E1B-90CF-15B83ED981CB}"/>
    <hyperlink ref="B36" location="'5-3'!A1" display="5-3" xr:uid="{8BE6DE6A-4E2C-4E5D-AD48-CC517003D502}"/>
    <hyperlink ref="A37" location="'5-4'!A1" display="5-4" xr:uid="{B6E080FD-121D-4168-84EB-CF7C1CBDB854}"/>
    <hyperlink ref="B37" location="'5-4'!A1" display="5-4" xr:uid="{851EF1A5-C84B-4412-95C5-A0140C36E9D4}"/>
    <hyperlink ref="A38" location="'5-5'!A1" display="5-5" xr:uid="{1E6CB8FE-8CCF-438E-A818-3E8717402CD7}"/>
    <hyperlink ref="B38" location="'5-5'!A1" display="Percentage distribution of Labour Force by Quarter, Nationality and Sex ( Time Series )(%)" xr:uid="{7A7EA02C-9691-4E47-949B-08631070903B}"/>
    <hyperlink ref="A39" location="'5-6'!A1" display="5-6" xr:uid="{7BA5B886-A8A2-449F-ADB2-C0C5146510AA}"/>
    <hyperlink ref="B39" location="'5-6'!A1" display="Percentage distribution ofLabour Force by Sex, Nationality and Age Group(%)" xr:uid="{82CD2D7C-927B-42D8-9621-1C5F776D0BE1}"/>
    <hyperlink ref="A40" location="'5-7'!A1" display="5-7" xr:uid="{03F4BD9E-4B7E-472D-9177-52142FC4C5A3}"/>
    <hyperlink ref="B40" location="'5-7'!A1" display="Percentage distribution of Labour Force by Sex, Nationality and Educational Level(%)" xr:uid="{4AD23C8D-FC09-4C89-A908-FFA509EA5B94}"/>
    <hyperlink ref="A41" location="'5-8'!A1" display="5-8" xr:uid="{D3CD1CA4-4C34-4593-A92E-A99401F1B321}"/>
    <hyperlink ref="B41" location="'5-8'!A1" display="Percentage distribution of Out of Labor Force by Quarter, Nationality and Sex ( Time Series )(%)" xr:uid="{540BFC15-0352-417F-943B-D4D36CE7A22E}"/>
    <hyperlink ref="A42" location="'5-9'!A1" display="5-9" xr:uid="{6D52702A-54FC-497D-AC52-12E8DEF69B82}"/>
    <hyperlink ref="B42" location="'5-9'!A1" display="Percentage distribution of Out of Labor Force by Sex, Nationality and Age Groups(%)" xr:uid="{7F939C4E-0BA6-4E76-8607-939AC2BEE561}"/>
    <hyperlink ref="A43" location="'5-10'!A1" display="5-10" xr:uid="{880D5951-03FF-4C0B-B03C-BBDAF748D496}"/>
    <hyperlink ref="B43" location="'5-10'!A1" display="Percentage distribution of Out of Labor Force by Sex, Nationality and Educational Level(%)" xr:uid="{F7698D1E-7DA7-4125-981A-2701F0987B31}"/>
    <hyperlink ref="A44" location="'5-11'!A1" display="5-11" xr:uid="{860DFC33-7791-4549-8C4D-C9E6FCE9EAC7}"/>
    <hyperlink ref="B44" location="'5-11'!A1" display="Percentage distribution of Out of Labor Force by degree of Labor Market attachment(%)" xr:uid="{0A8B9F6B-5913-48F6-AA23-328AA4D7C8FA}"/>
    <hyperlink ref="A45" location="'5-12'!A1" display="5-12" xr:uid="{B770293E-9CDC-4BCC-A477-6D0FBDA16162}"/>
    <hyperlink ref="B45" location="'5-12'!A1" display="Percentage distribution of Working Age Population by Quarter, Nationality and Sex ( Time Series )(%)" xr:uid="{FA1773AC-C380-408D-BD09-E21C81893E05}"/>
    <hyperlink ref="A46" location="'5-13'!A1" display="5-13" xr:uid="{7C434989-C6A8-4D88-B235-A36EEB74CFAA}"/>
    <hyperlink ref="B46" location="'5-13'!A1" display="Percentage distribution of Working Age Population by Sex, Nationality and Age group(%)" xr:uid="{8D67655C-A199-491A-B0AF-1BB50EAFA670}"/>
    <hyperlink ref="A47" location="'5-14'!A1" display="5-14" xr:uid="{D6DAD6D6-D1B8-404C-B308-08259A5FFB57}"/>
    <hyperlink ref="B47" location="'5-14'!A1" display="Percentage distribution of Working Age Population by Sex, Nationality and Education Level(%)" xr:uid="{D30017B2-9AB5-4457-B27F-46F91D8670D0}"/>
    <hyperlink ref="A48" location="'5-15'!A1" display="5-15" xr:uid="{5468FDD6-1B79-40B7-9664-CE792D7F5664}"/>
    <hyperlink ref="B48" location="'5-15'!A1" display="5-15" xr:uid="{22505A0A-5FFB-40CE-9167-5FC37F8D4A02}"/>
    <hyperlink ref="A50" location="'6-1'!A1" display="6-1" xr:uid="{5665F01D-0DA1-469C-A27D-34134843048F}"/>
    <hyperlink ref="B50" location="'6-1'!A1" display="6-1" xr:uid="{0186D876-72AB-4FC9-971E-D267718CF9E2}"/>
    <hyperlink ref="A51" location="'6-2'!A1" display="6-2" xr:uid="{55E814D9-C1D5-4F58-9A81-1D20E3EB8636}"/>
    <hyperlink ref="B51" location="'6-2'!A1" display="6-2" xr:uid="{99BBA63B-4E22-431E-96E5-A67463084017}"/>
    <hyperlink ref="A52" location="'6-3'!A1" display="6-3" xr:uid="{F93DC69E-4620-48B7-8107-9EF6727E94D1}"/>
    <hyperlink ref="B52" location="'6-3'!A1" display="6-3" xr:uid="{B4293D50-784F-4493-827B-85C42F8A831E}"/>
    <hyperlink ref="A53:B53" location="'6-4'!A1" display="6-4" xr:uid="{841A06CB-8950-4E5B-B0D5-1EEEF02F6CED}"/>
  </hyperlinks>
  <pageMargins left="0.7" right="0.7" top="0.75" bottom="0.75" header="0.3" footer="0.3"/>
  <pageSetup paperSize="9" scale="37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6"/>
  <sheetViews>
    <sheetView showGridLines="0" view="pageBreakPreview" zoomScale="70" zoomScaleNormal="100" zoomScaleSheetLayoutView="70" workbookViewId="0">
      <selection activeCell="Q12" sqref="Q12"/>
    </sheetView>
  </sheetViews>
  <sheetFormatPr defaultRowHeight="14.4" x14ac:dyDescent="0.3"/>
  <cols>
    <col min="1" max="1" width="75.33203125" style="44" customWidth="1"/>
    <col min="2" max="10" width="13.77734375" style="44" customWidth="1"/>
    <col min="11" max="11" width="0.109375" style="44" customWidth="1"/>
  </cols>
  <sheetData>
    <row r="1" spans="1:10" ht="44.85" customHeight="1" x14ac:dyDescent="0.3">
      <c r="B1" s="77"/>
      <c r="C1" s="78"/>
      <c r="D1" s="78"/>
      <c r="E1" s="78"/>
      <c r="F1" s="78"/>
      <c r="G1" s="78"/>
      <c r="H1" s="78"/>
      <c r="I1" s="78"/>
      <c r="J1" s="78"/>
    </row>
    <row r="2" spans="1:10" ht="18" customHeight="1" x14ac:dyDescent="0.3">
      <c r="A2" s="1" t="s">
        <v>93</v>
      </c>
      <c r="B2" s="79"/>
      <c r="C2" s="78"/>
      <c r="D2" s="78"/>
      <c r="E2" s="78"/>
      <c r="F2" s="78"/>
      <c r="G2" s="78"/>
      <c r="H2" s="78"/>
      <c r="I2" s="78"/>
      <c r="J2" s="78"/>
    </row>
    <row r="3" spans="1:10" ht="18" customHeight="1" x14ac:dyDescent="0.3">
      <c r="A3" s="2"/>
      <c r="B3" s="80" t="s">
        <v>94</v>
      </c>
      <c r="C3" s="78"/>
      <c r="D3" s="78"/>
      <c r="E3" s="78"/>
      <c r="F3" s="78"/>
      <c r="G3" s="78"/>
      <c r="H3" s="78"/>
      <c r="I3" s="78"/>
      <c r="J3" s="78"/>
    </row>
    <row r="4" spans="1:10" ht="17.100000000000001" customHeight="1" x14ac:dyDescent="0.3">
      <c r="A4" s="3" t="s">
        <v>95</v>
      </c>
      <c r="B4" s="81"/>
      <c r="C4" s="78"/>
      <c r="D4" s="78"/>
      <c r="E4" s="78"/>
      <c r="F4" s="78"/>
      <c r="G4" s="78"/>
      <c r="H4" s="78"/>
      <c r="I4" s="78"/>
      <c r="J4" s="78"/>
    </row>
    <row r="5" spans="1:10" ht="21.75" customHeight="1" x14ac:dyDescent="0.3">
      <c r="A5" s="82" t="s">
        <v>96</v>
      </c>
      <c r="B5" s="82" t="s">
        <v>97</v>
      </c>
      <c r="C5" s="85"/>
      <c r="D5" s="85"/>
      <c r="E5" s="85"/>
      <c r="F5" s="85"/>
      <c r="G5" s="85"/>
      <c r="H5" s="85"/>
      <c r="I5" s="85"/>
      <c r="J5" s="86"/>
    </row>
    <row r="6" spans="1:10" ht="36" customHeight="1" x14ac:dyDescent="0.3">
      <c r="A6" s="83"/>
      <c r="B6" s="82" t="s">
        <v>98</v>
      </c>
      <c r="C6" s="85"/>
      <c r="D6" s="86"/>
      <c r="E6" s="82" t="s">
        <v>99</v>
      </c>
      <c r="F6" s="85"/>
      <c r="G6" s="86"/>
      <c r="H6" s="82" t="s">
        <v>100</v>
      </c>
      <c r="I6" s="85"/>
      <c r="J6" s="86"/>
    </row>
    <row r="7" spans="1:10" ht="36" customHeight="1" x14ac:dyDescent="0.3">
      <c r="A7" s="84"/>
      <c r="B7" s="5" t="s">
        <v>101</v>
      </c>
      <c r="C7" s="5" t="s">
        <v>102</v>
      </c>
      <c r="D7" s="5" t="s">
        <v>103</v>
      </c>
      <c r="E7" s="5" t="s">
        <v>101</v>
      </c>
      <c r="F7" s="5" t="s">
        <v>102</v>
      </c>
      <c r="G7" s="5" t="s">
        <v>103</v>
      </c>
      <c r="H7" s="5" t="s">
        <v>101</v>
      </c>
      <c r="I7" s="5" t="s">
        <v>102</v>
      </c>
      <c r="J7" s="5" t="s">
        <v>103</v>
      </c>
    </row>
    <row r="8" spans="1:10" ht="22.05" customHeight="1" x14ac:dyDescent="0.3">
      <c r="A8" s="6" t="s">
        <v>104</v>
      </c>
      <c r="B8" s="7"/>
      <c r="C8" s="7"/>
      <c r="D8" s="7"/>
      <c r="E8" s="7"/>
      <c r="F8" s="7"/>
      <c r="G8" s="7"/>
      <c r="H8" s="6"/>
      <c r="I8" s="6"/>
      <c r="J8" s="6"/>
    </row>
    <row r="9" spans="1:10" ht="22.05" customHeight="1" x14ac:dyDescent="0.3">
      <c r="A9" s="8" t="s">
        <v>105</v>
      </c>
      <c r="B9" s="30">
        <v>4.8435283690975197</v>
      </c>
      <c r="C9" s="30">
        <v>9.5607424084015893</v>
      </c>
      <c r="D9" s="30">
        <v>6.4840723714892103</v>
      </c>
      <c r="E9" s="30">
        <v>1.09065752454951</v>
      </c>
      <c r="F9" s="30">
        <v>3.8193258426966201</v>
      </c>
      <c r="G9" s="30">
        <v>1.3296091920036299</v>
      </c>
      <c r="H9" s="30">
        <v>2.0511461288288801</v>
      </c>
      <c r="I9" s="30">
        <v>7.5884351784142696</v>
      </c>
      <c r="J9" s="30">
        <v>3.00413699851436</v>
      </c>
    </row>
    <row r="10" spans="1:10" ht="22.05" customHeight="1" x14ac:dyDescent="0.3">
      <c r="A10" s="10" t="s">
        <v>106</v>
      </c>
      <c r="B10" s="59">
        <v>60.790096770176099</v>
      </c>
      <c r="C10" s="59">
        <v>30.460725207149199</v>
      </c>
      <c r="D10" s="59">
        <v>45.539544827600103</v>
      </c>
      <c r="E10" s="59">
        <v>93.595846085797405</v>
      </c>
      <c r="F10" s="59">
        <v>33.402218261165402</v>
      </c>
      <c r="G10" s="59">
        <v>81.117673673987198</v>
      </c>
      <c r="H10" s="59">
        <v>82.522990075347494</v>
      </c>
      <c r="I10" s="59">
        <v>31.450972344588902</v>
      </c>
      <c r="J10" s="59">
        <v>65.170410202198298</v>
      </c>
    </row>
    <row r="11" spans="1:10" ht="22.05" customHeight="1" x14ac:dyDescent="0.3">
      <c r="A11" s="8" t="s">
        <v>107</v>
      </c>
      <c r="B11" s="60">
        <v>63.884353558181097</v>
      </c>
      <c r="C11" s="60">
        <v>33.680866051225699</v>
      </c>
      <c r="D11" s="60">
        <v>48.697100036803</v>
      </c>
      <c r="E11" s="60">
        <v>94.627912534175607</v>
      </c>
      <c r="F11" s="60">
        <v>34.728617317171299</v>
      </c>
      <c r="G11" s="60">
        <v>82.210755435067398</v>
      </c>
      <c r="H11" s="60">
        <v>84.251103319582697</v>
      </c>
      <c r="I11" s="60">
        <v>34.033589199912001</v>
      </c>
      <c r="J11" s="60">
        <v>67.188855468196707</v>
      </c>
    </row>
    <row r="12" spans="1:10" ht="44.1" customHeight="1" x14ac:dyDescent="0.3">
      <c r="A12" s="12" t="s">
        <v>108</v>
      </c>
      <c r="B12" s="7" t="s">
        <v>109</v>
      </c>
      <c r="C12" s="7" t="s">
        <v>109</v>
      </c>
      <c r="D12" s="7" t="s">
        <v>109</v>
      </c>
      <c r="E12" s="7" t="s">
        <v>109</v>
      </c>
      <c r="F12" s="7" t="s">
        <v>109</v>
      </c>
      <c r="G12" s="7" t="s">
        <v>109</v>
      </c>
      <c r="H12" s="7" t="s">
        <v>109</v>
      </c>
      <c r="I12" s="7" t="s">
        <v>109</v>
      </c>
      <c r="J12" s="7" t="s">
        <v>109</v>
      </c>
    </row>
    <row r="13" spans="1:10" ht="22.05" customHeight="1" x14ac:dyDescent="0.3">
      <c r="A13" s="8" t="s">
        <v>110</v>
      </c>
      <c r="B13" s="30">
        <v>63.884353558181182</v>
      </c>
      <c r="C13" s="30">
        <v>33.680866051225742</v>
      </c>
      <c r="D13" s="30">
        <v>48.697100036803</v>
      </c>
      <c r="E13" s="30">
        <v>94.627912534175621</v>
      </c>
      <c r="F13" s="30">
        <v>34.728617317171391</v>
      </c>
      <c r="G13" s="30">
        <v>82.210755435067483</v>
      </c>
      <c r="H13" s="30">
        <v>84.251103319582754</v>
      </c>
      <c r="I13" s="30">
        <v>34.033589199912029</v>
      </c>
      <c r="J13" s="30">
        <v>67.188855468196778</v>
      </c>
    </row>
    <row r="14" spans="1:10" ht="22.05" customHeight="1" x14ac:dyDescent="0.3">
      <c r="A14" s="10" t="s">
        <v>111</v>
      </c>
      <c r="B14" s="59">
        <v>36.115646441818818</v>
      </c>
      <c r="C14" s="59">
        <v>66.319133948774251</v>
      </c>
      <c r="D14" s="59">
        <v>51.302899963197</v>
      </c>
      <c r="E14" s="59">
        <v>5.3720874658243858</v>
      </c>
      <c r="F14" s="59">
        <v>65.271382682828616</v>
      </c>
      <c r="G14" s="59">
        <v>17.789244564932517</v>
      </c>
      <c r="H14" s="59">
        <v>15.748896680417243</v>
      </c>
      <c r="I14" s="59">
        <v>65.966410800087971</v>
      </c>
      <c r="J14" s="59">
        <v>32.811144531803222</v>
      </c>
    </row>
    <row r="15" spans="1:10" ht="22.05" customHeight="1" x14ac:dyDescent="0.3">
      <c r="A15" s="5" t="s">
        <v>112</v>
      </c>
      <c r="B15" s="66">
        <f>SUM(B13:B14)</f>
        <v>100</v>
      </c>
      <c r="C15" s="66">
        <f t="shared" ref="C15:J15" si="0">SUM(C13:C14)</f>
        <v>100</v>
      </c>
      <c r="D15" s="66">
        <f t="shared" si="0"/>
        <v>100</v>
      </c>
      <c r="E15" s="66">
        <f t="shared" si="0"/>
        <v>100</v>
      </c>
      <c r="F15" s="66">
        <f t="shared" si="0"/>
        <v>100</v>
      </c>
      <c r="G15" s="66">
        <f t="shared" si="0"/>
        <v>100</v>
      </c>
      <c r="H15" s="66">
        <f t="shared" si="0"/>
        <v>100</v>
      </c>
      <c r="I15" s="66">
        <f t="shared" si="0"/>
        <v>100</v>
      </c>
      <c r="J15" s="66">
        <f t="shared" si="0"/>
        <v>100</v>
      </c>
    </row>
    <row r="16" spans="1:10" ht="21" customHeight="1" x14ac:dyDescent="0.3">
      <c r="A16" s="2" t="s">
        <v>113</v>
      </c>
      <c r="B16" s="14"/>
      <c r="C16" s="14"/>
      <c r="D16" s="14"/>
      <c r="E16" s="14"/>
      <c r="F16" s="14"/>
      <c r="G16" s="14"/>
      <c r="H16" s="14"/>
      <c r="I16" s="14"/>
      <c r="J16" s="14"/>
    </row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6BCB9-0590-4330-A5F1-DF09E70CC862}">
  <dimension ref="A1:L51"/>
  <sheetViews>
    <sheetView showGridLines="0" view="pageBreakPreview" zoomScale="70" zoomScaleNormal="100" zoomScaleSheetLayoutView="70" workbookViewId="0">
      <selection activeCell="Q12" sqref="Q12"/>
    </sheetView>
  </sheetViews>
  <sheetFormatPr defaultRowHeight="14.4" x14ac:dyDescent="0.3"/>
  <cols>
    <col min="1" max="1" width="37.77734375" style="44" customWidth="1"/>
    <col min="2" max="10" width="13.77734375" style="44" customWidth="1"/>
    <col min="11" max="11" width="8.6640625" style="44"/>
    <col min="12" max="12" width="0.109375" style="44" customWidth="1"/>
  </cols>
  <sheetData>
    <row r="1" spans="1:11" ht="44.85" customHeight="1" x14ac:dyDescent="0.3">
      <c r="B1" s="77"/>
      <c r="C1" s="78"/>
      <c r="D1" s="78"/>
      <c r="E1" s="78"/>
      <c r="F1" s="78"/>
      <c r="G1" s="78"/>
      <c r="H1" s="78"/>
      <c r="I1" s="78"/>
      <c r="J1" s="78"/>
      <c r="K1" s="78"/>
    </row>
    <row r="2" spans="1:11" ht="18" customHeight="1" x14ac:dyDescent="0.3">
      <c r="A2" s="1" t="s">
        <v>114</v>
      </c>
      <c r="B2" s="79"/>
      <c r="C2" s="78"/>
      <c r="D2" s="78"/>
      <c r="E2" s="78"/>
      <c r="F2" s="78"/>
      <c r="G2" s="78"/>
      <c r="H2" s="78"/>
      <c r="I2" s="78"/>
      <c r="J2" s="78"/>
    </row>
    <row r="3" spans="1:11" ht="18" customHeight="1" x14ac:dyDescent="0.3">
      <c r="A3" s="2"/>
      <c r="B3" s="87" t="s">
        <v>115</v>
      </c>
      <c r="C3" s="78"/>
      <c r="D3" s="78"/>
      <c r="E3" s="78"/>
      <c r="F3" s="78"/>
      <c r="G3" s="78"/>
      <c r="H3" s="78"/>
      <c r="I3" s="78"/>
      <c r="J3" s="78"/>
    </row>
    <row r="4" spans="1:11" ht="17.100000000000001" customHeight="1" x14ac:dyDescent="0.3">
      <c r="A4" s="3" t="s">
        <v>116</v>
      </c>
      <c r="B4" s="81"/>
      <c r="C4" s="78"/>
      <c r="D4" s="78"/>
      <c r="E4" s="78"/>
      <c r="F4" s="78"/>
      <c r="G4" s="78"/>
      <c r="H4" s="78"/>
      <c r="I4" s="78"/>
      <c r="J4" s="78"/>
    </row>
    <row r="5" spans="1:11" ht="21.75" customHeight="1" x14ac:dyDescent="0.3">
      <c r="A5" s="82" t="s">
        <v>117</v>
      </c>
      <c r="B5" s="82" t="s">
        <v>97</v>
      </c>
      <c r="C5" s="85"/>
      <c r="D5" s="85"/>
      <c r="E5" s="85"/>
      <c r="F5" s="85"/>
      <c r="G5" s="85"/>
      <c r="H5" s="85"/>
      <c r="I5" s="85"/>
      <c r="J5" s="86"/>
    </row>
    <row r="6" spans="1:11" ht="36" customHeight="1" x14ac:dyDescent="0.3">
      <c r="A6" s="83"/>
      <c r="B6" s="82" t="s">
        <v>98</v>
      </c>
      <c r="C6" s="85"/>
      <c r="D6" s="86"/>
      <c r="E6" s="82" t="s">
        <v>99</v>
      </c>
      <c r="F6" s="85"/>
      <c r="G6" s="86"/>
      <c r="H6" s="82" t="s">
        <v>103</v>
      </c>
      <c r="I6" s="85"/>
      <c r="J6" s="86"/>
    </row>
    <row r="7" spans="1:11" ht="36" customHeight="1" x14ac:dyDescent="0.3">
      <c r="A7" s="84"/>
      <c r="B7" s="5" t="s">
        <v>101</v>
      </c>
      <c r="C7" s="5" t="s">
        <v>102</v>
      </c>
      <c r="D7" s="5" t="s">
        <v>103</v>
      </c>
      <c r="E7" s="5" t="s">
        <v>101</v>
      </c>
      <c r="F7" s="5" t="s">
        <v>102</v>
      </c>
      <c r="G7" s="5" t="s">
        <v>103</v>
      </c>
      <c r="H7" s="5" t="s">
        <v>101</v>
      </c>
      <c r="I7" s="5" t="s">
        <v>102</v>
      </c>
      <c r="J7" s="5" t="s">
        <v>103</v>
      </c>
    </row>
    <row r="8" spans="1:11" ht="21.75" customHeight="1" x14ac:dyDescent="0.3">
      <c r="A8" s="10" t="s">
        <v>118</v>
      </c>
      <c r="B8" s="11">
        <v>7.4370900461185414</v>
      </c>
      <c r="C8" s="11">
        <v>21.720389219511389</v>
      </c>
      <c r="D8" s="11">
        <v>12.16652725388383</v>
      </c>
      <c r="E8" s="11">
        <v>1.5296340469076819</v>
      </c>
      <c r="F8" s="11">
        <v>5.3753394704804958</v>
      </c>
      <c r="G8" s="11">
        <v>1.9087859744591971</v>
      </c>
      <c r="H8" s="11">
        <v>3.3749793110474382</v>
      </c>
      <c r="I8" s="11">
        <v>16.37202653382414</v>
      </c>
      <c r="J8" s="11">
        <v>5.8039759064866754</v>
      </c>
    </row>
    <row r="9" spans="1:11" ht="21.75" customHeight="1" x14ac:dyDescent="0.3">
      <c r="A9" s="8" t="s">
        <v>119</v>
      </c>
      <c r="B9" s="9">
        <v>6.3852657656909324</v>
      </c>
      <c r="C9" s="9">
        <v>22.67109577023739</v>
      </c>
      <c r="D9" s="9">
        <v>11.797146974193261</v>
      </c>
      <c r="E9" s="9">
        <v>2.227586392107217</v>
      </c>
      <c r="F9" s="9">
        <v>6.6738993528783226</v>
      </c>
      <c r="G9" s="9">
        <v>2.6841833551781971</v>
      </c>
      <c r="H9" s="9">
        <v>3.5783053615760418</v>
      </c>
      <c r="I9" s="9">
        <v>17.498462165024598</v>
      </c>
      <c r="J9" s="9">
        <v>6.2630226235966608</v>
      </c>
    </row>
    <row r="10" spans="1:11" ht="21.75" customHeight="1" x14ac:dyDescent="0.3">
      <c r="A10" s="10" t="s">
        <v>120</v>
      </c>
      <c r="B10" s="11">
        <v>6.2054972317957509</v>
      </c>
      <c r="C10" s="11">
        <v>22.155954368526569</v>
      </c>
      <c r="D10" s="11">
        <v>11.734808444829691</v>
      </c>
      <c r="E10" s="11">
        <v>1.6747255680542421</v>
      </c>
      <c r="F10" s="11">
        <v>7.4312419303721704</v>
      </c>
      <c r="G10" s="11">
        <v>2.3174762977362069</v>
      </c>
      <c r="H10" s="11">
        <v>3.1814742041291999</v>
      </c>
      <c r="I10" s="11">
        <v>17.411159495054211</v>
      </c>
      <c r="J10" s="11">
        <v>6.1208220234932664</v>
      </c>
    </row>
    <row r="11" spans="1:11" ht="21.75" customHeight="1" x14ac:dyDescent="0.3">
      <c r="A11" s="8" t="s">
        <v>121</v>
      </c>
      <c r="B11" s="9">
        <v>5.3658034271007988</v>
      </c>
      <c r="C11" s="9">
        <v>22.935775029009449</v>
      </c>
      <c r="D11" s="9">
        <v>11.477036636865961</v>
      </c>
      <c r="E11" s="9">
        <v>2.1300332795617072</v>
      </c>
      <c r="F11" s="9">
        <v>9.298865289920732</v>
      </c>
      <c r="G11" s="9">
        <v>2.7939685287348919</v>
      </c>
      <c r="H11" s="9">
        <v>3.194144366808616</v>
      </c>
      <c r="I11" s="9">
        <v>19.105576229484711</v>
      </c>
      <c r="J11" s="9">
        <v>6.3139047899858971</v>
      </c>
    </row>
    <row r="12" spans="1:11" ht="21.75" customHeight="1" x14ac:dyDescent="0.3">
      <c r="A12" s="10" t="s">
        <v>122</v>
      </c>
      <c r="B12" s="11">
        <v>5.1648225449133154</v>
      </c>
      <c r="C12" s="11">
        <v>20.316314538151818</v>
      </c>
      <c r="D12" s="11">
        <v>10.31850935558535</v>
      </c>
      <c r="E12" s="11">
        <v>1.8830781052981169</v>
      </c>
      <c r="F12" s="11">
        <v>6.5169436153760989</v>
      </c>
      <c r="G12" s="11">
        <v>2.2941396846661561</v>
      </c>
      <c r="H12" s="11">
        <v>2.9296517030860771</v>
      </c>
      <c r="I12" s="11">
        <v>16.35042336342255</v>
      </c>
      <c r="J12" s="11">
        <v>5.4453521943246344</v>
      </c>
    </row>
    <row r="13" spans="1:11" ht="21.75" customHeight="1" x14ac:dyDescent="0.3">
      <c r="A13" s="8" t="s">
        <v>123</v>
      </c>
      <c r="B13" s="9">
        <v>4.9203412646928566</v>
      </c>
      <c r="C13" s="9">
        <v>19.46925888214875</v>
      </c>
      <c r="D13" s="9">
        <v>9.9556646409726923</v>
      </c>
      <c r="E13" s="9">
        <v>1.512588347436749</v>
      </c>
      <c r="F13" s="9">
        <v>6.3814217258330146</v>
      </c>
      <c r="G13" s="9">
        <v>1.917669440509423</v>
      </c>
      <c r="H13" s="9">
        <v>2.5838819400840531</v>
      </c>
      <c r="I13" s="9">
        <v>15.907150827332661</v>
      </c>
      <c r="J13" s="9">
        <v>5.0629588709761872</v>
      </c>
    </row>
    <row r="14" spans="1:11" ht="21.75" customHeight="1" x14ac:dyDescent="0.3">
      <c r="A14" s="10" t="s">
        <v>124</v>
      </c>
      <c r="B14" s="11">
        <v>4.3855675079634961</v>
      </c>
      <c r="C14" s="11">
        <v>20.66165544040992</v>
      </c>
      <c r="D14" s="11">
        <v>10.15748068588656</v>
      </c>
      <c r="E14" s="11">
        <v>1.250515267266374</v>
      </c>
      <c r="F14" s="11">
        <v>6.1405735479731209</v>
      </c>
      <c r="G14" s="11">
        <v>1.6625568324615569</v>
      </c>
      <c r="H14" s="11">
        <v>2.215138132267755</v>
      </c>
      <c r="I14" s="11">
        <v>16.68772171317752</v>
      </c>
      <c r="J14" s="11">
        <v>4.9478707096921823</v>
      </c>
    </row>
    <row r="15" spans="1:11" ht="21.75" customHeight="1" x14ac:dyDescent="0.3">
      <c r="A15" s="8" t="s">
        <v>125</v>
      </c>
      <c r="B15" s="9">
        <v>4.3130653175741003</v>
      </c>
      <c r="C15" s="9">
        <v>15.67537616778923</v>
      </c>
      <c r="D15" s="9">
        <v>8.2113637192325708</v>
      </c>
      <c r="E15" s="9">
        <v>1.065597318346764</v>
      </c>
      <c r="F15" s="9">
        <v>6.0899963077216261</v>
      </c>
      <c r="G15" s="9">
        <v>1.474300930232828</v>
      </c>
      <c r="H15" s="9">
        <v>2.065079030878505</v>
      </c>
      <c r="I15" s="9">
        <v>13.029295719076741</v>
      </c>
      <c r="J15" s="9">
        <v>4.0572172288519486</v>
      </c>
    </row>
    <row r="16" spans="1:11" ht="21.75" customHeight="1" x14ac:dyDescent="0.3">
      <c r="A16" s="10" t="s">
        <v>126</v>
      </c>
      <c r="B16" s="11">
        <v>4.6711721422172996</v>
      </c>
      <c r="C16" s="11">
        <v>16.334435090170889</v>
      </c>
      <c r="D16" s="11">
        <v>8.667264525599867</v>
      </c>
      <c r="E16" s="11">
        <v>1.22596812770004</v>
      </c>
      <c r="F16" s="11">
        <v>6.4188165357566156</v>
      </c>
      <c r="G16" s="11">
        <v>1.6768607876011921</v>
      </c>
      <c r="H16" s="11">
        <v>2.26998743152468</v>
      </c>
      <c r="I16" s="11">
        <v>13.403629100254349</v>
      </c>
      <c r="J16" s="11">
        <v>4.3090925204511388</v>
      </c>
    </row>
    <row r="17" spans="1:10" ht="21.75" customHeight="1" x14ac:dyDescent="0.3">
      <c r="A17" s="8" t="s">
        <v>127</v>
      </c>
      <c r="B17" s="9">
        <v>4.629089855187579</v>
      </c>
      <c r="C17" s="9">
        <v>15.891900540111109</v>
      </c>
      <c r="D17" s="9">
        <v>8.4537263846801149</v>
      </c>
      <c r="E17" s="9">
        <v>1.079555584331976</v>
      </c>
      <c r="F17" s="9">
        <v>5.5056358628199149</v>
      </c>
      <c r="G17" s="9">
        <v>1.440075328809558</v>
      </c>
      <c r="H17" s="9">
        <v>2.1515512057278361</v>
      </c>
      <c r="I17" s="9">
        <v>12.93194471107698</v>
      </c>
      <c r="J17" s="9">
        <v>4.075127893608097</v>
      </c>
    </row>
    <row r="18" spans="1:10" ht="21.75" customHeight="1" x14ac:dyDescent="0.3">
      <c r="A18" s="10" t="s">
        <v>128</v>
      </c>
      <c r="B18" s="11">
        <v>4.7278913254146833</v>
      </c>
      <c r="C18" s="11">
        <v>16.566956196107061</v>
      </c>
      <c r="D18" s="11">
        <v>8.8062855036826839</v>
      </c>
      <c r="E18" s="11">
        <v>1.076676480176493</v>
      </c>
      <c r="F18" s="11">
        <v>6.5618414331299624</v>
      </c>
      <c r="G18" s="11">
        <v>1.533551333710492</v>
      </c>
      <c r="H18" s="11">
        <v>2.1651485371365049</v>
      </c>
      <c r="I18" s="11">
        <v>13.67241679333835</v>
      </c>
      <c r="J18" s="11">
        <v>4.243617566962782</v>
      </c>
    </row>
    <row r="19" spans="1:10" ht="21.75" customHeight="1" x14ac:dyDescent="0.3">
      <c r="A19" s="8" t="s">
        <v>129</v>
      </c>
      <c r="B19" s="9">
        <v>4.5997553724640126</v>
      </c>
      <c r="C19" s="9">
        <v>13.906748102865439</v>
      </c>
      <c r="D19" s="9">
        <v>7.7757733285135604</v>
      </c>
      <c r="E19" s="9">
        <v>0.58179905506553176</v>
      </c>
      <c r="F19" s="9">
        <v>4.7211220353198824</v>
      </c>
      <c r="G19" s="9">
        <v>0.93578140554406075</v>
      </c>
      <c r="H19" s="9">
        <v>1.7531793057873419</v>
      </c>
      <c r="I19" s="9">
        <v>11.105880451108121</v>
      </c>
      <c r="J19" s="9">
        <v>3.422572503303329</v>
      </c>
    </row>
    <row r="20" spans="1:10" ht="21.75" customHeight="1" x14ac:dyDescent="0.3">
      <c r="A20" s="10" t="s">
        <v>130</v>
      </c>
      <c r="B20" s="11">
        <v>4.2134295402118038</v>
      </c>
      <c r="C20" s="11">
        <v>14.165244270980111</v>
      </c>
      <c r="D20" s="11">
        <v>7.6104845959038672</v>
      </c>
      <c r="E20" s="11">
        <v>0.75302564596319366</v>
      </c>
      <c r="F20" s="11">
        <v>5.3863362167917899</v>
      </c>
      <c r="G20" s="11">
        <v>1.0980484443086129</v>
      </c>
      <c r="H20" s="11">
        <v>1.7898686498437</v>
      </c>
      <c r="I20" s="11">
        <v>11.82779092753472</v>
      </c>
      <c r="J20" s="11">
        <v>3.5431854566436041</v>
      </c>
    </row>
    <row r="21" spans="1:10" ht="21.75" customHeight="1" x14ac:dyDescent="0.3">
      <c r="A21" s="8" t="s">
        <v>131</v>
      </c>
      <c r="B21" s="9">
        <v>3.9873407423076301</v>
      </c>
      <c r="C21" s="9">
        <v>12.839359544644759</v>
      </c>
      <c r="D21" s="9">
        <v>7.0890381586068267</v>
      </c>
      <c r="E21" s="9">
        <v>0.83659095615195556</v>
      </c>
      <c r="F21" s="9">
        <v>5.0299433772155968</v>
      </c>
      <c r="G21" s="9">
        <v>1.144953461453839</v>
      </c>
      <c r="H21" s="9">
        <v>1.7429148303255591</v>
      </c>
      <c r="I21" s="9">
        <v>10.753615681270469</v>
      </c>
      <c r="J21" s="9">
        <v>3.3172026165113842</v>
      </c>
    </row>
    <row r="22" spans="1:10" ht="21.75" customHeight="1" x14ac:dyDescent="0.3">
      <c r="A22" s="10" t="s">
        <v>132</v>
      </c>
      <c r="B22" s="11">
        <v>4.6565143978877916</v>
      </c>
      <c r="C22" s="11">
        <v>13.562649946523081</v>
      </c>
      <c r="D22" s="11">
        <v>7.8063534811117723</v>
      </c>
      <c r="E22" s="11">
        <v>0.94150647466562409</v>
      </c>
      <c r="F22" s="11">
        <v>7.1514429571705964</v>
      </c>
      <c r="G22" s="11">
        <v>1.3828237725329049</v>
      </c>
      <c r="H22" s="11">
        <v>2.0058262187973721</v>
      </c>
      <c r="I22" s="11">
        <v>11.90684937454547</v>
      </c>
      <c r="J22" s="11">
        <v>3.7333294662279961</v>
      </c>
    </row>
    <row r="23" spans="1:10" ht="21.75" customHeight="1" x14ac:dyDescent="0.3">
      <c r="A23" s="8" t="s">
        <v>133</v>
      </c>
      <c r="B23" s="9">
        <v>4.3277870815344652</v>
      </c>
      <c r="C23" s="9">
        <v>11.854094853104259</v>
      </c>
      <c r="D23" s="9">
        <v>6.9984902539642864</v>
      </c>
      <c r="E23" s="9">
        <v>1.123957222467189</v>
      </c>
      <c r="F23" s="9">
        <v>6.1737811128880136</v>
      </c>
      <c r="G23" s="9">
        <v>1.4842974015473991</v>
      </c>
      <c r="H23" s="9">
        <v>2.0271490240719499</v>
      </c>
      <c r="I23" s="9">
        <v>10.36324953868511</v>
      </c>
      <c r="J23" s="9">
        <v>3.475251420407655</v>
      </c>
    </row>
    <row r="24" spans="1:10" ht="21.75" customHeight="1" x14ac:dyDescent="0.3">
      <c r="A24" s="10" t="s">
        <v>134</v>
      </c>
      <c r="B24" s="11">
        <v>3.9959336408697839</v>
      </c>
      <c r="C24" s="11">
        <v>10.53527894651563</v>
      </c>
      <c r="D24" s="11">
        <v>6.3243997332667874</v>
      </c>
      <c r="E24" s="11">
        <v>0.6243391449713952</v>
      </c>
      <c r="F24" s="11">
        <v>3.047011155472283</v>
      </c>
      <c r="G24" s="11">
        <v>0.84512886815197241</v>
      </c>
      <c r="H24" s="11">
        <v>1.551745056140037</v>
      </c>
      <c r="I24" s="11">
        <v>8.1137827091559078</v>
      </c>
      <c r="J24" s="11">
        <v>2.7561094902013701</v>
      </c>
    </row>
    <row r="25" spans="1:10" ht="21.75" customHeight="1" x14ac:dyDescent="0.3">
      <c r="A25" s="8" t="s">
        <v>135</v>
      </c>
      <c r="B25" s="9">
        <v>4.3248661976178404</v>
      </c>
      <c r="C25" s="9">
        <v>11.294552423253112</v>
      </c>
      <c r="D25" s="9">
        <v>6.7846821913459614</v>
      </c>
      <c r="E25" s="9">
        <v>1.1864182391404894</v>
      </c>
      <c r="F25" s="9">
        <v>3.44471481384686</v>
      </c>
      <c r="G25" s="9">
        <v>1.3923493860725573</v>
      </c>
      <c r="H25" s="9">
        <v>2.0221288966448494</v>
      </c>
      <c r="I25" s="9">
        <v>8.6539977091405067</v>
      </c>
      <c r="J25" s="9">
        <v>3.2129462331665741</v>
      </c>
    </row>
    <row r="26" spans="1:10" ht="21.75" customHeight="1" x14ac:dyDescent="0.3">
      <c r="A26" s="10" t="s">
        <v>136</v>
      </c>
      <c r="B26" s="11">
        <v>5.0453644073340298</v>
      </c>
      <c r="C26" s="11">
        <v>12.072210497600871</v>
      </c>
      <c r="D26" s="11">
        <v>7.480826101272017</v>
      </c>
      <c r="E26" s="11">
        <v>1.1681197256483784</v>
      </c>
      <c r="F26" s="11">
        <v>4.0024056743143559</v>
      </c>
      <c r="G26" s="11">
        <v>1.4140398863112933</v>
      </c>
      <c r="H26" s="11">
        <v>2.1929900132281195</v>
      </c>
      <c r="I26" s="11">
        <v>9.3876472081594695</v>
      </c>
      <c r="J26" s="11">
        <v>3.4421768645656945</v>
      </c>
    </row>
    <row r="27" spans="1:10" ht="23.4" x14ac:dyDescent="0.3">
      <c r="A27" s="8" t="s">
        <v>137</v>
      </c>
      <c r="B27" s="9">
        <v>5.5756227461503904</v>
      </c>
      <c r="C27" s="9">
        <v>10.312016578616999</v>
      </c>
      <c r="D27" s="9">
        <v>7.23568673981781</v>
      </c>
      <c r="E27" s="9">
        <v>1.46936916067759</v>
      </c>
      <c r="F27" s="9">
        <v>3.9453108282058098</v>
      </c>
      <c r="G27" s="9">
        <v>1.69007413424455</v>
      </c>
      <c r="H27" s="9">
        <v>2.5403730383846699</v>
      </c>
      <c r="I27" s="9">
        <v>8.1506367244003304</v>
      </c>
      <c r="J27" s="9">
        <v>3.5258454434067201</v>
      </c>
    </row>
    <row r="28" spans="1:10" ht="23.4" x14ac:dyDescent="0.3">
      <c r="A28" s="10" t="s">
        <v>138</v>
      </c>
      <c r="B28" s="11">
        <v>4.9000000000000004</v>
      </c>
      <c r="C28" s="11">
        <v>9</v>
      </c>
      <c r="D28" s="11">
        <v>6.4</v>
      </c>
      <c r="E28" s="11">
        <v>1.2</v>
      </c>
      <c r="F28" s="11">
        <v>3.8</v>
      </c>
      <c r="G28" s="11">
        <v>1.5</v>
      </c>
      <c r="H28" s="11">
        <v>2.2000000000000002</v>
      </c>
      <c r="I28" s="11">
        <v>7.2</v>
      </c>
      <c r="J28" s="11">
        <v>3.1</v>
      </c>
    </row>
    <row r="29" spans="1:10" ht="23.4" x14ac:dyDescent="0.3">
      <c r="A29" s="8" t="s">
        <v>139</v>
      </c>
      <c r="B29" s="9">
        <v>4.8435283690975286</v>
      </c>
      <c r="C29" s="9">
        <v>9.5607424084015911</v>
      </c>
      <c r="D29" s="9">
        <v>6.4840723714892121</v>
      </c>
      <c r="E29" s="9">
        <v>1.0906575245495194</v>
      </c>
      <c r="F29" s="9">
        <v>3.819325842696629</v>
      </c>
      <c r="G29" s="9">
        <v>1.3296091920036393</v>
      </c>
      <c r="H29" s="9">
        <v>2.051146128828881</v>
      </c>
      <c r="I29" s="9">
        <v>7.5884351784142794</v>
      </c>
      <c r="J29" s="9">
        <v>3.00413699851436</v>
      </c>
    </row>
    <row r="30" spans="1:10" ht="34.799999999999997" x14ac:dyDescent="0.3">
      <c r="A30" s="2" t="s">
        <v>113</v>
      </c>
      <c r="B30" s="15"/>
      <c r="C30" s="15"/>
      <c r="D30" s="15"/>
      <c r="E30" s="15"/>
      <c r="F30" s="15"/>
      <c r="G30" s="15"/>
      <c r="H30" s="15"/>
      <c r="I30" s="15"/>
      <c r="J30" s="15"/>
    </row>
    <row r="31" spans="1:10" ht="36" customHeight="1" x14ac:dyDescent="0.3">
      <c r="A31" s="2" t="s">
        <v>140</v>
      </c>
      <c r="B31" s="15"/>
      <c r="C31" s="15"/>
      <c r="D31" s="15"/>
      <c r="E31" s="15"/>
      <c r="F31" s="15"/>
      <c r="G31" s="15"/>
      <c r="H31" s="15"/>
      <c r="I31" s="15"/>
      <c r="J31" s="15"/>
    </row>
    <row r="32" spans="1:10" ht="21" customHeight="1" x14ac:dyDescent="0.3">
      <c r="A32" s="2" t="s">
        <v>141</v>
      </c>
      <c r="B32" s="15"/>
      <c r="C32" s="15"/>
      <c r="D32" s="15"/>
      <c r="E32" s="15"/>
      <c r="F32" s="15"/>
      <c r="G32" s="15"/>
      <c r="H32" s="15"/>
      <c r="I32" s="15"/>
      <c r="J32" s="15"/>
    </row>
    <row r="33" spans="1:10" ht="34.5" customHeight="1" x14ac:dyDescent="0.3">
      <c r="A33" s="2" t="s">
        <v>142</v>
      </c>
      <c r="B33" s="15"/>
      <c r="C33" s="15"/>
      <c r="D33" s="15"/>
      <c r="E33" s="15"/>
      <c r="F33" s="15"/>
      <c r="G33" s="15"/>
      <c r="H33" s="15"/>
      <c r="I33" s="15"/>
      <c r="J33" s="15"/>
    </row>
    <row r="34" spans="1:10" ht="34.5" customHeight="1" x14ac:dyDescent="0.3">
      <c r="A34" s="2" t="s">
        <v>143</v>
      </c>
    </row>
    <row r="35" spans="1:10" ht="18" customHeight="1" x14ac:dyDescent="0.3">
      <c r="A35" t="s">
        <v>144</v>
      </c>
    </row>
    <row r="36" spans="1:10" ht="17.100000000000001" customHeight="1" x14ac:dyDescent="0.3">
      <c r="A36" s="2"/>
      <c r="B36" s="87" t="s">
        <v>145</v>
      </c>
      <c r="C36" s="78"/>
      <c r="D36" s="78"/>
      <c r="E36" s="78"/>
      <c r="F36" s="78"/>
      <c r="G36" s="78"/>
      <c r="H36" s="78"/>
      <c r="I36" s="78"/>
      <c r="J36" s="78"/>
    </row>
    <row r="37" spans="1:10" ht="21.75" customHeight="1" x14ac:dyDescent="0.3">
      <c r="A37" s="3" t="s">
        <v>146</v>
      </c>
      <c r="B37" s="81"/>
      <c r="C37" s="78"/>
      <c r="D37" s="78"/>
      <c r="E37" s="78"/>
      <c r="F37" s="78"/>
      <c r="G37" s="78"/>
      <c r="H37" s="78"/>
      <c r="I37" s="78"/>
      <c r="J37" s="78"/>
    </row>
    <row r="38" spans="1:10" ht="36" customHeight="1" x14ac:dyDescent="0.3">
      <c r="A38" s="82" t="s">
        <v>147</v>
      </c>
      <c r="B38" s="82" t="s">
        <v>97</v>
      </c>
      <c r="C38" s="85"/>
      <c r="D38" s="85"/>
      <c r="E38" s="85"/>
      <c r="F38" s="85"/>
      <c r="G38" s="85"/>
      <c r="H38" s="85"/>
      <c r="I38" s="85"/>
      <c r="J38" s="86"/>
    </row>
    <row r="39" spans="1:10" ht="36" customHeight="1" x14ac:dyDescent="0.3">
      <c r="A39" s="83"/>
      <c r="B39" s="82" t="s">
        <v>98</v>
      </c>
      <c r="C39" s="85"/>
      <c r="D39" s="86"/>
      <c r="E39" s="82" t="s">
        <v>99</v>
      </c>
      <c r="F39" s="85"/>
      <c r="G39" s="86"/>
      <c r="H39" s="82" t="s">
        <v>103</v>
      </c>
      <c r="I39" s="85"/>
      <c r="J39" s="86"/>
    </row>
    <row r="40" spans="1:10" ht="22.05" customHeight="1" x14ac:dyDescent="0.3">
      <c r="A40" s="84"/>
      <c r="B40" s="5" t="s">
        <v>101</v>
      </c>
      <c r="C40" s="5" t="s">
        <v>102</v>
      </c>
      <c r="D40" s="5" t="s">
        <v>103</v>
      </c>
      <c r="E40" s="5" t="s">
        <v>101</v>
      </c>
      <c r="F40" s="5" t="s">
        <v>102</v>
      </c>
      <c r="G40" s="5" t="s">
        <v>103</v>
      </c>
      <c r="H40" s="5" t="s">
        <v>101</v>
      </c>
      <c r="I40" s="5" t="s">
        <v>102</v>
      </c>
      <c r="J40" s="5" t="s">
        <v>103</v>
      </c>
    </row>
    <row r="41" spans="1:10" ht="22.05" customHeight="1" x14ac:dyDescent="0.3">
      <c r="A41" s="10" t="s">
        <v>148</v>
      </c>
      <c r="B41" s="11">
        <v>6.3390546823725069</v>
      </c>
      <c r="C41" s="11">
        <v>22.38272732343836</v>
      </c>
      <c r="D41" s="11">
        <v>11.788428468975351</v>
      </c>
      <c r="E41" s="11">
        <v>1.8879038115373581</v>
      </c>
      <c r="F41" s="11">
        <v>7.1442781968316771</v>
      </c>
      <c r="G41" s="11">
        <v>2.4205182555998941</v>
      </c>
      <c r="H41" s="11">
        <v>3.3325849093747459</v>
      </c>
      <c r="I41" s="11">
        <v>17.608957178108401</v>
      </c>
      <c r="J41" s="11">
        <v>6.1244854167230622</v>
      </c>
    </row>
    <row r="42" spans="1:10" ht="22.05" customHeight="1" x14ac:dyDescent="0.3">
      <c r="A42" s="8">
        <v>2022</v>
      </c>
      <c r="B42" s="9">
        <v>4.6885768763363389</v>
      </c>
      <c r="C42" s="9">
        <v>19.014829260449719</v>
      </c>
      <c r="D42" s="9">
        <v>9.6464742862681891</v>
      </c>
      <c r="E42" s="9">
        <v>1.4146223663649651</v>
      </c>
      <c r="F42" s="9">
        <v>6.2795426608598159</v>
      </c>
      <c r="G42" s="9">
        <v>1.824642022001147</v>
      </c>
      <c r="H42" s="9">
        <v>2.4361525820572769</v>
      </c>
      <c r="I42" s="9">
        <v>15.48486420846679</v>
      </c>
      <c r="J42" s="9">
        <v>4.8627307571380189</v>
      </c>
    </row>
    <row r="43" spans="1:10" ht="22.05" customHeight="1" x14ac:dyDescent="0.3">
      <c r="A43" s="10">
        <v>2023</v>
      </c>
      <c r="B43" s="11">
        <v>4.6569091253362522</v>
      </c>
      <c r="C43" s="11">
        <v>15.67703841757571</v>
      </c>
      <c r="D43" s="11">
        <v>8.4256732199050752</v>
      </c>
      <c r="E43" s="11">
        <v>0.98557264667335287</v>
      </c>
      <c r="F43" s="11">
        <v>5.7906376744990791</v>
      </c>
      <c r="G43" s="11">
        <v>1.3905868547127971</v>
      </c>
      <c r="H43" s="11">
        <v>2.0818299511834271</v>
      </c>
      <c r="I43" s="11">
        <v>12.77247339787959</v>
      </c>
      <c r="J43" s="11">
        <v>4.0078810039415274</v>
      </c>
    </row>
    <row r="44" spans="1:10" ht="23.4" x14ac:dyDescent="0.3">
      <c r="A44" s="8">
        <v>2024</v>
      </c>
      <c r="B44" s="9">
        <v>4.2975496255546464</v>
      </c>
      <c r="C44" s="9">
        <v>13.091172361256289</v>
      </c>
      <c r="D44" s="9">
        <v>7.3763120895112593</v>
      </c>
      <c r="E44" s="9">
        <v>0.91793464529678437</v>
      </c>
      <c r="F44" s="9">
        <v>5.9356566156365851</v>
      </c>
      <c r="G44" s="9">
        <v>1.282051837337725</v>
      </c>
      <c r="H44" s="9">
        <v>1.8938810032262201</v>
      </c>
      <c r="I44" s="9">
        <v>11.205943677161191</v>
      </c>
      <c r="J44" s="9">
        <v>3.5177786595754781</v>
      </c>
    </row>
    <row r="45" spans="1:10" ht="23.4" x14ac:dyDescent="0.3">
      <c r="A45" s="10">
        <v>2025</v>
      </c>
      <c r="B45" s="11">
        <v>4.7358654020969704</v>
      </c>
      <c r="C45" s="11">
        <v>11.04179321881365</v>
      </c>
      <c r="D45" s="11">
        <v>6.9526394574794406</v>
      </c>
      <c r="E45" s="11">
        <v>1.1188041189298139</v>
      </c>
      <c r="F45" s="11">
        <v>3.6142496770000001</v>
      </c>
      <c r="G45" s="11">
        <v>1.3420452570000001</v>
      </c>
      <c r="H45" s="11">
        <v>2.082859487971318</v>
      </c>
      <c r="I45" s="11">
        <v>8.5701049565948253</v>
      </c>
      <c r="J45" s="11">
        <v>3.2376165129522989</v>
      </c>
    </row>
    <row r="46" spans="1:10" ht="34.799999999999997" x14ac:dyDescent="0.3">
      <c r="A46" s="2" t="s">
        <v>113</v>
      </c>
      <c r="B46" s="15"/>
      <c r="C46" s="15"/>
      <c r="D46" s="15"/>
      <c r="E46" s="15"/>
      <c r="F46" s="15"/>
      <c r="G46" s="15"/>
      <c r="H46" s="15"/>
      <c r="I46" s="15"/>
      <c r="J46" s="15"/>
    </row>
    <row r="47" spans="1:10" ht="36" customHeight="1" x14ac:dyDescent="0.3">
      <c r="A47" s="2" t="s">
        <v>140</v>
      </c>
      <c r="B47" s="15"/>
      <c r="C47" s="15"/>
      <c r="D47" s="15"/>
      <c r="E47" s="15"/>
      <c r="F47" s="15"/>
      <c r="G47" s="15"/>
      <c r="H47" s="15"/>
      <c r="I47" s="15"/>
      <c r="J47" s="15"/>
    </row>
    <row r="48" spans="1:10" ht="21" customHeight="1" x14ac:dyDescent="0.3">
      <c r="A48" s="2" t="s">
        <v>141</v>
      </c>
      <c r="B48" s="15"/>
      <c r="C48" s="15"/>
      <c r="D48" s="15"/>
      <c r="E48" s="15"/>
      <c r="F48" s="15"/>
      <c r="G48" s="15"/>
      <c r="H48" s="15"/>
      <c r="I48" s="15"/>
      <c r="J48" s="15"/>
    </row>
    <row r="49" spans="1:10" ht="34.799999999999997" x14ac:dyDescent="0.3">
      <c r="A49" s="2" t="s">
        <v>142</v>
      </c>
      <c r="B49" s="15"/>
      <c r="C49" s="15"/>
      <c r="D49" s="15"/>
      <c r="E49" s="15"/>
      <c r="F49" s="15"/>
      <c r="G49" s="15"/>
      <c r="H49" s="15"/>
      <c r="I49" s="15"/>
      <c r="J49" s="15"/>
    </row>
    <row r="50" spans="1:10" ht="34.799999999999997" x14ac:dyDescent="0.3">
      <c r="A50" s="2" t="s">
        <v>143</v>
      </c>
      <c r="B50" s="15"/>
      <c r="C50" s="15"/>
      <c r="D50" s="15"/>
      <c r="E50" s="15"/>
      <c r="F50" s="15"/>
      <c r="G50" s="15"/>
      <c r="H50" s="15"/>
      <c r="I50" s="15"/>
      <c r="J50" s="15"/>
    </row>
    <row r="51" spans="1:10" x14ac:dyDescent="0.3">
      <c r="A51" t="s">
        <v>144</v>
      </c>
    </row>
  </sheetData>
  <mergeCells count="16">
    <mergeCell ref="B1:K1"/>
    <mergeCell ref="B2:J2"/>
    <mergeCell ref="B3:J3"/>
    <mergeCell ref="B4:J4"/>
    <mergeCell ref="A5:A7"/>
    <mergeCell ref="B5:J5"/>
    <mergeCell ref="B6:D6"/>
    <mergeCell ref="E6:G6"/>
    <mergeCell ref="H6:J6"/>
    <mergeCell ref="B36:J36"/>
    <mergeCell ref="B37:J37"/>
    <mergeCell ref="A38:A40"/>
    <mergeCell ref="B38:J38"/>
    <mergeCell ref="B39:D39"/>
    <mergeCell ref="E39:G39"/>
    <mergeCell ref="H39:J39"/>
  </mergeCells>
  <pageMargins left="0.196850393700787" right="0.196850393700787" top="0.196850393700787" bottom="0.196850393700787" header="0.196850393700787" footer="0.196850393700787"/>
  <pageSetup scale="41" orientation="landscape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6B94F-926D-4145-981E-A8999EBE5A91}">
  <dimension ref="A1:L15"/>
  <sheetViews>
    <sheetView showGridLines="0" view="pageBreakPreview" zoomScale="70" zoomScaleNormal="100" zoomScaleSheetLayoutView="70" workbookViewId="0">
      <selection activeCell="Q12" sqref="Q12"/>
    </sheetView>
  </sheetViews>
  <sheetFormatPr defaultRowHeight="14.4" x14ac:dyDescent="0.3"/>
  <cols>
    <col min="1" max="1" width="40.77734375" style="44" customWidth="1"/>
    <col min="2" max="11" width="13.77734375" style="44" customWidth="1"/>
    <col min="12" max="12" width="0.109375" style="44" customWidth="1"/>
  </cols>
  <sheetData>
    <row r="1" spans="1:11" ht="44.85" customHeight="1" x14ac:dyDescent="0.3">
      <c r="B1" s="16"/>
      <c r="C1" s="77"/>
      <c r="D1" s="78"/>
      <c r="E1" s="78"/>
      <c r="F1" s="78"/>
      <c r="G1" s="78"/>
      <c r="H1" s="78"/>
      <c r="I1" s="78"/>
      <c r="J1" s="78"/>
      <c r="K1" s="78"/>
    </row>
    <row r="2" spans="1:11" ht="18" customHeight="1" x14ac:dyDescent="0.3">
      <c r="A2" s="1" t="s">
        <v>114</v>
      </c>
      <c r="B2" s="16"/>
      <c r="C2" s="79"/>
      <c r="D2" s="78"/>
      <c r="E2" s="78"/>
      <c r="F2" s="78"/>
      <c r="G2" s="78"/>
      <c r="H2" s="78"/>
      <c r="I2" s="78"/>
      <c r="J2" s="78"/>
      <c r="K2" s="78"/>
    </row>
    <row r="3" spans="1:11" ht="18" customHeight="1" x14ac:dyDescent="0.3">
      <c r="A3" s="2"/>
      <c r="B3" s="2"/>
      <c r="C3" s="87" t="s">
        <v>149</v>
      </c>
      <c r="D3" s="78"/>
      <c r="E3" s="78"/>
      <c r="F3" s="78"/>
      <c r="G3" s="78"/>
      <c r="H3" s="78"/>
      <c r="I3" s="78"/>
      <c r="J3" s="78"/>
      <c r="K3" s="78"/>
    </row>
    <row r="4" spans="1:11" ht="19.5" customHeight="1" x14ac:dyDescent="0.3">
      <c r="A4" s="3" t="s">
        <v>150</v>
      </c>
      <c r="B4" s="2"/>
      <c r="C4" s="81"/>
      <c r="D4" s="78"/>
      <c r="E4" s="78"/>
      <c r="F4" s="78"/>
      <c r="G4" s="78"/>
      <c r="H4" s="78"/>
      <c r="I4" s="78"/>
      <c r="J4" s="78"/>
      <c r="K4" s="78"/>
    </row>
    <row r="5" spans="1:11" x14ac:dyDescent="0.3">
      <c r="A5" s="82" t="s">
        <v>151</v>
      </c>
      <c r="B5" s="82" t="s">
        <v>152</v>
      </c>
      <c r="C5" s="82" t="s">
        <v>97</v>
      </c>
      <c r="D5" s="85"/>
      <c r="E5" s="85"/>
      <c r="F5" s="85"/>
      <c r="G5" s="85"/>
      <c r="H5" s="85"/>
      <c r="I5" s="85"/>
      <c r="J5" s="85"/>
      <c r="K5" s="86"/>
    </row>
    <row r="6" spans="1:11" x14ac:dyDescent="0.3">
      <c r="A6" s="83"/>
      <c r="B6" s="83"/>
      <c r="C6" s="82" t="s">
        <v>98</v>
      </c>
      <c r="D6" s="85"/>
      <c r="E6" s="86"/>
      <c r="F6" s="82" t="s">
        <v>99</v>
      </c>
      <c r="G6" s="85"/>
      <c r="H6" s="86"/>
      <c r="I6" s="82" t="s">
        <v>103</v>
      </c>
      <c r="J6" s="85"/>
      <c r="K6" s="86"/>
    </row>
    <row r="7" spans="1:11" ht="22.05" customHeight="1" x14ac:dyDescent="0.3">
      <c r="A7" s="84"/>
      <c r="B7" s="84"/>
      <c r="C7" s="5" t="s">
        <v>101</v>
      </c>
      <c r="D7" s="5" t="s">
        <v>102</v>
      </c>
      <c r="E7" s="5" t="s">
        <v>103</v>
      </c>
      <c r="F7" s="5" t="s">
        <v>101</v>
      </c>
      <c r="G7" s="5" t="s">
        <v>102</v>
      </c>
      <c r="H7" s="5" t="s">
        <v>103</v>
      </c>
      <c r="I7" s="5" t="s">
        <v>101</v>
      </c>
      <c r="J7" s="5" t="s">
        <v>102</v>
      </c>
      <c r="K7" s="5" t="s">
        <v>103</v>
      </c>
    </row>
    <row r="8" spans="1:11" ht="22.05" customHeight="1" x14ac:dyDescent="0.3">
      <c r="A8" s="10" t="s">
        <v>153</v>
      </c>
      <c r="B8" s="10" t="s">
        <v>154</v>
      </c>
      <c r="C8" s="11">
        <v>12.952413663387388</v>
      </c>
      <c r="D8" s="11">
        <v>19.479937377339944</v>
      </c>
      <c r="E8" s="11">
        <v>15.159532433678805</v>
      </c>
      <c r="F8" s="11">
        <v>6.6738540691792236</v>
      </c>
      <c r="G8" s="11">
        <v>8.656038262255878</v>
      </c>
      <c r="H8" s="11">
        <v>6.8845740899079964</v>
      </c>
      <c r="I8" s="11">
        <v>8.9780065040533295</v>
      </c>
      <c r="J8" s="11">
        <v>16.378367142762514</v>
      </c>
      <c r="K8" s="11">
        <v>10.517982636471016</v>
      </c>
    </row>
    <row r="9" spans="1:11" ht="22.05" customHeight="1" x14ac:dyDescent="0.3">
      <c r="A9" s="88" t="s">
        <v>155</v>
      </c>
      <c r="B9" s="8" t="s">
        <v>156</v>
      </c>
      <c r="C9" s="9">
        <v>5.7942529426340803</v>
      </c>
      <c r="D9" s="9">
        <v>13.871963215362767</v>
      </c>
      <c r="E9" s="9">
        <v>8.6863066021461002</v>
      </c>
      <c r="F9" s="9">
        <v>0.74498694285610045</v>
      </c>
      <c r="G9" s="9">
        <v>3.5954610636999611</v>
      </c>
      <c r="H9" s="9">
        <v>1.0663563959705147</v>
      </c>
      <c r="I9" s="9">
        <v>1.9738730778527855</v>
      </c>
      <c r="J9" s="9">
        <v>9.6110180374014575</v>
      </c>
      <c r="K9" s="9">
        <v>3.4114118360331438</v>
      </c>
    </row>
    <row r="10" spans="1:11" ht="22.05" customHeight="1" x14ac:dyDescent="0.3">
      <c r="A10" s="83"/>
      <c r="B10" s="8" t="s">
        <v>157</v>
      </c>
      <c r="C10" s="9">
        <v>2.3047343343293596</v>
      </c>
      <c r="D10" s="9">
        <v>6.6983119898710042</v>
      </c>
      <c r="E10" s="9">
        <v>3.7665662642798776</v>
      </c>
      <c r="F10" s="9">
        <v>0.57233234206763328</v>
      </c>
      <c r="G10" s="9">
        <v>3.7849548552725967</v>
      </c>
      <c r="H10" s="9">
        <v>0.81646525013020721</v>
      </c>
      <c r="I10" s="9">
        <v>0.97983683816079348</v>
      </c>
      <c r="J10" s="9">
        <v>5.6813596984755499</v>
      </c>
      <c r="K10" s="9">
        <v>1.6976413299137103</v>
      </c>
    </row>
    <row r="11" spans="1:11" ht="22.05" customHeight="1" x14ac:dyDescent="0.3">
      <c r="A11" s="83"/>
      <c r="B11" s="8" t="s">
        <v>158</v>
      </c>
      <c r="C11" s="9">
        <v>1.8322698131489135</v>
      </c>
      <c r="D11" s="9">
        <v>1.1943229979094387</v>
      </c>
      <c r="E11" s="9">
        <v>1.5920753843165962</v>
      </c>
      <c r="F11" s="9">
        <v>0.4045671722492995</v>
      </c>
      <c r="G11" s="9">
        <v>1.0968907738717482</v>
      </c>
      <c r="H11" s="9">
        <v>0.44845086848012783</v>
      </c>
      <c r="I11" s="9">
        <v>0.76477638197030517</v>
      </c>
      <c r="J11" s="9">
        <v>1.1700315545502777</v>
      </c>
      <c r="K11" s="9">
        <v>0.83314985358787441</v>
      </c>
    </row>
    <row r="12" spans="1:11" ht="22.05" customHeight="1" x14ac:dyDescent="0.3">
      <c r="A12" s="84"/>
      <c r="B12" s="10" t="s">
        <v>159</v>
      </c>
      <c r="C12" s="11">
        <v>3.71680664003962</v>
      </c>
      <c r="D12" s="11">
        <v>8.678684696383101</v>
      </c>
      <c r="E12" s="11">
        <v>5.4661479238449564</v>
      </c>
      <c r="F12" s="11">
        <v>0.61531910689733804</v>
      </c>
      <c r="G12" s="11">
        <v>3.3421358522079649</v>
      </c>
      <c r="H12" s="11">
        <v>0.86034446566852996</v>
      </c>
      <c r="I12" s="11">
        <v>1.3655653388274198</v>
      </c>
      <c r="J12" s="11">
        <v>6.7450804804737263</v>
      </c>
      <c r="K12" s="11">
        <v>2.2865590870611676</v>
      </c>
    </row>
    <row r="13" spans="1:11" ht="22.05" customHeight="1" x14ac:dyDescent="0.3">
      <c r="A13" s="10" t="s">
        <v>160</v>
      </c>
      <c r="B13" s="10" t="s">
        <v>161</v>
      </c>
      <c r="C13" s="11">
        <v>1.629118683205542</v>
      </c>
      <c r="D13" s="11">
        <v>0.21561880660800631</v>
      </c>
      <c r="E13" s="11">
        <v>1.1847134016517384</v>
      </c>
      <c r="F13" s="11">
        <v>0.26040935356699252</v>
      </c>
      <c r="G13" s="11">
        <v>0.97803706245710353</v>
      </c>
      <c r="H13" s="11">
        <v>0.28652668871732212</v>
      </c>
      <c r="I13" s="11">
        <v>0.62628596752239563</v>
      </c>
      <c r="J13" s="11">
        <v>0.35603120013061501</v>
      </c>
      <c r="K13" s="11">
        <v>0.59098279957977617</v>
      </c>
    </row>
    <row r="14" spans="1:11" ht="22.05" customHeight="1" x14ac:dyDescent="0.3">
      <c r="A14" s="5" t="s">
        <v>162</v>
      </c>
      <c r="B14" s="5" t="s">
        <v>163</v>
      </c>
      <c r="C14" s="17">
        <v>4.8435283690975286</v>
      </c>
      <c r="D14" s="17">
        <v>9.5607424084015911</v>
      </c>
      <c r="E14" s="17">
        <v>6.4840723714892121</v>
      </c>
      <c r="F14" s="17">
        <v>1.0906575245495194</v>
      </c>
      <c r="G14" s="17">
        <v>3.819325842696629</v>
      </c>
      <c r="H14" s="17">
        <v>1.3296091920036393</v>
      </c>
      <c r="I14" s="17">
        <v>2.051146128828881</v>
      </c>
      <c r="J14" s="17">
        <v>7.5884351784142794</v>
      </c>
      <c r="K14" s="17">
        <v>3.00413699851436</v>
      </c>
    </row>
    <row r="15" spans="1:11" ht="21" customHeight="1" x14ac:dyDescent="0.3">
      <c r="A15" s="2" t="s">
        <v>113</v>
      </c>
      <c r="B15" s="4"/>
      <c r="C15" s="4"/>
      <c r="D15" s="4"/>
      <c r="E15" s="4"/>
      <c r="F15" s="4"/>
      <c r="G15" s="4"/>
      <c r="H15" s="4"/>
      <c r="I15" s="4"/>
      <c r="J15" s="4"/>
      <c r="K15" s="4"/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671CA-E1DD-4944-A4B5-60F1DDD4DBB5}">
  <dimension ref="A1:K38"/>
  <sheetViews>
    <sheetView showGridLines="0" view="pageBreakPreview" zoomScale="70" zoomScaleNormal="100" zoomScaleSheetLayoutView="70" workbookViewId="0">
      <selection activeCell="Q12" sqref="Q12"/>
    </sheetView>
  </sheetViews>
  <sheetFormatPr defaultRowHeight="14.4" x14ac:dyDescent="0.3"/>
  <cols>
    <col min="1" max="1" width="40.33203125" style="44" bestFit="1" customWidth="1"/>
    <col min="2" max="10" width="13.77734375" style="44" customWidth="1"/>
    <col min="11" max="11" width="0.109375" style="44" customWidth="1"/>
  </cols>
  <sheetData>
    <row r="1" spans="1:10" ht="44.85" customHeight="1" x14ac:dyDescent="0.3">
      <c r="B1" s="77"/>
      <c r="C1" s="78"/>
      <c r="D1" s="78"/>
      <c r="E1" s="78"/>
      <c r="F1" s="78"/>
      <c r="G1" s="78"/>
      <c r="H1" s="78"/>
      <c r="I1" s="78"/>
      <c r="J1" s="78"/>
    </row>
    <row r="2" spans="1:10" ht="18" customHeight="1" x14ac:dyDescent="0.3">
      <c r="A2" s="1" t="s">
        <v>114</v>
      </c>
      <c r="B2" s="79"/>
      <c r="C2" s="78"/>
      <c r="D2" s="78"/>
      <c r="E2" s="78"/>
      <c r="F2" s="78"/>
      <c r="G2" s="78"/>
      <c r="H2" s="78"/>
      <c r="I2" s="78"/>
      <c r="J2" s="78"/>
    </row>
    <row r="3" spans="1:10" ht="18" customHeight="1" x14ac:dyDescent="0.3">
      <c r="A3" s="2"/>
      <c r="B3" s="87" t="s">
        <v>164</v>
      </c>
      <c r="C3" s="78"/>
      <c r="D3" s="78"/>
      <c r="E3" s="78"/>
      <c r="F3" s="78"/>
      <c r="G3" s="78"/>
      <c r="H3" s="78"/>
      <c r="I3" s="78"/>
      <c r="J3" s="78"/>
    </row>
    <row r="4" spans="1:10" ht="17.100000000000001" customHeight="1" x14ac:dyDescent="0.3">
      <c r="A4" s="3" t="s">
        <v>165</v>
      </c>
      <c r="B4" s="81"/>
      <c r="C4" s="78"/>
      <c r="D4" s="78"/>
      <c r="E4" s="78"/>
      <c r="F4" s="78"/>
      <c r="G4" s="78"/>
      <c r="H4" s="78"/>
      <c r="I4" s="78"/>
      <c r="J4" s="78"/>
    </row>
    <row r="5" spans="1:10" ht="21.75" customHeight="1" x14ac:dyDescent="0.3">
      <c r="A5" s="82" t="s">
        <v>166</v>
      </c>
      <c r="B5" s="82" t="s">
        <v>97</v>
      </c>
      <c r="C5" s="85"/>
      <c r="D5" s="85"/>
      <c r="E5" s="85"/>
      <c r="F5" s="85"/>
      <c r="G5" s="85"/>
      <c r="H5" s="85"/>
      <c r="I5" s="85"/>
      <c r="J5" s="86"/>
    </row>
    <row r="6" spans="1:10" ht="36" customHeight="1" x14ac:dyDescent="0.3">
      <c r="A6" s="83"/>
      <c r="B6" s="82" t="s">
        <v>98</v>
      </c>
      <c r="C6" s="85"/>
      <c r="D6" s="86"/>
      <c r="E6" s="82" t="s">
        <v>99</v>
      </c>
      <c r="F6" s="85"/>
      <c r="G6" s="86"/>
      <c r="H6" s="82" t="s">
        <v>103</v>
      </c>
      <c r="I6" s="85"/>
      <c r="J6" s="86"/>
    </row>
    <row r="7" spans="1:10" ht="36" customHeight="1" x14ac:dyDescent="0.3">
      <c r="A7" s="84"/>
      <c r="B7" s="5" t="s">
        <v>101</v>
      </c>
      <c r="C7" s="5" t="s">
        <v>102</v>
      </c>
      <c r="D7" s="5" t="s">
        <v>103</v>
      </c>
      <c r="E7" s="5" t="s">
        <v>101</v>
      </c>
      <c r="F7" s="5" t="s">
        <v>102</v>
      </c>
      <c r="G7" s="5" t="s">
        <v>103</v>
      </c>
      <c r="H7" s="5" t="s">
        <v>101</v>
      </c>
      <c r="I7" s="5" t="s">
        <v>102</v>
      </c>
      <c r="J7" s="5" t="s">
        <v>103</v>
      </c>
    </row>
    <row r="8" spans="1:10" ht="22.05" customHeight="1" x14ac:dyDescent="0.3">
      <c r="A8" s="18" t="s">
        <v>167</v>
      </c>
      <c r="B8" s="19"/>
      <c r="C8" s="19"/>
      <c r="D8" s="19"/>
      <c r="E8" s="19"/>
      <c r="F8" s="19"/>
      <c r="G8" s="19"/>
      <c r="H8" s="19"/>
      <c r="I8" s="19"/>
      <c r="J8" s="19"/>
    </row>
    <row r="9" spans="1:10" ht="22.05" customHeight="1" x14ac:dyDescent="0.3">
      <c r="A9" s="20" t="s">
        <v>168</v>
      </c>
      <c r="B9" s="11">
        <v>3.8533960995292533</v>
      </c>
      <c r="C9" s="11">
        <v>0.34104297141439821</v>
      </c>
      <c r="D9" s="11">
        <v>1.6781659220952112</v>
      </c>
      <c r="E9" s="11">
        <v>0.73743856292434673</v>
      </c>
      <c r="F9" s="11">
        <v>0.79534166361687664</v>
      </c>
      <c r="G9" s="11">
        <v>0.74699031575406782</v>
      </c>
      <c r="H9" s="11">
        <v>0.85265313379244145</v>
      </c>
      <c r="I9" s="11">
        <v>0.6862068451863732</v>
      </c>
      <c r="J9" s="11">
        <v>0.81932167324576666</v>
      </c>
    </row>
    <row r="10" spans="1:10" ht="22.05" customHeight="1" x14ac:dyDescent="0.3">
      <c r="A10" s="21" t="s">
        <v>169</v>
      </c>
      <c r="B10" s="9">
        <v>4.0629761300152358</v>
      </c>
      <c r="C10" s="9">
        <v>5.7514874536518068</v>
      </c>
      <c r="D10" s="9">
        <v>5.0685564627946382</v>
      </c>
      <c r="E10" s="9">
        <v>2.2069315790746611</v>
      </c>
      <c r="F10" s="9">
        <v>5.0184292599943294</v>
      </c>
      <c r="G10" s="9">
        <v>2.4279092570307972</v>
      </c>
      <c r="H10" s="9">
        <v>2.291301135838951</v>
      </c>
      <c r="I10" s="9">
        <v>5.3491538611165144</v>
      </c>
      <c r="J10" s="9">
        <v>2.6863481245822216</v>
      </c>
    </row>
    <row r="11" spans="1:10" ht="22.05" customHeight="1" x14ac:dyDescent="0.3">
      <c r="A11" s="20" t="s">
        <v>170</v>
      </c>
      <c r="B11" s="11">
        <v>5.9384707709686531</v>
      </c>
      <c r="C11" s="11">
        <v>3.4504722379800756</v>
      </c>
      <c r="D11" s="11">
        <v>4.7691436964137868</v>
      </c>
      <c r="E11" s="11">
        <v>0.64529445094402715</v>
      </c>
      <c r="F11" s="11">
        <v>0.43365394715123873</v>
      </c>
      <c r="G11" s="11">
        <v>0.62057258140140203</v>
      </c>
      <c r="H11" s="11">
        <v>0.92703677989652511</v>
      </c>
      <c r="I11" s="11">
        <v>1.259497998915682</v>
      </c>
      <c r="J11" s="11">
        <v>0.97592950293624248</v>
      </c>
    </row>
    <row r="12" spans="1:10" ht="22.05" customHeight="1" x14ac:dyDescent="0.3">
      <c r="A12" s="21" t="s">
        <v>171</v>
      </c>
      <c r="B12" s="9">
        <v>5.4944855361675273</v>
      </c>
      <c r="C12" s="9">
        <v>4.1741796605053496</v>
      </c>
      <c r="D12" s="9">
        <v>5.0142720118336355</v>
      </c>
      <c r="E12" s="9">
        <v>0.37215368717977126</v>
      </c>
      <c r="F12" s="9">
        <v>0.17756655858685891</v>
      </c>
      <c r="G12" s="9">
        <v>0.35519648149918731</v>
      </c>
      <c r="H12" s="9">
        <v>0.66530503000018193</v>
      </c>
      <c r="I12" s="9">
        <v>1.2430067634814352</v>
      </c>
      <c r="J12" s="9">
        <v>0.7284485871249784</v>
      </c>
    </row>
    <row r="13" spans="1:10" ht="22.05" customHeight="1" x14ac:dyDescent="0.3">
      <c r="A13" s="20" t="s">
        <v>172</v>
      </c>
      <c r="B13" s="11">
        <v>6.1002211199426277</v>
      </c>
      <c r="C13" s="11">
        <v>9.0696777473059704</v>
      </c>
      <c r="D13" s="11">
        <v>6.8474323693956842</v>
      </c>
      <c r="E13" s="11">
        <v>2.4928587353594152</v>
      </c>
      <c r="F13" s="11">
        <v>7.1703399241541064</v>
      </c>
      <c r="G13" s="11">
        <v>2.8324785701404882</v>
      </c>
      <c r="H13" s="11">
        <v>3.8507672739559675</v>
      </c>
      <c r="I13" s="11">
        <v>8.5409900827548704</v>
      </c>
      <c r="J13" s="11">
        <v>4.5506395374430371</v>
      </c>
    </row>
    <row r="14" spans="1:10" ht="44.1" customHeight="1" x14ac:dyDescent="0.3">
      <c r="A14" s="21" t="s">
        <v>173</v>
      </c>
      <c r="B14" s="9">
        <v>5.5565753400323308</v>
      </c>
      <c r="C14" s="9">
        <v>14.99978019079439</v>
      </c>
      <c r="D14" s="9">
        <v>7.5605830903790086</v>
      </c>
      <c r="E14" s="9">
        <v>0</v>
      </c>
      <c r="F14" s="9">
        <v>8.6003924133420533</v>
      </c>
      <c r="G14" s="9">
        <v>0.34842743965448714</v>
      </c>
      <c r="H14" s="9">
        <v>2.9911165368837436</v>
      </c>
      <c r="I14" s="9">
        <v>14.241426080217012</v>
      </c>
      <c r="J14" s="9">
        <v>4.5804034061515466</v>
      </c>
    </row>
    <row r="15" spans="1:10" ht="22.05" customHeight="1" x14ac:dyDescent="0.3">
      <c r="A15" s="20" t="s">
        <v>174</v>
      </c>
      <c r="B15" s="11">
        <v>6.335411471321696</v>
      </c>
      <c r="C15" s="11">
        <v>10.588371138253105</v>
      </c>
      <c r="D15" s="11">
        <v>7.3760610779044651</v>
      </c>
      <c r="E15" s="11">
        <v>2.3136532184648178</v>
      </c>
      <c r="F15" s="11">
        <v>14.993946731234868</v>
      </c>
      <c r="G15" s="11">
        <v>2.8695702942550212</v>
      </c>
      <c r="H15" s="11">
        <v>4.6134503313147066</v>
      </c>
      <c r="I15" s="11">
        <v>11.010509953134425</v>
      </c>
      <c r="J15" s="11">
        <v>5.7012300967349967</v>
      </c>
    </row>
    <row r="16" spans="1:10" ht="22.05" customHeight="1" x14ac:dyDescent="0.3">
      <c r="A16" s="21" t="s">
        <v>175</v>
      </c>
      <c r="B16" s="9">
        <v>3.1998941050939749</v>
      </c>
      <c r="C16" s="9">
        <v>11.369357083287918</v>
      </c>
      <c r="D16" s="9">
        <v>6.8186760437388765</v>
      </c>
      <c r="E16" s="9">
        <v>0.72670805448211961</v>
      </c>
      <c r="F16" s="9">
        <v>11.94853403800176</v>
      </c>
      <c r="G16" s="9">
        <v>1.4030908271785281</v>
      </c>
      <c r="H16" s="9">
        <v>1.6547193197071721</v>
      </c>
      <c r="I16" s="9">
        <v>11.437929675657033</v>
      </c>
      <c r="J16" s="9">
        <v>4.1286341796689943</v>
      </c>
    </row>
    <row r="17" spans="1:11" ht="22.05" customHeight="1" x14ac:dyDescent="0.3">
      <c r="A17" s="20" t="s">
        <v>176</v>
      </c>
      <c r="B17" s="11">
        <v>1.6571336241719179</v>
      </c>
      <c r="C17" s="11">
        <v>4.331121201536849</v>
      </c>
      <c r="D17" s="11">
        <v>2.569724423025344</v>
      </c>
      <c r="E17" s="11">
        <v>2.3015964387136387</v>
      </c>
      <c r="F17" s="11">
        <v>16.474584881099787</v>
      </c>
      <c r="G17" s="11">
        <v>3.5985624344481146</v>
      </c>
      <c r="H17" s="11">
        <v>2.0882673221785071</v>
      </c>
      <c r="I17" s="11">
        <v>7.7565130170784782</v>
      </c>
      <c r="J17" s="11">
        <v>3.1812420348068153</v>
      </c>
    </row>
    <row r="18" spans="1:11" ht="22.05" customHeight="1" x14ac:dyDescent="0.3">
      <c r="A18" s="21" t="s">
        <v>177</v>
      </c>
      <c r="B18" s="9">
        <v>0</v>
      </c>
      <c r="C18" s="9">
        <v>6.7008421823507875</v>
      </c>
      <c r="D18" s="9">
        <v>2.2608409175143103</v>
      </c>
      <c r="E18" s="9">
        <v>0.55874920718017895</v>
      </c>
      <c r="F18" s="9">
        <v>2.1964298831998823</v>
      </c>
      <c r="G18" s="9">
        <v>0.75614031981016805</v>
      </c>
      <c r="H18" s="9">
        <v>0.37601880771549945</v>
      </c>
      <c r="I18" s="9">
        <v>5.0953079178885634</v>
      </c>
      <c r="J18" s="9">
        <v>1.3461362498721681</v>
      </c>
    </row>
    <row r="19" spans="1:11" ht="34.5" customHeight="1" x14ac:dyDescent="0.3"/>
    <row r="20" spans="1:11" ht="19.5" customHeight="1" x14ac:dyDescent="0.3">
      <c r="A20" s="3"/>
      <c r="B20" s="87" t="s">
        <v>178</v>
      </c>
      <c r="C20" s="78"/>
      <c r="D20" s="78"/>
      <c r="E20" s="78"/>
      <c r="F20" s="78"/>
      <c r="G20" s="78"/>
      <c r="H20" s="78"/>
      <c r="I20" s="78"/>
      <c r="J20" s="78"/>
    </row>
    <row r="21" spans="1:11" ht="17.100000000000001" customHeight="1" x14ac:dyDescent="0.3">
      <c r="A21" s="3" t="s">
        <v>179</v>
      </c>
      <c r="B21" s="81"/>
      <c r="C21" s="78"/>
      <c r="D21" s="78"/>
      <c r="E21" s="78"/>
      <c r="F21" s="78"/>
      <c r="G21" s="78"/>
      <c r="H21" s="78"/>
      <c r="I21" s="78"/>
      <c r="J21" s="78"/>
    </row>
    <row r="22" spans="1:11" ht="21.75" customHeight="1" x14ac:dyDescent="0.3">
      <c r="A22" s="82" t="s">
        <v>180</v>
      </c>
      <c r="B22" s="82" t="s">
        <v>97</v>
      </c>
      <c r="C22" s="85"/>
      <c r="D22" s="85"/>
      <c r="E22" s="85"/>
      <c r="F22" s="85"/>
      <c r="G22" s="85"/>
      <c r="H22" s="85"/>
      <c r="I22" s="85"/>
      <c r="J22" s="86"/>
    </row>
    <row r="23" spans="1:11" ht="36" customHeight="1" x14ac:dyDescent="0.3">
      <c r="A23" s="83"/>
      <c r="B23" s="82" t="s">
        <v>98</v>
      </c>
      <c r="C23" s="85"/>
      <c r="D23" s="86"/>
      <c r="E23" s="82" t="s">
        <v>99</v>
      </c>
      <c r="F23" s="85"/>
      <c r="G23" s="86"/>
      <c r="H23" s="82" t="s">
        <v>103</v>
      </c>
      <c r="I23" s="85"/>
      <c r="J23" s="86"/>
    </row>
    <row r="24" spans="1:11" ht="36" customHeight="1" x14ac:dyDescent="0.3">
      <c r="A24" s="84"/>
      <c r="B24" s="5" t="s">
        <v>101</v>
      </c>
      <c r="C24" s="5" t="s">
        <v>102</v>
      </c>
      <c r="D24" s="5" t="s">
        <v>103</v>
      </c>
      <c r="E24" s="5" t="s">
        <v>101</v>
      </c>
      <c r="F24" s="5" t="s">
        <v>102</v>
      </c>
      <c r="G24" s="5" t="s">
        <v>103</v>
      </c>
      <c r="H24" s="5" t="s">
        <v>101</v>
      </c>
      <c r="I24" s="5" t="s">
        <v>102</v>
      </c>
      <c r="J24" s="5" t="s">
        <v>103</v>
      </c>
    </row>
    <row r="25" spans="1:11" ht="44.1" customHeight="1" x14ac:dyDescent="0.3">
      <c r="A25" s="18" t="s">
        <v>181</v>
      </c>
      <c r="B25" s="22"/>
      <c r="C25" s="22"/>
      <c r="D25" s="22"/>
      <c r="E25" s="22"/>
      <c r="F25" s="22"/>
      <c r="G25" s="22"/>
      <c r="H25" s="22"/>
      <c r="I25" s="22"/>
      <c r="J25" s="22"/>
    </row>
    <row r="26" spans="1:11" ht="22.05" customHeight="1" x14ac:dyDescent="0.3">
      <c r="A26" s="20" t="s">
        <v>182</v>
      </c>
      <c r="B26" s="11">
        <v>2.8722505649054222</v>
      </c>
      <c r="C26" s="11">
        <v>7.073365398263654</v>
      </c>
      <c r="D26" s="11">
        <v>5.2550931522904003</v>
      </c>
      <c r="E26" s="11">
        <v>0.35362376831891162</v>
      </c>
      <c r="F26" s="11">
        <v>6.230373965172709</v>
      </c>
      <c r="G26" s="11">
        <v>1.0760942997271379</v>
      </c>
      <c r="H26" s="11">
        <v>1.9183080394270462</v>
      </c>
      <c r="I26" s="11">
        <v>7.0217595029894468</v>
      </c>
      <c r="J26" s="11">
        <v>4.2885927693534542</v>
      </c>
      <c r="K26" s="44">
        <v>36.089461460000003</v>
      </c>
    </row>
    <row r="27" spans="1:11" ht="44.1" customHeight="1" x14ac:dyDescent="0.3">
      <c r="A27" s="21" t="s">
        <v>183</v>
      </c>
      <c r="B27" s="9">
        <v>0</v>
      </c>
      <c r="C27" s="9">
        <v>0</v>
      </c>
      <c r="D27" s="9">
        <v>0</v>
      </c>
      <c r="E27" s="9">
        <v>0.48779606511174139</v>
      </c>
      <c r="F27" s="9">
        <v>25.014116318464147</v>
      </c>
      <c r="G27" s="9">
        <v>1.2482055950421904</v>
      </c>
      <c r="H27" s="9">
        <v>0.42650659505568278</v>
      </c>
      <c r="I27" s="9">
        <v>20.321100917431192</v>
      </c>
      <c r="J27" s="9">
        <v>1.0887989615942582</v>
      </c>
      <c r="K27" s="44">
        <v>48.586524449999999</v>
      </c>
    </row>
    <row r="28" spans="1:11" ht="22.05" customHeight="1" x14ac:dyDescent="0.3">
      <c r="A28" s="20" t="s">
        <v>184</v>
      </c>
      <c r="B28" s="11">
        <v>2.2302991172312452</v>
      </c>
      <c r="C28" s="11">
        <v>10.374280463417991</v>
      </c>
      <c r="D28" s="11">
        <v>6.9452256407371991</v>
      </c>
      <c r="E28" s="11">
        <v>1.9719483405082627</v>
      </c>
      <c r="F28" s="11">
        <v>4.0075077360117684</v>
      </c>
      <c r="G28" s="11">
        <v>2.2170240574594007</v>
      </c>
      <c r="H28" s="11">
        <v>2.1153477796108526</v>
      </c>
      <c r="I28" s="11">
        <v>9.9037664903447844</v>
      </c>
      <c r="J28" s="11">
        <v>5.6340389784377125</v>
      </c>
      <c r="K28" s="44">
        <v>45.399438600000003</v>
      </c>
    </row>
    <row r="29" spans="1:11" ht="22.05" customHeight="1" x14ac:dyDescent="0.3">
      <c r="A29" s="21" t="s">
        <v>185</v>
      </c>
      <c r="B29" s="9">
        <v>4.3827205595208998</v>
      </c>
      <c r="C29" s="9">
        <v>15.376212812439761</v>
      </c>
      <c r="D29" s="9">
        <v>7.7992934359347466</v>
      </c>
      <c r="E29" s="9">
        <v>0.57334791036328925</v>
      </c>
      <c r="F29" s="9">
        <v>26.646594839383912</v>
      </c>
      <c r="G29" s="9">
        <v>1.4432440240482558</v>
      </c>
      <c r="H29" s="9">
        <v>2.1175961119613769</v>
      </c>
      <c r="I29" s="9">
        <v>16.513872074506828</v>
      </c>
      <c r="J29" s="9">
        <v>4.5500475523787012</v>
      </c>
      <c r="K29" s="44">
        <v>79.402929319999998</v>
      </c>
    </row>
    <row r="30" spans="1:11" ht="44.1" customHeight="1" x14ac:dyDescent="0.3">
      <c r="A30" s="20" t="s">
        <v>186</v>
      </c>
      <c r="B30" s="11">
        <v>7.7875683060109298</v>
      </c>
      <c r="C30" s="11">
        <v>16.490275046049142</v>
      </c>
      <c r="D30" s="11">
        <v>10.436563370109567</v>
      </c>
      <c r="E30" s="11">
        <v>2.5756944356749889</v>
      </c>
      <c r="F30" s="11">
        <v>21.648507816200851</v>
      </c>
      <c r="G30" s="11">
        <v>3.3870434705507777</v>
      </c>
      <c r="H30" s="11">
        <v>4.5628921235418662</v>
      </c>
      <c r="I30" s="11">
        <v>17.219936475602076</v>
      </c>
      <c r="J30" s="11">
        <v>6.6223418174205824</v>
      </c>
      <c r="K30" s="44">
        <v>90.730822860000004</v>
      </c>
    </row>
    <row r="31" spans="1:11" ht="44.1" customHeight="1" x14ac:dyDescent="0.3">
      <c r="A31" s="21" t="s">
        <v>187</v>
      </c>
      <c r="B31" s="9">
        <v>4.2766255982470645</v>
      </c>
      <c r="C31" s="9">
        <v>19.807021291746775</v>
      </c>
      <c r="D31" s="9">
        <v>5.2583603044775851</v>
      </c>
      <c r="E31" s="9">
        <v>1.0448842222954591</v>
      </c>
      <c r="F31" s="9">
        <v>13.439076187947968</v>
      </c>
      <c r="G31" s="9">
        <v>1.2187662063783651</v>
      </c>
      <c r="H31" s="9">
        <v>1.9567037354636874</v>
      </c>
      <c r="I31" s="9">
        <v>17.583538026602401</v>
      </c>
      <c r="J31" s="9">
        <v>2.4008472416239059</v>
      </c>
      <c r="K31" s="44">
        <v>66.985822810000002</v>
      </c>
    </row>
    <row r="32" spans="1:11" ht="22.05" customHeight="1" x14ac:dyDescent="0.3">
      <c r="A32" s="20" t="s">
        <v>188</v>
      </c>
      <c r="B32" s="11">
        <v>2.9298031330172227</v>
      </c>
      <c r="C32" s="11">
        <v>6.5319829565817598</v>
      </c>
      <c r="D32" s="11">
        <v>4.5348221705045821</v>
      </c>
      <c r="E32" s="11">
        <v>1.7381232012183316</v>
      </c>
      <c r="F32" s="11">
        <v>4.4400139244912813</v>
      </c>
      <c r="G32" s="11">
        <v>2.3709692164386542</v>
      </c>
      <c r="H32" s="11">
        <v>2.1872907950842251</v>
      </c>
      <c r="I32" s="11">
        <v>5.7240977549282803</v>
      </c>
      <c r="J32" s="11">
        <v>3.3559477176971018</v>
      </c>
      <c r="K32" s="44">
        <v>33.813050869999998</v>
      </c>
    </row>
    <row r="33" spans="1:11" ht="44.1" customHeight="1" x14ac:dyDescent="0.3">
      <c r="A33" s="21" t="s">
        <v>189</v>
      </c>
      <c r="B33" s="9">
        <v>3.0654262620100656</v>
      </c>
      <c r="C33" s="9">
        <v>12.672725546550668</v>
      </c>
      <c r="D33" s="9">
        <v>8.4257515855167799</v>
      </c>
      <c r="E33" s="9">
        <v>0.38577682738293045</v>
      </c>
      <c r="F33" s="9">
        <v>28.29010566762728</v>
      </c>
      <c r="G33" s="9">
        <v>1.9693356047700168</v>
      </c>
      <c r="H33" s="9">
        <v>1.9135576272133854</v>
      </c>
      <c r="I33" s="9">
        <v>13.214526731485416</v>
      </c>
      <c r="J33" s="9">
        <v>6.7400617714456521</v>
      </c>
      <c r="K33" s="44">
        <v>76.677267619999995</v>
      </c>
    </row>
    <row r="34" spans="1:11" ht="22.05" customHeight="1" x14ac:dyDescent="0.3">
      <c r="A34" s="20" t="s">
        <v>190</v>
      </c>
      <c r="B34" s="11">
        <v>1.4910724843325056</v>
      </c>
      <c r="C34" s="11">
        <v>18.982692925675988</v>
      </c>
      <c r="D34" s="11">
        <v>5.0736697601384071</v>
      </c>
      <c r="E34" s="11">
        <v>0</v>
      </c>
      <c r="F34" s="11">
        <v>44.56170579366789</v>
      </c>
      <c r="G34" s="11">
        <v>2.8261166507307744</v>
      </c>
      <c r="H34" s="11">
        <v>0.8234456728289048</v>
      </c>
      <c r="I34" s="11">
        <v>23.47687883145387</v>
      </c>
      <c r="J34" s="11">
        <v>4.1573152598252419</v>
      </c>
      <c r="K34" s="44">
        <v>101.3928974</v>
      </c>
    </row>
    <row r="35" spans="1:11" ht="22.05" customHeight="1" x14ac:dyDescent="0.3">
      <c r="A35" s="21" t="s">
        <v>191</v>
      </c>
      <c r="B35" s="9">
        <v>2.9162630809260635</v>
      </c>
      <c r="C35" s="9">
        <v>9.5239392494721784</v>
      </c>
      <c r="D35" s="9">
        <v>5.6305638397278441</v>
      </c>
      <c r="E35" s="9">
        <v>0.88491480526090516</v>
      </c>
      <c r="F35" s="9">
        <v>26.127286781757281</v>
      </c>
      <c r="G35" s="9">
        <v>2.9646219655878827</v>
      </c>
      <c r="H35" s="9">
        <v>2.0004693489087639</v>
      </c>
      <c r="I35" s="9">
        <v>11.111521736452444</v>
      </c>
      <c r="J35" s="9">
        <v>4.7103307783623762</v>
      </c>
      <c r="K35" s="44">
        <v>65.869911590000001</v>
      </c>
    </row>
    <row r="36" spans="1:11" ht="22.05" customHeight="1" x14ac:dyDescent="0.3">
      <c r="A36" s="20" t="s">
        <v>192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</row>
    <row r="37" spans="1:11" ht="21" customHeight="1" x14ac:dyDescent="0.3">
      <c r="A37" s="2" t="s">
        <v>113</v>
      </c>
      <c r="B37" s="15"/>
      <c r="C37" s="15"/>
      <c r="D37" s="15"/>
      <c r="E37" s="15"/>
      <c r="F37" s="15"/>
      <c r="G37" s="15"/>
      <c r="H37" s="15"/>
      <c r="I37" s="15"/>
      <c r="J37" s="15"/>
    </row>
    <row r="38" spans="1:11" ht="72" customHeight="1" x14ac:dyDescent="0.3">
      <c r="A38" s="2" t="s">
        <v>193</v>
      </c>
      <c r="B38" s="15"/>
      <c r="C38" s="15"/>
      <c r="D38" s="15"/>
      <c r="E38" s="15"/>
      <c r="F38" s="15"/>
      <c r="G38" s="15"/>
      <c r="H38" s="15"/>
      <c r="I38" s="15"/>
      <c r="J38" s="15"/>
    </row>
  </sheetData>
  <mergeCells count="16">
    <mergeCell ref="B1:J1"/>
    <mergeCell ref="B2:J2"/>
    <mergeCell ref="B3:J3"/>
    <mergeCell ref="B4:J4"/>
    <mergeCell ref="A5:A7"/>
    <mergeCell ref="B5:J5"/>
    <mergeCell ref="B6:D6"/>
    <mergeCell ref="E6:G6"/>
    <mergeCell ref="H6:J6"/>
    <mergeCell ref="B20:J20"/>
    <mergeCell ref="B21:J21"/>
    <mergeCell ref="A22:A24"/>
    <mergeCell ref="B22:J22"/>
    <mergeCell ref="B23:D23"/>
    <mergeCell ref="E23:G23"/>
    <mergeCell ref="H23:J23"/>
  </mergeCells>
  <pageMargins left="0.196850393700787" right="0.196850393700787" top="0.196850393700787" bottom="0.196850393700787" header="0.196850393700787" footer="0.196850393700787"/>
  <pageSetup scale="51" orientation="landscape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2FB5E-BF0D-490D-A4C5-52623E8C635D}">
  <dimension ref="A1:K22"/>
  <sheetViews>
    <sheetView showGridLines="0" view="pageBreakPreview" zoomScale="70" zoomScaleNormal="100" zoomScaleSheetLayoutView="70" workbookViewId="0">
      <selection activeCell="Q12" sqref="Q12"/>
    </sheetView>
  </sheetViews>
  <sheetFormatPr defaultRowHeight="14.4" x14ac:dyDescent="0.3"/>
  <cols>
    <col min="1" max="1" width="34.21875" style="44" customWidth="1"/>
    <col min="2" max="10" width="13.77734375" style="44" customWidth="1"/>
    <col min="11" max="11" width="0.109375" style="44" customWidth="1"/>
  </cols>
  <sheetData>
    <row r="1" spans="1:10" ht="44.85" customHeight="1" x14ac:dyDescent="0.3">
      <c r="B1" s="77"/>
      <c r="C1" s="78"/>
      <c r="D1" s="78"/>
      <c r="E1" s="78"/>
      <c r="F1" s="78"/>
      <c r="G1" s="78"/>
      <c r="H1" s="78"/>
      <c r="I1" s="78"/>
      <c r="J1" s="78"/>
    </row>
    <row r="2" spans="1:10" ht="36" customHeight="1" x14ac:dyDescent="0.3">
      <c r="A2" s="1" t="s">
        <v>114</v>
      </c>
      <c r="B2" s="79"/>
      <c r="C2" s="78"/>
      <c r="D2" s="78"/>
      <c r="E2" s="78"/>
      <c r="F2" s="78"/>
      <c r="G2" s="78"/>
      <c r="H2" s="78"/>
      <c r="I2" s="78"/>
      <c r="J2" s="78"/>
    </row>
    <row r="3" spans="1:10" ht="18" customHeight="1" x14ac:dyDescent="0.3">
      <c r="A3" s="2"/>
      <c r="B3" s="87" t="s">
        <v>194</v>
      </c>
      <c r="C3" s="78"/>
      <c r="D3" s="78"/>
      <c r="E3" s="78"/>
      <c r="F3" s="78"/>
      <c r="G3" s="78"/>
      <c r="H3" s="78"/>
      <c r="I3" s="78"/>
      <c r="J3" s="78"/>
    </row>
    <row r="4" spans="1:10" ht="17.100000000000001" customHeight="1" x14ac:dyDescent="0.3">
      <c r="A4" s="3" t="s">
        <v>195</v>
      </c>
      <c r="B4" s="81"/>
      <c r="C4" s="78"/>
      <c r="D4" s="78"/>
      <c r="E4" s="78"/>
      <c r="F4" s="78"/>
      <c r="G4" s="78"/>
      <c r="H4" s="78"/>
      <c r="I4" s="78"/>
      <c r="J4" s="78"/>
    </row>
    <row r="5" spans="1:10" ht="21.75" customHeight="1" x14ac:dyDescent="0.3">
      <c r="A5" s="82" t="s">
        <v>196</v>
      </c>
      <c r="B5" s="82" t="s">
        <v>97</v>
      </c>
      <c r="C5" s="85"/>
      <c r="D5" s="85"/>
      <c r="E5" s="85"/>
      <c r="F5" s="85"/>
      <c r="G5" s="85"/>
      <c r="H5" s="85"/>
      <c r="I5" s="85"/>
      <c r="J5" s="86"/>
    </row>
    <row r="6" spans="1:10" ht="36" customHeight="1" x14ac:dyDescent="0.3">
      <c r="A6" s="83"/>
      <c r="B6" s="82" t="s">
        <v>98</v>
      </c>
      <c r="C6" s="85"/>
      <c r="D6" s="86"/>
      <c r="E6" s="82" t="s">
        <v>99</v>
      </c>
      <c r="F6" s="85"/>
      <c r="G6" s="86"/>
      <c r="H6" s="82" t="s">
        <v>103</v>
      </c>
      <c r="I6" s="85"/>
      <c r="J6" s="86"/>
    </row>
    <row r="7" spans="1:10" ht="36" customHeight="1" x14ac:dyDescent="0.3">
      <c r="A7" s="84"/>
      <c r="B7" s="5" t="s">
        <v>101</v>
      </c>
      <c r="C7" s="5" t="s">
        <v>102</v>
      </c>
      <c r="D7" s="5" t="s">
        <v>103</v>
      </c>
      <c r="E7" s="5" t="s">
        <v>101</v>
      </c>
      <c r="F7" s="5" t="s">
        <v>102</v>
      </c>
      <c r="G7" s="5" t="s">
        <v>103</v>
      </c>
      <c r="H7" s="5" t="s">
        <v>101</v>
      </c>
      <c r="I7" s="5" t="s">
        <v>102</v>
      </c>
      <c r="J7" s="5" t="s">
        <v>103</v>
      </c>
    </row>
    <row r="8" spans="1:10" ht="22.05" customHeight="1" x14ac:dyDescent="0.3">
      <c r="A8" s="20" t="s">
        <v>197</v>
      </c>
      <c r="B8" s="11">
        <v>2.9428565634168438</v>
      </c>
      <c r="C8" s="11">
        <v>6.2614297795424836</v>
      </c>
      <c r="D8" s="11">
        <v>4.1828164092499582</v>
      </c>
      <c r="E8" s="11">
        <v>0.67414373189953136</v>
      </c>
      <c r="F8" s="11">
        <v>3.2312265422699813</v>
      </c>
      <c r="G8" s="11">
        <v>0.91640929456882658</v>
      </c>
      <c r="H8" s="11">
        <v>1.1980854207408329</v>
      </c>
      <c r="I8" s="11">
        <v>5.1439352280297035</v>
      </c>
      <c r="J8" s="11">
        <v>1.9049941018581231</v>
      </c>
    </row>
    <row r="9" spans="1:10" ht="22.05" customHeight="1" x14ac:dyDescent="0.3">
      <c r="A9" s="21" t="s">
        <v>198</v>
      </c>
      <c r="B9" s="9">
        <v>5.1832604642687654</v>
      </c>
      <c r="C9" s="9">
        <v>11.336026792414081</v>
      </c>
      <c r="D9" s="9">
        <v>7.2917040254055205</v>
      </c>
      <c r="E9" s="9">
        <v>2.2865387110531969</v>
      </c>
      <c r="F9" s="9">
        <v>7.0541530944625412</v>
      </c>
      <c r="G9" s="9">
        <v>2.6492119329395916</v>
      </c>
      <c r="H9" s="9">
        <v>2.9576092620703718</v>
      </c>
      <c r="I9" s="9">
        <v>9.864188891480703</v>
      </c>
      <c r="J9" s="9">
        <v>4.0310997195183971</v>
      </c>
    </row>
    <row r="10" spans="1:10" ht="22.05" customHeight="1" x14ac:dyDescent="0.3">
      <c r="A10" s="20" t="s">
        <v>199</v>
      </c>
      <c r="B10" s="11">
        <v>7.832918086134133</v>
      </c>
      <c r="C10" s="11">
        <v>12.98919904614953</v>
      </c>
      <c r="D10" s="11">
        <v>9.472080463756626</v>
      </c>
      <c r="E10" s="11">
        <v>1.1505006608426116</v>
      </c>
      <c r="F10" s="11">
        <v>4.5360319614050955</v>
      </c>
      <c r="G10" s="11">
        <v>1.3768211795385401</v>
      </c>
      <c r="H10" s="11">
        <v>2.9613437802332347</v>
      </c>
      <c r="I10" s="11">
        <v>10.51624711940282</v>
      </c>
      <c r="J10" s="11">
        <v>4.1057418086008122</v>
      </c>
    </row>
    <row r="11" spans="1:10" ht="22.05" customHeight="1" x14ac:dyDescent="0.3">
      <c r="A11" s="21" t="s">
        <v>200</v>
      </c>
      <c r="B11" s="9">
        <v>5.8067154799193981</v>
      </c>
      <c r="C11" s="9">
        <v>10.82691634581729</v>
      </c>
      <c r="D11" s="9">
        <v>7.6293317067591779</v>
      </c>
      <c r="E11" s="9">
        <v>0.95003311501950094</v>
      </c>
      <c r="F11" s="9">
        <v>3.4416899778142183</v>
      </c>
      <c r="G11" s="9">
        <v>1.2311073872972003</v>
      </c>
      <c r="H11" s="9">
        <v>2.5511294687928543</v>
      </c>
      <c r="I11" s="9">
        <v>8.5224091743671551</v>
      </c>
      <c r="J11" s="9">
        <v>3.8322202519253445</v>
      </c>
    </row>
    <row r="12" spans="1:10" ht="22.05" customHeight="1" x14ac:dyDescent="0.3">
      <c r="A12" s="20" t="s">
        <v>201</v>
      </c>
      <c r="B12" s="11">
        <v>3.6904349064403283</v>
      </c>
      <c r="C12" s="11">
        <v>8.7403396103189284</v>
      </c>
      <c r="D12" s="11">
        <v>5.338701611993538</v>
      </c>
      <c r="E12" s="11">
        <v>0.56960089000139058</v>
      </c>
      <c r="F12" s="11">
        <v>3.2058917588605804</v>
      </c>
      <c r="G12" s="11">
        <v>0.79241345109004346</v>
      </c>
      <c r="H12" s="11">
        <v>1.3342085913987805</v>
      </c>
      <c r="I12" s="11">
        <v>6.6929680628353045</v>
      </c>
      <c r="J12" s="11">
        <v>2.1838107791677892</v>
      </c>
    </row>
    <row r="13" spans="1:10" ht="22.05" customHeight="1" x14ac:dyDescent="0.3">
      <c r="A13" s="21" t="s">
        <v>202</v>
      </c>
      <c r="B13" s="9">
        <v>6.4937523665278301</v>
      </c>
      <c r="C13" s="9">
        <v>10.964289614502567</v>
      </c>
      <c r="D13" s="9">
        <v>8.0296301159785965</v>
      </c>
      <c r="E13" s="9">
        <v>0.33832199546485264</v>
      </c>
      <c r="F13" s="9">
        <v>1.4248927038626609</v>
      </c>
      <c r="G13" s="9">
        <v>0.43427626365296496</v>
      </c>
      <c r="H13" s="9">
        <v>2.1686851927779185</v>
      </c>
      <c r="I13" s="9">
        <v>8.0617512002165377</v>
      </c>
      <c r="J13" s="9">
        <v>3.2459139625340598</v>
      </c>
    </row>
    <row r="14" spans="1:10" ht="22.05" customHeight="1" x14ac:dyDescent="0.3">
      <c r="A14" s="20" t="s">
        <v>203</v>
      </c>
      <c r="B14" s="11">
        <v>5.4972200564004288</v>
      </c>
      <c r="C14" s="11">
        <v>17.255185795463294</v>
      </c>
      <c r="D14" s="11">
        <v>9.273878419152199</v>
      </c>
      <c r="E14" s="11">
        <v>0.13642896320930911</v>
      </c>
      <c r="F14" s="11">
        <v>2.1640373337738499</v>
      </c>
      <c r="G14" s="11">
        <v>0.29365048867027882</v>
      </c>
      <c r="H14" s="11">
        <v>1.8662340257938608</v>
      </c>
      <c r="I14" s="11">
        <v>13.156330271113056</v>
      </c>
      <c r="J14" s="11">
        <v>3.822753019753288</v>
      </c>
    </row>
    <row r="15" spans="1:10" ht="22.05" customHeight="1" x14ac:dyDescent="0.3">
      <c r="A15" s="21" t="s">
        <v>204</v>
      </c>
      <c r="B15" s="9">
        <v>5.6304391091168968</v>
      </c>
      <c r="C15" s="9">
        <v>13.598967575415388</v>
      </c>
      <c r="D15" s="9">
        <v>8.303223052551207</v>
      </c>
      <c r="E15" s="9">
        <v>9.1929106200196703E-2</v>
      </c>
      <c r="F15" s="9">
        <v>0.61712881516852358</v>
      </c>
      <c r="G15" s="9">
        <v>0.15794128795855619</v>
      </c>
      <c r="H15" s="9">
        <v>1.794259370994336</v>
      </c>
      <c r="I15" s="9">
        <v>8.5238313573939433</v>
      </c>
      <c r="J15" s="9">
        <v>3.1603394134945448</v>
      </c>
    </row>
    <row r="16" spans="1:10" ht="22.05" customHeight="1" x14ac:dyDescent="0.3">
      <c r="A16" s="20" t="s">
        <v>205</v>
      </c>
      <c r="B16" s="11">
        <v>7.6589676717263631</v>
      </c>
      <c r="C16" s="11">
        <v>15.466422509420008</v>
      </c>
      <c r="D16" s="11">
        <v>10.372854799618086</v>
      </c>
      <c r="E16" s="11">
        <v>0.28735343467733027</v>
      </c>
      <c r="F16" s="11">
        <v>1.4187541565063178</v>
      </c>
      <c r="G16" s="11">
        <v>0.46099019332669922</v>
      </c>
      <c r="H16" s="11">
        <v>2.8581524086215695</v>
      </c>
      <c r="I16" s="11">
        <v>10.00839775198639</v>
      </c>
      <c r="J16" s="11">
        <v>4.5245825952114505</v>
      </c>
    </row>
    <row r="17" spans="1:10" ht="22.05" customHeight="1" x14ac:dyDescent="0.3">
      <c r="A17" s="21" t="s">
        <v>206</v>
      </c>
      <c r="B17" s="9">
        <v>8.7909983724105949</v>
      </c>
      <c r="C17" s="9">
        <v>11.933359543935522</v>
      </c>
      <c r="D17" s="9">
        <v>9.8559926447318897</v>
      </c>
      <c r="E17" s="9">
        <v>0.5826911427001592</v>
      </c>
      <c r="F17" s="9">
        <v>2.8168053471559134</v>
      </c>
      <c r="G17" s="9">
        <v>0.75319666136600827</v>
      </c>
      <c r="H17" s="9">
        <v>3.5264693019708764</v>
      </c>
      <c r="I17" s="9">
        <v>9.8936397485198064</v>
      </c>
      <c r="J17" s="9">
        <v>4.7457562731764904</v>
      </c>
    </row>
    <row r="18" spans="1:10" ht="22.05" customHeight="1" x14ac:dyDescent="0.3">
      <c r="A18" s="20" t="s">
        <v>207</v>
      </c>
      <c r="B18" s="11">
        <v>5.9483041703804478</v>
      </c>
      <c r="C18" s="11">
        <v>4.8249560783305476</v>
      </c>
      <c r="D18" s="11">
        <v>5.5509238908005036</v>
      </c>
      <c r="E18" s="11">
        <v>2.9413270792581137</v>
      </c>
      <c r="F18" s="11">
        <v>3.8186757898973633</v>
      </c>
      <c r="G18" s="11">
        <v>3.0223738392467072</v>
      </c>
      <c r="H18" s="11">
        <v>3.855229296320851</v>
      </c>
      <c r="I18" s="11">
        <v>4.5244177310293008</v>
      </c>
      <c r="J18" s="11">
        <v>3.9835323130819584</v>
      </c>
    </row>
    <row r="19" spans="1:10" ht="22.05" customHeight="1" x14ac:dyDescent="0.3">
      <c r="A19" s="21" t="s">
        <v>208</v>
      </c>
      <c r="B19" s="9">
        <v>5.8999797529864351</v>
      </c>
      <c r="C19" s="9">
        <v>14.565718677940046</v>
      </c>
      <c r="D19" s="9">
        <v>8.8900676302877599</v>
      </c>
      <c r="E19" s="9">
        <v>0.23489144659575184</v>
      </c>
      <c r="F19" s="9">
        <v>0</v>
      </c>
      <c r="G19" s="9">
        <v>0.20562834146054873</v>
      </c>
      <c r="H19" s="9">
        <v>2.2508339757768763</v>
      </c>
      <c r="I19" s="9">
        <v>9.7824123067392819</v>
      </c>
      <c r="J19" s="9">
        <v>3.8944214131218455</v>
      </c>
    </row>
    <row r="20" spans="1:10" ht="22.05" customHeight="1" x14ac:dyDescent="0.3">
      <c r="A20" s="20" t="s">
        <v>209</v>
      </c>
      <c r="B20" s="11">
        <v>5.5579746957931153</v>
      </c>
      <c r="C20" s="11">
        <v>7.3494002039089787</v>
      </c>
      <c r="D20" s="11">
        <v>6.1992809051586901</v>
      </c>
      <c r="E20" s="11">
        <v>1.1885126612981469</v>
      </c>
      <c r="F20" s="11">
        <v>0.4406318848732011</v>
      </c>
      <c r="G20" s="11">
        <v>1.1028483986147279</v>
      </c>
      <c r="H20" s="11">
        <v>2.6475648865444734</v>
      </c>
      <c r="I20" s="11">
        <v>5.1637204887887052</v>
      </c>
      <c r="J20" s="11">
        <v>3.1861671396555118</v>
      </c>
    </row>
    <row r="21" spans="1:10" ht="22.05" customHeight="1" x14ac:dyDescent="0.3">
      <c r="A21" s="5" t="s">
        <v>103</v>
      </c>
      <c r="B21" s="17">
        <v>4.8435283690975286</v>
      </c>
      <c r="C21" s="17">
        <v>9.5607424084015911</v>
      </c>
      <c r="D21" s="17">
        <v>6.4840723714892121</v>
      </c>
      <c r="E21" s="17">
        <v>1.0906575245495194</v>
      </c>
      <c r="F21" s="17">
        <v>3.819325842696629</v>
      </c>
      <c r="G21" s="17">
        <v>1.3296091920036393</v>
      </c>
      <c r="H21" s="17">
        <v>2.051146128828881</v>
      </c>
      <c r="I21" s="17">
        <v>7.5884351784142794</v>
      </c>
      <c r="J21" s="17">
        <v>3.00413699851436</v>
      </c>
    </row>
    <row r="22" spans="1:10" ht="36" customHeight="1" x14ac:dyDescent="0.3">
      <c r="A22" s="2" t="s">
        <v>113</v>
      </c>
      <c r="B22" s="14"/>
      <c r="C22" s="14"/>
      <c r="D22" s="14"/>
      <c r="E22" s="14"/>
      <c r="F22" s="14"/>
      <c r="G22" s="14"/>
      <c r="H22" s="14"/>
      <c r="I22" s="14"/>
      <c r="J22" s="14"/>
    </row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59245-A2AB-4B3B-B5AD-F8ADCAAE4C50}">
  <dimension ref="A1:L35"/>
  <sheetViews>
    <sheetView showGridLines="0" view="pageBreakPreview" zoomScale="70" zoomScaleNormal="100" zoomScaleSheetLayoutView="70" workbookViewId="0">
      <selection activeCell="Q12" sqref="Q12"/>
    </sheetView>
  </sheetViews>
  <sheetFormatPr defaultRowHeight="14.4" x14ac:dyDescent="0.3"/>
  <cols>
    <col min="1" max="1" width="37.77734375" style="44" customWidth="1"/>
    <col min="2" max="10" width="13.77734375" style="44" customWidth="1"/>
    <col min="11" max="11" width="8.6640625" style="44"/>
  </cols>
  <sheetData>
    <row r="1" spans="1:11" ht="44.85" customHeight="1" x14ac:dyDescent="0.3">
      <c r="B1" s="77"/>
      <c r="C1" s="78"/>
      <c r="D1" s="78"/>
      <c r="E1" s="78"/>
      <c r="F1" s="78"/>
      <c r="G1" s="78"/>
      <c r="H1" s="78"/>
      <c r="I1" s="78"/>
      <c r="J1" s="78"/>
      <c r="K1" s="78"/>
    </row>
    <row r="2" spans="1:11" ht="18" customHeight="1" x14ac:dyDescent="0.3">
      <c r="A2" s="1" t="s">
        <v>114</v>
      </c>
      <c r="B2" s="79"/>
      <c r="C2" s="78"/>
      <c r="D2" s="78"/>
      <c r="E2" s="78"/>
      <c r="F2" s="78"/>
      <c r="G2" s="78"/>
      <c r="H2" s="78"/>
      <c r="I2" s="78"/>
      <c r="J2" s="78"/>
    </row>
    <row r="3" spans="1:11" ht="18" customHeight="1" x14ac:dyDescent="0.3">
      <c r="A3" s="2"/>
      <c r="B3" s="87" t="s">
        <v>210</v>
      </c>
      <c r="C3" s="78"/>
      <c r="D3" s="78"/>
      <c r="E3" s="78"/>
      <c r="F3" s="78"/>
      <c r="G3" s="78"/>
      <c r="H3" s="78"/>
      <c r="I3" s="78"/>
      <c r="J3" s="78"/>
    </row>
    <row r="4" spans="1:11" ht="17.100000000000001" customHeight="1" x14ac:dyDescent="0.3">
      <c r="A4" s="3" t="s">
        <v>211</v>
      </c>
      <c r="B4" s="81"/>
      <c r="C4" s="78"/>
      <c r="D4" s="78"/>
      <c r="E4" s="78"/>
      <c r="F4" s="78"/>
      <c r="G4" s="78"/>
      <c r="H4" s="78"/>
      <c r="I4" s="78"/>
      <c r="J4" s="78"/>
    </row>
    <row r="5" spans="1:11" ht="21.75" customHeight="1" x14ac:dyDescent="0.3">
      <c r="A5" s="82" t="s">
        <v>117</v>
      </c>
      <c r="B5" s="82" t="s">
        <v>97</v>
      </c>
      <c r="C5" s="85"/>
      <c r="D5" s="85"/>
      <c r="E5" s="85"/>
      <c r="F5" s="85"/>
      <c r="G5" s="85"/>
      <c r="H5" s="85"/>
      <c r="I5" s="85"/>
      <c r="J5" s="86"/>
    </row>
    <row r="6" spans="1:11" ht="36" customHeight="1" x14ac:dyDescent="0.3">
      <c r="A6" s="83"/>
      <c r="B6" s="82" t="s">
        <v>98</v>
      </c>
      <c r="C6" s="85"/>
      <c r="D6" s="86"/>
      <c r="E6" s="82" t="s">
        <v>99</v>
      </c>
      <c r="F6" s="85"/>
      <c r="G6" s="86"/>
      <c r="H6" s="82" t="s">
        <v>103</v>
      </c>
      <c r="I6" s="85"/>
      <c r="J6" s="86"/>
    </row>
    <row r="7" spans="1:11" ht="36" customHeight="1" x14ac:dyDescent="0.3">
      <c r="A7" s="84"/>
      <c r="B7" s="5" t="s">
        <v>101</v>
      </c>
      <c r="C7" s="5" t="s">
        <v>102</v>
      </c>
      <c r="D7" s="5" t="s">
        <v>103</v>
      </c>
      <c r="E7" s="5" t="s">
        <v>101</v>
      </c>
      <c r="F7" s="5" t="s">
        <v>102</v>
      </c>
      <c r="G7" s="5" t="s">
        <v>103</v>
      </c>
      <c r="H7" s="5" t="s">
        <v>101</v>
      </c>
      <c r="I7" s="5" t="s">
        <v>102</v>
      </c>
      <c r="J7" s="5" t="s">
        <v>103</v>
      </c>
    </row>
    <row r="8" spans="1:11" ht="21.75" customHeight="1" x14ac:dyDescent="0.3">
      <c r="A8" s="10" t="s">
        <v>118</v>
      </c>
      <c r="B8" s="11">
        <v>40.887149662364237</v>
      </c>
      <c r="C8" s="11">
        <v>59.112850337635763</v>
      </c>
      <c r="D8" s="26">
        <v>100</v>
      </c>
      <c r="E8" s="11">
        <v>72.235752009313998</v>
      </c>
      <c r="F8" s="11">
        <v>27.764247990686009</v>
      </c>
      <c r="G8" s="26">
        <v>100</v>
      </c>
      <c r="H8" s="11">
        <v>47.28198514901468</v>
      </c>
      <c r="I8" s="11">
        <v>52.718014850985327</v>
      </c>
      <c r="J8" s="26">
        <v>100</v>
      </c>
    </row>
    <row r="9" spans="1:11" ht="21.75" customHeight="1" x14ac:dyDescent="0.3">
      <c r="A9" s="8" t="s">
        <v>119</v>
      </c>
      <c r="B9" s="9">
        <v>36.139269889402122</v>
      </c>
      <c r="C9" s="9">
        <v>63.860730110597878</v>
      </c>
      <c r="D9" s="8">
        <v>100</v>
      </c>
      <c r="E9" s="9">
        <v>74.467081170688516</v>
      </c>
      <c r="F9" s="9">
        <v>25.53291882931147</v>
      </c>
      <c r="G9" s="8">
        <v>100</v>
      </c>
      <c r="H9" s="9">
        <v>46.114696890822877</v>
      </c>
      <c r="I9" s="9">
        <v>53.885303109177123</v>
      </c>
      <c r="J9" s="8">
        <v>100</v>
      </c>
    </row>
    <row r="10" spans="1:11" ht="21.75" customHeight="1" x14ac:dyDescent="0.3">
      <c r="A10" s="10" t="s">
        <v>120</v>
      </c>
      <c r="B10" s="11">
        <v>34.549592099613569</v>
      </c>
      <c r="C10" s="11">
        <v>65.450407900386438</v>
      </c>
      <c r="D10" s="10">
        <v>100</v>
      </c>
      <c r="E10" s="11">
        <v>64.19621552088141</v>
      </c>
      <c r="F10" s="11">
        <v>35.80378447911859</v>
      </c>
      <c r="G10" s="10">
        <v>100</v>
      </c>
      <c r="H10" s="11">
        <v>41.24110402117082</v>
      </c>
      <c r="I10" s="11">
        <v>58.758895978829173</v>
      </c>
      <c r="J10" s="10">
        <v>100</v>
      </c>
    </row>
    <row r="11" spans="1:11" ht="21.75" customHeight="1" x14ac:dyDescent="0.3">
      <c r="A11" s="8" t="s">
        <v>121</v>
      </c>
      <c r="B11" s="9">
        <v>30.490934525290019</v>
      </c>
      <c r="C11" s="9">
        <v>69.509065474709971</v>
      </c>
      <c r="D11" s="8">
        <v>100</v>
      </c>
      <c r="E11" s="9">
        <v>69.176229013165852</v>
      </c>
      <c r="F11" s="9">
        <v>30.823770986834159</v>
      </c>
      <c r="G11" s="8">
        <v>100</v>
      </c>
      <c r="H11" s="9">
        <v>40.670034886394099</v>
      </c>
      <c r="I11" s="9">
        <v>59.329965113605908</v>
      </c>
      <c r="J11" s="8">
        <v>100</v>
      </c>
    </row>
    <row r="12" spans="1:11" ht="21.75" customHeight="1" x14ac:dyDescent="0.3">
      <c r="A12" s="10" t="s">
        <v>122</v>
      </c>
      <c r="B12" s="11">
        <v>33.028413364715007</v>
      </c>
      <c r="C12" s="11">
        <v>66.971586635284979</v>
      </c>
      <c r="D12" s="10">
        <v>100</v>
      </c>
      <c r="E12" s="11">
        <v>74.800752764055517</v>
      </c>
      <c r="F12" s="11">
        <v>25.19924723594448</v>
      </c>
      <c r="G12" s="10">
        <v>100</v>
      </c>
      <c r="H12" s="11">
        <v>43.716062088847963</v>
      </c>
      <c r="I12" s="11">
        <v>56.283937911152037</v>
      </c>
      <c r="J12" s="10">
        <v>100</v>
      </c>
    </row>
    <row r="13" spans="1:11" ht="21.75" customHeight="1" x14ac:dyDescent="0.3">
      <c r="A13" s="8" t="s">
        <v>123</v>
      </c>
      <c r="B13" s="9">
        <v>32.31758551307847</v>
      </c>
      <c r="C13" s="9">
        <v>67.68241448692153</v>
      </c>
      <c r="D13" s="8">
        <v>100</v>
      </c>
      <c r="E13" s="9">
        <v>72.313965231965966</v>
      </c>
      <c r="F13" s="9">
        <v>27.686034768034041</v>
      </c>
      <c r="G13" s="8">
        <v>100</v>
      </c>
      <c r="H13" s="9">
        <v>41.538869306091911</v>
      </c>
      <c r="I13" s="9">
        <v>58.461130693908082</v>
      </c>
      <c r="J13" s="8">
        <v>100</v>
      </c>
    </row>
    <row r="14" spans="1:11" ht="21.75" customHeight="1" x14ac:dyDescent="0.3">
      <c r="A14" s="10" t="s">
        <v>124</v>
      </c>
      <c r="B14" s="11">
        <v>27.86452898500314</v>
      </c>
      <c r="C14" s="11">
        <v>72.135471014996853</v>
      </c>
      <c r="D14" s="10">
        <v>100</v>
      </c>
      <c r="E14" s="11">
        <v>68.87857815049972</v>
      </c>
      <c r="F14" s="11">
        <v>31.12142184950028</v>
      </c>
      <c r="G14" s="10">
        <v>100</v>
      </c>
      <c r="H14" s="11">
        <v>36.316082099948083</v>
      </c>
      <c r="I14" s="11">
        <v>63.68391790005191</v>
      </c>
      <c r="J14" s="10">
        <v>100</v>
      </c>
    </row>
    <row r="15" spans="1:11" ht="21.75" customHeight="1" x14ac:dyDescent="0.3">
      <c r="A15" s="8" t="s">
        <v>125</v>
      </c>
      <c r="B15" s="9">
        <v>34.504555279133008</v>
      </c>
      <c r="C15" s="9">
        <v>65.495444720866985</v>
      </c>
      <c r="D15" s="8">
        <v>100</v>
      </c>
      <c r="E15" s="9">
        <v>66.398764539659595</v>
      </c>
      <c r="F15" s="9">
        <v>33.601235460340398</v>
      </c>
      <c r="G15" s="8">
        <v>100</v>
      </c>
      <c r="H15" s="9">
        <v>41.650850118016727</v>
      </c>
      <c r="I15" s="9">
        <v>58.349149881983273</v>
      </c>
      <c r="J15" s="8">
        <v>100</v>
      </c>
    </row>
    <row r="16" spans="1:11" ht="21.75" customHeight="1" x14ac:dyDescent="0.3">
      <c r="A16" s="10" t="s">
        <v>126</v>
      </c>
      <c r="B16" s="11">
        <v>35.428998713799913</v>
      </c>
      <c r="C16" s="11">
        <v>64.571001286200087</v>
      </c>
      <c r="D16" s="10">
        <v>100</v>
      </c>
      <c r="E16" s="11">
        <v>66.762720099180754</v>
      </c>
      <c r="F16" s="11">
        <v>33.237279900819253</v>
      </c>
      <c r="G16" s="10">
        <v>100</v>
      </c>
      <c r="H16" s="11">
        <v>43.030953368072211</v>
      </c>
      <c r="I16" s="11">
        <v>56.969046631927789</v>
      </c>
      <c r="J16" s="10">
        <v>100</v>
      </c>
    </row>
    <row r="17" spans="1:12" ht="21.75" customHeight="1" x14ac:dyDescent="0.3">
      <c r="A17" s="8" t="s">
        <v>127</v>
      </c>
      <c r="B17" s="9">
        <v>36.163210731988393</v>
      </c>
      <c r="C17" s="9">
        <v>63.836789268011607</v>
      </c>
      <c r="D17" s="8">
        <v>100</v>
      </c>
      <c r="E17" s="9">
        <v>68.859036757701901</v>
      </c>
      <c r="F17" s="9">
        <v>31.14096324229811</v>
      </c>
      <c r="G17" s="8">
        <v>100</v>
      </c>
      <c r="H17" s="9">
        <v>43.376398688464192</v>
      </c>
      <c r="I17" s="9">
        <v>56.623601311535822</v>
      </c>
      <c r="J17" s="8">
        <v>100</v>
      </c>
    </row>
    <row r="18" spans="1:12" ht="21.75" customHeight="1" x14ac:dyDescent="0.3">
      <c r="A18" s="10" t="s">
        <v>128</v>
      </c>
      <c r="B18" s="11">
        <v>35.193023476922747</v>
      </c>
      <c r="C18" s="11">
        <v>64.806976523077253</v>
      </c>
      <c r="D18" s="10">
        <v>100</v>
      </c>
      <c r="E18" s="11">
        <v>64.360223157717726</v>
      </c>
      <c r="F18" s="11">
        <v>35.639776842282259</v>
      </c>
      <c r="G18" s="10">
        <v>100</v>
      </c>
      <c r="H18" s="11">
        <v>41.805710426818393</v>
      </c>
      <c r="I18" s="11">
        <v>58.194289573181607</v>
      </c>
      <c r="J18" s="10">
        <v>100</v>
      </c>
    </row>
    <row r="19" spans="1:12" ht="21.75" customHeight="1" x14ac:dyDescent="0.3">
      <c r="A19" s="8" t="s">
        <v>129</v>
      </c>
      <c r="B19" s="9">
        <v>38.968285452852797</v>
      </c>
      <c r="C19" s="9">
        <v>61.03171454714721</v>
      </c>
      <c r="D19" s="8">
        <v>100</v>
      </c>
      <c r="E19" s="9">
        <v>56.855731561914489</v>
      </c>
      <c r="F19" s="9">
        <v>43.144268438085497</v>
      </c>
      <c r="G19" s="8">
        <v>100</v>
      </c>
      <c r="H19" s="9">
        <v>42.080884689671983</v>
      </c>
      <c r="I19" s="9">
        <v>57.919115310328017</v>
      </c>
      <c r="J19" s="8">
        <v>100</v>
      </c>
    </row>
    <row r="20" spans="1:12" ht="21.75" customHeight="1" x14ac:dyDescent="0.3">
      <c r="A20" s="10" t="s">
        <v>130</v>
      </c>
      <c r="B20" s="11">
        <v>36.465142532331377</v>
      </c>
      <c r="C20" s="11">
        <v>63.53485746766863</v>
      </c>
      <c r="D20" s="10">
        <v>100</v>
      </c>
      <c r="E20" s="11">
        <v>63.471794362184887</v>
      </c>
      <c r="F20" s="11">
        <v>36.528205637815098</v>
      </c>
      <c r="G20" s="10">
        <v>100</v>
      </c>
      <c r="H20" s="11">
        <v>41.692244812912222</v>
      </c>
      <c r="I20" s="11">
        <v>58.307755187087771</v>
      </c>
      <c r="J20" s="10">
        <v>100</v>
      </c>
    </row>
    <row r="21" spans="1:12" ht="21.75" customHeight="1" x14ac:dyDescent="0.3">
      <c r="A21" s="8" t="s">
        <v>131</v>
      </c>
      <c r="B21" s="9">
        <v>36.538088776894753</v>
      </c>
      <c r="C21" s="9">
        <v>63.461911223105247</v>
      </c>
      <c r="D21" s="8">
        <v>100</v>
      </c>
      <c r="E21" s="9">
        <v>67.694574620800708</v>
      </c>
      <c r="F21" s="9">
        <v>32.305425379199292</v>
      </c>
      <c r="G21" s="8">
        <v>100</v>
      </c>
      <c r="H21" s="9">
        <v>43.361979478580267</v>
      </c>
      <c r="I21" s="9">
        <v>56.638020521419733</v>
      </c>
      <c r="J21" s="8">
        <v>100</v>
      </c>
    </row>
    <row r="22" spans="1:12" ht="21.75" customHeight="1" x14ac:dyDescent="0.3">
      <c r="A22" s="10" t="s">
        <v>132</v>
      </c>
      <c r="B22" s="11">
        <v>38.553746718140872</v>
      </c>
      <c r="C22" s="11">
        <v>61.446253281859128</v>
      </c>
      <c r="D22" s="10">
        <v>100</v>
      </c>
      <c r="E22" s="11">
        <v>63.247182829143057</v>
      </c>
      <c r="F22" s="11">
        <v>36.752817170856943</v>
      </c>
      <c r="G22" s="10">
        <v>100</v>
      </c>
      <c r="H22" s="11">
        <v>44.353309833841593</v>
      </c>
      <c r="I22" s="11">
        <v>55.646690166158407</v>
      </c>
      <c r="J22" s="10">
        <v>100</v>
      </c>
    </row>
    <row r="23" spans="1:12" ht="21.75" customHeight="1" x14ac:dyDescent="0.3">
      <c r="A23" s="9" t="s">
        <v>133</v>
      </c>
      <c r="B23" s="9">
        <v>39.895403725132489</v>
      </c>
      <c r="C23" s="9">
        <v>60.104596274867497</v>
      </c>
      <c r="D23" s="43">
        <v>100</v>
      </c>
      <c r="E23" s="9">
        <v>70.319804445045236</v>
      </c>
      <c r="F23" s="9">
        <v>29.680195554954771</v>
      </c>
      <c r="G23" s="43">
        <v>100</v>
      </c>
      <c r="H23" s="9">
        <v>48.198056264726723</v>
      </c>
      <c r="I23" s="9">
        <v>51.801943735273277</v>
      </c>
      <c r="J23" s="43">
        <v>100</v>
      </c>
    </row>
    <row r="24" spans="1:12" ht="21.75" customHeight="1" x14ac:dyDescent="0.3">
      <c r="A24" s="10" t="s">
        <v>134</v>
      </c>
      <c r="B24" s="11">
        <v>40.685376839340378</v>
      </c>
      <c r="C24" s="11">
        <v>59.314854378809322</v>
      </c>
      <c r="D24" s="10">
        <v>100</v>
      </c>
      <c r="E24" s="11">
        <v>67.14203639868046</v>
      </c>
      <c r="F24" s="11">
        <v>32.857963601319547</v>
      </c>
      <c r="G24" s="10">
        <v>100</v>
      </c>
      <c r="H24" s="11">
        <v>45.968601501088067</v>
      </c>
      <c r="I24" s="11">
        <v>54.031398498911933</v>
      </c>
      <c r="J24" s="10">
        <v>100</v>
      </c>
    </row>
    <row r="25" spans="1:12" ht="21.75" customHeight="1" x14ac:dyDescent="0.3">
      <c r="A25" s="9" t="s">
        <v>135</v>
      </c>
      <c r="B25" s="9">
        <v>41.247153749913579</v>
      </c>
      <c r="C25" s="9">
        <v>58.752846250086421</v>
      </c>
      <c r="D25" s="43">
        <v>100</v>
      </c>
      <c r="E25" s="9">
        <v>77.439635737194578</v>
      </c>
      <c r="F25" s="9">
        <v>22.560364262805422</v>
      </c>
      <c r="G25" s="43">
        <v>100</v>
      </c>
      <c r="H25" s="9">
        <v>51.635963531480655</v>
      </c>
      <c r="I25" s="9">
        <v>48.364036468519352</v>
      </c>
      <c r="J25" s="43">
        <v>100</v>
      </c>
    </row>
    <row r="26" spans="1:12" ht="21.75" customHeight="1" x14ac:dyDescent="0.3">
      <c r="A26" s="10" t="s">
        <v>136</v>
      </c>
      <c r="B26" s="11">
        <v>44.06828937379872</v>
      </c>
      <c r="C26" s="11">
        <v>55.93171062620128</v>
      </c>
      <c r="D26" s="10">
        <v>100</v>
      </c>
      <c r="E26" s="11">
        <v>75.441043162959346</v>
      </c>
      <c r="F26" s="11">
        <v>24.55895683704065</v>
      </c>
      <c r="G26" s="10">
        <v>100</v>
      </c>
      <c r="H26" s="11">
        <v>52.647721922090184</v>
      </c>
      <c r="I26" s="11">
        <v>47.352278077909808</v>
      </c>
      <c r="J26" s="10">
        <v>100</v>
      </c>
    </row>
    <row r="27" spans="1:12" ht="23.4" x14ac:dyDescent="0.3">
      <c r="A27" s="8" t="s">
        <v>137</v>
      </c>
      <c r="B27" s="9">
        <v>50.049381602996505</v>
      </c>
      <c r="C27" s="9">
        <v>49.950618397003495</v>
      </c>
      <c r="D27" s="43">
        <v>100</v>
      </c>
      <c r="E27" s="9">
        <v>79.191193068361372</v>
      </c>
      <c r="F27" s="9">
        <v>20.808806931638625</v>
      </c>
      <c r="G27" s="43">
        <v>100</v>
      </c>
      <c r="H27" s="9">
        <v>59.394070155902</v>
      </c>
      <c r="I27" s="9">
        <v>40.605929844097993</v>
      </c>
      <c r="J27" s="43">
        <v>100</v>
      </c>
      <c r="L27" s="44"/>
    </row>
    <row r="28" spans="1:12" ht="23.4" x14ac:dyDescent="0.3">
      <c r="A28" s="10" t="s">
        <v>138</v>
      </c>
      <c r="B28" s="11">
        <v>50.580133243506253</v>
      </c>
      <c r="C28" s="11">
        <v>49.419866756493754</v>
      </c>
      <c r="D28" s="26">
        <v>100</v>
      </c>
      <c r="E28" s="11">
        <v>77.044394266445167</v>
      </c>
      <c r="F28" s="11">
        <v>22.955605733554822</v>
      </c>
      <c r="G28" s="26">
        <v>100</v>
      </c>
      <c r="H28" s="11">
        <v>59.045581099355658</v>
      </c>
      <c r="I28" s="11">
        <v>40.954418900644342</v>
      </c>
      <c r="J28" s="26">
        <v>100</v>
      </c>
    </row>
    <row r="29" spans="1:12" ht="23.4" x14ac:dyDescent="0.3">
      <c r="A29" s="8" t="s">
        <v>139</v>
      </c>
      <c r="B29" s="9">
        <v>48.720230450258704</v>
      </c>
      <c r="C29" s="9">
        <v>51.279769549741296</v>
      </c>
      <c r="D29" s="43">
        <f>B29+C29</f>
        <v>100</v>
      </c>
      <c r="E29" s="9">
        <v>74.845133338715314</v>
      </c>
      <c r="F29" s="9">
        <v>25.154866661284679</v>
      </c>
      <c r="G29" s="43">
        <f>E29+F29</f>
        <v>100</v>
      </c>
      <c r="H29" s="9">
        <v>56.526556677886397</v>
      </c>
      <c r="I29" s="9">
        <v>43.473443322113596</v>
      </c>
      <c r="J29" s="43">
        <f>H29+I29</f>
        <v>100</v>
      </c>
    </row>
    <row r="30" spans="1:12" ht="21" customHeight="1" x14ac:dyDescent="0.3">
      <c r="A30" s="2" t="s">
        <v>113</v>
      </c>
      <c r="B30" s="15"/>
      <c r="C30" s="15"/>
      <c r="D30" s="15"/>
      <c r="E30" s="15"/>
      <c r="F30" s="15"/>
      <c r="G30" s="15"/>
      <c r="H30" s="15"/>
      <c r="I30" s="15"/>
      <c r="J30" s="15"/>
    </row>
    <row r="31" spans="1:12" ht="36" customHeight="1" x14ac:dyDescent="0.3">
      <c r="A31" s="2" t="s">
        <v>140</v>
      </c>
      <c r="B31" s="15"/>
      <c r="C31" s="15"/>
      <c r="D31" s="15"/>
      <c r="E31" s="15"/>
      <c r="F31" s="15"/>
      <c r="G31" s="15"/>
      <c r="H31" s="15"/>
      <c r="I31" s="15"/>
      <c r="J31" s="15"/>
    </row>
    <row r="32" spans="1:12" ht="18" customHeight="1" x14ac:dyDescent="0.3">
      <c r="A32" s="2" t="s">
        <v>141</v>
      </c>
      <c r="B32" s="15"/>
      <c r="C32" s="15"/>
      <c r="D32" s="15"/>
      <c r="E32" s="15"/>
      <c r="F32" s="15"/>
      <c r="G32" s="15"/>
      <c r="H32" s="15"/>
      <c r="I32" s="15"/>
      <c r="J32" s="15"/>
    </row>
    <row r="33" spans="1:1" ht="34.799999999999997" x14ac:dyDescent="0.3">
      <c r="A33" s="2" t="s">
        <v>142</v>
      </c>
    </row>
    <row r="34" spans="1:1" ht="34.799999999999997" x14ac:dyDescent="0.3">
      <c r="A34" s="2" t="s">
        <v>143</v>
      </c>
    </row>
    <row r="35" spans="1:1" x14ac:dyDescent="0.3">
      <c r="A35" t="s">
        <v>144</v>
      </c>
    </row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49E55-3657-443A-99BD-7215CEE65326}">
  <dimension ref="A1:K15"/>
  <sheetViews>
    <sheetView showGridLines="0" view="pageBreakPreview" zoomScale="70" zoomScaleNormal="100" zoomScaleSheetLayoutView="70" workbookViewId="0">
      <selection activeCell="Q12" sqref="Q12"/>
    </sheetView>
  </sheetViews>
  <sheetFormatPr defaultRowHeight="14.4" x14ac:dyDescent="0.3"/>
  <cols>
    <col min="1" max="1" width="40.77734375" style="44" customWidth="1"/>
    <col min="2" max="11" width="13.77734375" style="44" customWidth="1"/>
  </cols>
  <sheetData>
    <row r="1" spans="1:11" ht="44.85" customHeight="1" x14ac:dyDescent="0.3">
      <c r="B1" s="16"/>
      <c r="C1" s="77"/>
      <c r="D1" s="78"/>
      <c r="E1" s="78"/>
      <c r="F1" s="78"/>
      <c r="G1" s="78"/>
      <c r="H1" s="78"/>
      <c r="I1" s="78"/>
      <c r="J1" s="78"/>
      <c r="K1" s="78"/>
    </row>
    <row r="2" spans="1:11" ht="18" customHeight="1" x14ac:dyDescent="0.3">
      <c r="A2" s="1" t="s">
        <v>114</v>
      </c>
      <c r="B2" s="16"/>
      <c r="C2" s="79"/>
      <c r="D2" s="78"/>
      <c r="E2" s="78"/>
      <c r="F2" s="78"/>
      <c r="G2" s="78"/>
      <c r="H2" s="78"/>
      <c r="I2" s="78"/>
      <c r="J2" s="78"/>
      <c r="K2" s="78"/>
    </row>
    <row r="3" spans="1:11" ht="18" customHeight="1" x14ac:dyDescent="0.3">
      <c r="A3" s="2"/>
      <c r="B3" s="2"/>
      <c r="C3" s="87" t="s">
        <v>16</v>
      </c>
      <c r="D3" s="78"/>
      <c r="E3" s="78"/>
      <c r="F3" s="78"/>
      <c r="G3" s="78"/>
      <c r="H3" s="78"/>
      <c r="I3" s="78"/>
      <c r="J3" s="78"/>
      <c r="K3" s="78"/>
    </row>
    <row r="4" spans="1:11" ht="19.5" customHeight="1" x14ac:dyDescent="0.3">
      <c r="A4" s="3" t="s">
        <v>212</v>
      </c>
      <c r="B4" s="2"/>
      <c r="C4" s="81"/>
      <c r="D4" s="78"/>
      <c r="E4" s="78"/>
      <c r="F4" s="78"/>
      <c r="G4" s="78"/>
      <c r="H4" s="78"/>
      <c r="I4" s="78"/>
      <c r="J4" s="78"/>
      <c r="K4" s="78"/>
    </row>
    <row r="5" spans="1:11" x14ac:dyDescent="0.3">
      <c r="A5" s="82" t="s">
        <v>151</v>
      </c>
      <c r="B5" s="82" t="s">
        <v>152</v>
      </c>
      <c r="C5" s="82" t="s">
        <v>97</v>
      </c>
      <c r="D5" s="85"/>
      <c r="E5" s="85"/>
      <c r="F5" s="85"/>
      <c r="G5" s="85"/>
      <c r="H5" s="85"/>
      <c r="I5" s="85"/>
      <c r="J5" s="85"/>
      <c r="K5" s="86"/>
    </row>
    <row r="6" spans="1:11" x14ac:dyDescent="0.3">
      <c r="A6" s="83"/>
      <c r="B6" s="83"/>
      <c r="C6" s="82" t="s">
        <v>98</v>
      </c>
      <c r="D6" s="85"/>
      <c r="E6" s="86"/>
      <c r="F6" s="82" t="s">
        <v>99</v>
      </c>
      <c r="G6" s="85"/>
      <c r="H6" s="86"/>
      <c r="I6" s="82" t="s">
        <v>103</v>
      </c>
      <c r="J6" s="85"/>
      <c r="K6" s="86"/>
    </row>
    <row r="7" spans="1:11" ht="22.05" customHeight="1" x14ac:dyDescent="0.25">
      <c r="A7" s="84"/>
      <c r="B7" s="84"/>
      <c r="C7" s="5" t="s">
        <v>101</v>
      </c>
      <c r="D7" s="5" t="s">
        <v>102</v>
      </c>
      <c r="E7" s="5" t="s">
        <v>103</v>
      </c>
      <c r="F7" s="5" t="s">
        <v>101</v>
      </c>
      <c r="G7" s="5" t="s">
        <v>102</v>
      </c>
      <c r="H7" s="5" t="s">
        <v>103</v>
      </c>
      <c r="I7" s="5" t="s">
        <v>101</v>
      </c>
      <c r="J7" s="5" t="s">
        <v>102</v>
      </c>
      <c r="K7" s="5" t="s">
        <v>103</v>
      </c>
    </row>
    <row r="8" spans="1:11" ht="22.05" customHeight="1" x14ac:dyDescent="0.25">
      <c r="A8" s="10" t="s">
        <v>153</v>
      </c>
      <c r="B8" s="10" t="s">
        <v>154</v>
      </c>
      <c r="C8" s="27">
        <v>37.279925433558667</v>
      </c>
      <c r="D8" s="27">
        <v>27.212998908707085</v>
      </c>
      <c r="E8" s="27">
        <v>32.117628710872999</v>
      </c>
      <c r="F8" s="27">
        <v>50.611939654552515</v>
      </c>
      <c r="G8" s="27">
        <v>23.233274139369691</v>
      </c>
      <c r="H8" s="27">
        <v>43.724872850569149</v>
      </c>
      <c r="I8" s="27">
        <v>42.554638201505576</v>
      </c>
      <c r="J8" s="27">
        <v>26.524912420882856</v>
      </c>
      <c r="K8" s="27">
        <v>35.585964449576323</v>
      </c>
    </row>
    <row r="9" spans="1:11" ht="22.05" customHeight="1" x14ac:dyDescent="0.25">
      <c r="A9" s="88" t="s">
        <v>155</v>
      </c>
      <c r="B9" s="8" t="s">
        <v>156</v>
      </c>
      <c r="C9" s="28">
        <v>40.398158434857926</v>
      </c>
      <c r="D9" s="28">
        <v>51.24693632932</v>
      </c>
      <c r="E9" s="28">
        <v>45.961386738101353</v>
      </c>
      <c r="F9" s="28">
        <v>24.665985934736025</v>
      </c>
      <c r="G9" s="28">
        <v>45.007381415948139</v>
      </c>
      <c r="H9" s="28">
        <v>29.782836845079519</v>
      </c>
      <c r="I9" s="28">
        <v>34.173840805248453</v>
      </c>
      <c r="J9" s="28">
        <v>50.168129709573961</v>
      </c>
      <c r="K9" s="28">
        <v>41.127108926845509</v>
      </c>
    </row>
    <row r="10" spans="1:11" ht="22.05" customHeight="1" x14ac:dyDescent="0.25">
      <c r="A10" s="83"/>
      <c r="B10" s="8" t="s">
        <v>157</v>
      </c>
      <c r="C10" s="28">
        <v>13.971792795676652</v>
      </c>
      <c r="D10" s="28">
        <v>19.23672111204537</v>
      </c>
      <c r="E10" s="28">
        <v>16.671635903269603</v>
      </c>
      <c r="F10" s="28">
        <v>17.231386535889435</v>
      </c>
      <c r="G10" s="28">
        <v>27.884635957123599</v>
      </c>
      <c r="H10" s="28">
        <v>19.911197222894973</v>
      </c>
      <c r="I10" s="28">
        <v>15.261426937586418</v>
      </c>
      <c r="J10" s="28">
        <v>20.731928368235508</v>
      </c>
      <c r="K10" s="28">
        <v>17.639642276475062</v>
      </c>
    </row>
    <row r="11" spans="1:11" ht="22.05" customHeight="1" x14ac:dyDescent="0.25">
      <c r="A11" s="83"/>
      <c r="B11" s="8" t="s">
        <v>158</v>
      </c>
      <c r="C11" s="28">
        <v>5.7595985463309924</v>
      </c>
      <c r="D11" s="28">
        <v>2.1539617510778752</v>
      </c>
      <c r="E11" s="28">
        <v>3.9106363069245162</v>
      </c>
      <c r="F11" s="28">
        <v>5.75697870076079</v>
      </c>
      <c r="G11" s="28">
        <v>3.142985515308415</v>
      </c>
      <c r="H11" s="28">
        <v>5.0994322004251771</v>
      </c>
      <c r="I11" s="28">
        <v>5.7585620238183299</v>
      </c>
      <c r="J11" s="28">
        <v>2.3249619904781986</v>
      </c>
      <c r="K11" s="28">
        <v>4.2658578594161343</v>
      </c>
    </row>
    <row r="12" spans="1:11" ht="22.05" customHeight="1" x14ac:dyDescent="0.25">
      <c r="A12" s="84"/>
      <c r="B12" s="10" t="s">
        <v>159</v>
      </c>
      <c r="C12" s="27">
        <v>60.129549776865574</v>
      </c>
      <c r="D12" s="27">
        <v>72.637619192443253</v>
      </c>
      <c r="E12" s="27">
        <v>66.543658948295473</v>
      </c>
      <c r="F12" s="27">
        <v>47.654351171386253</v>
      </c>
      <c r="G12" s="27">
        <v>76.035002888380149</v>
      </c>
      <c r="H12" s="27">
        <v>54.793466268399669</v>
      </c>
      <c r="I12" s="27">
        <v>55.193829766653202</v>
      </c>
      <c r="J12" s="27">
        <v>73.225020068287677</v>
      </c>
      <c r="K12" s="27">
        <v>63.032609062736697</v>
      </c>
    </row>
    <row r="13" spans="1:11" ht="22.05" customHeight="1" x14ac:dyDescent="0.25">
      <c r="A13" s="10" t="s">
        <v>160</v>
      </c>
      <c r="B13" s="10" t="s">
        <v>161</v>
      </c>
      <c r="C13" s="27">
        <v>2.5905247895757619</v>
      </c>
      <c r="D13" s="27">
        <v>0.14938189884966993</v>
      </c>
      <c r="E13" s="27">
        <v>1.3387123408315291</v>
      </c>
      <c r="F13" s="27">
        <v>1.7337091740612371</v>
      </c>
      <c r="G13" s="27">
        <v>0.73172297225015515</v>
      </c>
      <c r="H13" s="27">
        <v>1.4816608810311886</v>
      </c>
      <c r="I13" s="27">
        <v>2.2515320318412262</v>
      </c>
      <c r="J13" s="27">
        <v>0.25006751082947687</v>
      </c>
      <c r="K13" s="27">
        <v>1.3814264876869711</v>
      </c>
    </row>
    <row r="14" spans="1:11" ht="22.05" customHeight="1" x14ac:dyDescent="0.25">
      <c r="A14" s="5" t="s">
        <v>162</v>
      </c>
      <c r="B14" s="5" t="s">
        <v>163</v>
      </c>
      <c r="C14" s="13">
        <f>SUM(C8+C9+C10+C11+C13)</f>
        <v>100</v>
      </c>
      <c r="D14" s="13">
        <f t="shared" ref="D14:K14" si="0">SUM(D8+D9+D10+D11+D13)</f>
        <v>100</v>
      </c>
      <c r="E14" s="13">
        <f t="shared" si="0"/>
        <v>100.00000000000001</v>
      </c>
      <c r="F14" s="13">
        <f t="shared" si="0"/>
        <v>100</v>
      </c>
      <c r="G14" s="13">
        <f t="shared" si="0"/>
        <v>100</v>
      </c>
      <c r="H14" s="13">
        <f t="shared" si="0"/>
        <v>100</v>
      </c>
      <c r="I14" s="13">
        <f t="shared" si="0"/>
        <v>100</v>
      </c>
      <c r="J14" s="13">
        <f t="shared" si="0"/>
        <v>100</v>
      </c>
      <c r="K14" s="13">
        <f t="shared" si="0"/>
        <v>99.999999999999986</v>
      </c>
    </row>
    <row r="15" spans="1:11" ht="21" customHeight="1" x14ac:dyDescent="0.25">
      <c r="A15" s="2" t="s">
        <v>113</v>
      </c>
      <c r="B15" s="4"/>
      <c r="C15" s="4"/>
      <c r="D15" s="4"/>
      <c r="E15" s="4"/>
      <c r="F15" s="4"/>
      <c r="G15" s="4"/>
      <c r="H15" s="4"/>
      <c r="I15" s="4"/>
      <c r="J15" s="4"/>
      <c r="K15" s="4"/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552F4-2747-4D2F-82F4-45C26AFDA411}">
  <dimension ref="A1:K38"/>
  <sheetViews>
    <sheetView showGridLines="0" view="pageBreakPreview" zoomScale="70" zoomScaleNormal="100" zoomScaleSheetLayoutView="70" workbookViewId="0">
      <selection activeCell="Q12" sqref="Q12"/>
    </sheetView>
  </sheetViews>
  <sheetFormatPr defaultRowHeight="14.4" x14ac:dyDescent="0.3"/>
  <cols>
    <col min="1" max="1" width="40.109375" style="44" customWidth="1"/>
    <col min="2" max="10" width="13.77734375" style="44" customWidth="1"/>
    <col min="11" max="11" width="0.109375" style="44" customWidth="1"/>
  </cols>
  <sheetData>
    <row r="1" spans="1:10" ht="44.85" customHeight="1" x14ac:dyDescent="0.3">
      <c r="B1" s="77"/>
      <c r="C1" s="78"/>
      <c r="D1" s="78"/>
      <c r="E1" s="78"/>
      <c r="F1" s="78"/>
      <c r="G1" s="78"/>
      <c r="H1" s="78"/>
      <c r="I1" s="78"/>
      <c r="J1" s="78"/>
    </row>
    <row r="2" spans="1:10" ht="18" customHeight="1" x14ac:dyDescent="0.3">
      <c r="A2" s="1" t="s">
        <v>114</v>
      </c>
      <c r="B2" s="79"/>
      <c r="C2" s="78"/>
      <c r="D2" s="78"/>
      <c r="E2" s="78"/>
      <c r="F2" s="78"/>
      <c r="G2" s="78"/>
      <c r="H2" s="78"/>
      <c r="I2" s="78"/>
      <c r="J2" s="78"/>
    </row>
    <row r="3" spans="1:10" ht="18" customHeight="1" x14ac:dyDescent="0.3">
      <c r="A3" s="2"/>
      <c r="B3" s="87" t="s">
        <v>213</v>
      </c>
      <c r="C3" s="78"/>
      <c r="D3" s="78"/>
      <c r="E3" s="78"/>
      <c r="F3" s="78"/>
      <c r="G3" s="78"/>
      <c r="H3" s="78"/>
      <c r="I3" s="78"/>
      <c r="J3" s="78"/>
    </row>
    <row r="4" spans="1:10" ht="17.100000000000001" customHeight="1" x14ac:dyDescent="0.3">
      <c r="A4" s="3" t="s">
        <v>214</v>
      </c>
      <c r="B4" s="81"/>
      <c r="C4" s="78"/>
      <c r="D4" s="78"/>
      <c r="E4" s="78"/>
      <c r="F4" s="78"/>
      <c r="G4" s="78"/>
      <c r="H4" s="78"/>
      <c r="I4" s="78"/>
      <c r="J4" s="78"/>
    </row>
    <row r="5" spans="1:10" ht="21.75" customHeight="1" x14ac:dyDescent="0.3">
      <c r="A5" s="82" t="s">
        <v>166</v>
      </c>
      <c r="B5" s="82" t="s">
        <v>97</v>
      </c>
      <c r="C5" s="85"/>
      <c r="D5" s="85"/>
      <c r="E5" s="85"/>
      <c r="F5" s="85"/>
      <c r="G5" s="85"/>
      <c r="H5" s="85"/>
      <c r="I5" s="85"/>
      <c r="J5" s="86"/>
    </row>
    <row r="6" spans="1:10" ht="36" customHeight="1" x14ac:dyDescent="0.3">
      <c r="A6" s="83"/>
      <c r="B6" s="82" t="s">
        <v>98</v>
      </c>
      <c r="C6" s="85"/>
      <c r="D6" s="86"/>
      <c r="E6" s="82" t="s">
        <v>99</v>
      </c>
      <c r="F6" s="85"/>
      <c r="G6" s="86"/>
      <c r="H6" s="82" t="s">
        <v>103</v>
      </c>
      <c r="I6" s="85"/>
      <c r="J6" s="86"/>
    </row>
    <row r="7" spans="1:10" ht="36" customHeight="1" x14ac:dyDescent="0.3">
      <c r="A7" s="84"/>
      <c r="B7" s="5" t="s">
        <v>101</v>
      </c>
      <c r="C7" s="5" t="s">
        <v>102</v>
      </c>
      <c r="D7" s="5" t="s">
        <v>103</v>
      </c>
      <c r="E7" s="5" t="s">
        <v>101</v>
      </c>
      <c r="F7" s="5" t="s">
        <v>102</v>
      </c>
      <c r="G7" s="5" t="s">
        <v>103</v>
      </c>
      <c r="H7" s="5" t="s">
        <v>101</v>
      </c>
      <c r="I7" s="5" t="s">
        <v>102</v>
      </c>
      <c r="J7" s="5" t="s">
        <v>103</v>
      </c>
    </row>
    <row r="8" spans="1:10" ht="22.05" customHeight="1" x14ac:dyDescent="0.3">
      <c r="A8" s="18" t="s">
        <v>167</v>
      </c>
      <c r="B8" s="19"/>
      <c r="C8" s="19"/>
      <c r="D8" s="19"/>
      <c r="E8" s="19"/>
      <c r="F8" s="19"/>
      <c r="G8" s="19"/>
      <c r="H8" s="19"/>
      <c r="I8" s="19"/>
      <c r="J8" s="19"/>
    </row>
    <row r="9" spans="1:10" ht="22.05" customHeight="1" x14ac:dyDescent="0.3">
      <c r="A9" s="20" t="s">
        <v>168</v>
      </c>
      <c r="B9" s="11">
        <v>0.53947690511608637</v>
      </c>
      <c r="C9" s="11">
        <v>7.3796447036513585E-2</v>
      </c>
      <c r="D9" s="11">
        <v>0.3006770393747018</v>
      </c>
      <c r="E9" s="11">
        <v>4.1074022406627071</v>
      </c>
      <c r="F9" s="11">
        <v>2.603821219966195</v>
      </c>
      <c r="G9" s="11">
        <v>3.7291784397621162</v>
      </c>
      <c r="H9" s="11">
        <v>1.9511001610269307</v>
      </c>
      <c r="I9" s="11">
        <v>0.51123269225789514</v>
      </c>
      <c r="J9" s="11">
        <v>1.3251401930780722</v>
      </c>
    </row>
    <row r="10" spans="1:10" ht="22.05" customHeight="1" x14ac:dyDescent="0.3">
      <c r="A10" s="21" t="s">
        <v>169</v>
      </c>
      <c r="B10" s="9">
        <v>0.15063927542508521</v>
      </c>
      <c r="C10" s="9">
        <v>0.29831654650517914</v>
      </c>
      <c r="D10" s="9">
        <v>0.22636783971230415</v>
      </c>
      <c r="E10" s="9">
        <v>2.6246530424402801</v>
      </c>
      <c r="F10" s="9">
        <v>1.5147949250090931</v>
      </c>
      <c r="G10" s="9">
        <v>2.3454697128710205</v>
      </c>
      <c r="H10" s="9">
        <v>1.1294645143302589</v>
      </c>
      <c r="I10" s="9">
        <v>0.50864323578480886</v>
      </c>
      <c r="J10" s="9">
        <v>0.85957212767018165</v>
      </c>
    </row>
    <row r="11" spans="1:10" ht="22.05" customHeight="1" x14ac:dyDescent="0.3">
      <c r="A11" s="20" t="s">
        <v>170</v>
      </c>
      <c r="B11" s="11">
        <v>3.1676615135481203</v>
      </c>
      <c r="C11" s="11">
        <v>1.5506198901551067</v>
      </c>
      <c r="D11" s="11">
        <v>2.338446295548787</v>
      </c>
      <c r="E11" s="11">
        <v>9.3523938273913103</v>
      </c>
      <c r="F11" s="11">
        <v>2.4733092278397057</v>
      </c>
      <c r="G11" s="11">
        <v>7.6219692688571357</v>
      </c>
      <c r="H11" s="11">
        <v>5.6146050857198135</v>
      </c>
      <c r="I11" s="11">
        <v>1.7101510392968515</v>
      </c>
      <c r="J11" s="11">
        <v>3.9172044688101559</v>
      </c>
    </row>
    <row r="12" spans="1:10" ht="22.05" customHeight="1" x14ac:dyDescent="0.3">
      <c r="A12" s="21" t="s">
        <v>171</v>
      </c>
      <c r="B12" s="9">
        <v>5.6965183497467375</v>
      </c>
      <c r="C12" s="9">
        <v>2.3503050253144178</v>
      </c>
      <c r="D12" s="9">
        <v>3.9805878683351072</v>
      </c>
      <c r="E12" s="9">
        <v>9.7090590079530585</v>
      </c>
      <c r="F12" s="9">
        <v>1.3158176255375595</v>
      </c>
      <c r="G12" s="9">
        <v>7.5977503296466731</v>
      </c>
      <c r="H12" s="9">
        <v>7.2840503678583417</v>
      </c>
      <c r="I12" s="9">
        <v>2.1714442138595107</v>
      </c>
      <c r="J12" s="9">
        <v>5.0614244292167685</v>
      </c>
    </row>
    <row r="13" spans="1:10" ht="22.05" customHeight="1" x14ac:dyDescent="0.3">
      <c r="A13" s="20" t="s">
        <v>172</v>
      </c>
      <c r="B13" s="11">
        <v>48.051575121923662</v>
      </c>
      <c r="C13" s="11">
        <v>22.822781186825768</v>
      </c>
      <c r="D13" s="11">
        <v>35.114307731826358</v>
      </c>
      <c r="E13" s="11">
        <v>49.688637050033797</v>
      </c>
      <c r="F13" s="11">
        <v>33.293395237382057</v>
      </c>
      <c r="G13" s="11">
        <v>45.56443583326606</v>
      </c>
      <c r="H13" s="11">
        <v>48.699266559315376</v>
      </c>
      <c r="I13" s="11">
        <v>24.633129506116667</v>
      </c>
      <c r="J13" s="11">
        <v>38.236888107670858</v>
      </c>
    </row>
    <row r="14" spans="1:10" ht="44.1" customHeight="1" x14ac:dyDescent="0.3">
      <c r="A14" s="21" t="s">
        <v>173</v>
      </c>
      <c r="B14" s="9">
        <v>4.4174967518406234</v>
      </c>
      <c r="C14" s="9">
        <v>3.0520421489525376</v>
      </c>
      <c r="D14" s="9">
        <v>3.7172947781732781</v>
      </c>
      <c r="E14" s="9">
        <v>0</v>
      </c>
      <c r="F14" s="9">
        <v>1.1253984894841567</v>
      </c>
      <c r="G14" s="9">
        <v>0.28309248943785154</v>
      </c>
      <c r="H14" s="9">
        <v>2.6697468520088536</v>
      </c>
      <c r="I14" s="9">
        <v>2.718929296740614</v>
      </c>
      <c r="J14" s="9">
        <v>2.6911281542437453</v>
      </c>
    </row>
    <row r="15" spans="1:10" ht="22.05" customHeight="1" x14ac:dyDescent="0.3">
      <c r="A15" s="20" t="s">
        <v>174</v>
      </c>
      <c r="B15" s="11">
        <v>14.351215470653585</v>
      </c>
      <c r="C15" s="11">
        <v>7.3823282108163228</v>
      </c>
      <c r="D15" s="11">
        <v>10.777586143627756</v>
      </c>
      <c r="E15" s="11">
        <v>5.9942760991184043</v>
      </c>
      <c r="F15" s="11">
        <v>5.2996426966772932</v>
      </c>
      <c r="G15" s="11">
        <v>5.8195419929495982</v>
      </c>
      <c r="H15" s="11">
        <v>11.044854250712673</v>
      </c>
      <c r="I15" s="11">
        <v>7.0222360326567452</v>
      </c>
      <c r="J15" s="11">
        <v>9.2960835996211131</v>
      </c>
    </row>
    <row r="16" spans="1:10" ht="22.05" customHeight="1" x14ac:dyDescent="0.3">
      <c r="A16" s="21" t="s">
        <v>175</v>
      </c>
      <c r="B16" s="9">
        <v>22.418419417402603</v>
      </c>
      <c r="C16" s="9">
        <v>60.18033168148559</v>
      </c>
      <c r="D16" s="9">
        <v>41.782641003999856</v>
      </c>
      <c r="E16" s="9">
        <v>12.949247120072481</v>
      </c>
      <c r="F16" s="9">
        <v>40.632020368428932</v>
      </c>
      <c r="G16" s="9">
        <v>19.912811818842336</v>
      </c>
      <c r="H16" s="9">
        <v>18.67201147103507</v>
      </c>
      <c r="I16" s="9">
        <v>56.800467581854562</v>
      </c>
      <c r="J16" s="9">
        <v>35.247764227969142</v>
      </c>
    </row>
    <row r="17" spans="1:10" ht="22.05" customHeight="1" x14ac:dyDescent="0.3">
      <c r="A17" s="20" t="s">
        <v>176</v>
      </c>
      <c r="B17" s="11">
        <v>1.2069971943434952</v>
      </c>
      <c r="C17" s="11">
        <v>1.5528561461259103</v>
      </c>
      <c r="D17" s="11">
        <v>1.3843528677846684</v>
      </c>
      <c r="E17" s="11">
        <v>5.1752405332719711</v>
      </c>
      <c r="F17" s="11">
        <v>11.102077494169752</v>
      </c>
      <c r="G17" s="11">
        <v>6.6661284680175461</v>
      </c>
      <c r="H17" s="11">
        <v>2.7770033058885786</v>
      </c>
      <c r="I17" s="11">
        <v>3.2038975019143483</v>
      </c>
      <c r="J17" s="11">
        <v>2.9625889122432341</v>
      </c>
    </row>
    <row r="18" spans="1:10" ht="22.05" customHeight="1" x14ac:dyDescent="0.3">
      <c r="A18" s="21" t="s">
        <v>177</v>
      </c>
      <c r="B18" s="9">
        <v>0</v>
      </c>
      <c r="C18" s="9">
        <v>0.73662271678265379</v>
      </c>
      <c r="D18" s="9">
        <v>0.3777384316171884</v>
      </c>
      <c r="E18" s="9">
        <v>0.39909107905598784</v>
      </c>
      <c r="F18" s="9">
        <v>0.63972271550525261</v>
      </c>
      <c r="G18" s="9">
        <v>0.45962164634966768</v>
      </c>
      <c r="H18" s="9">
        <v>0.1578974321041042</v>
      </c>
      <c r="I18" s="9">
        <v>0.71986889951799116</v>
      </c>
      <c r="J18" s="9">
        <v>0.40220577947673047</v>
      </c>
    </row>
    <row r="19" spans="1:10" ht="30.6" customHeight="1" x14ac:dyDescent="0.3"/>
    <row r="20" spans="1:10" ht="19.5" customHeight="1" x14ac:dyDescent="0.3">
      <c r="A20" s="3"/>
      <c r="B20" s="87" t="s">
        <v>215</v>
      </c>
      <c r="C20" s="78"/>
      <c r="D20" s="78"/>
      <c r="E20" s="78"/>
      <c r="F20" s="78"/>
      <c r="G20" s="78"/>
      <c r="H20" s="78"/>
      <c r="I20" s="78"/>
      <c r="J20" s="78"/>
    </row>
    <row r="21" spans="1:10" ht="17.100000000000001" customHeight="1" x14ac:dyDescent="0.3">
      <c r="A21" s="3" t="s">
        <v>216</v>
      </c>
      <c r="B21" s="81"/>
      <c r="C21" s="78"/>
      <c r="D21" s="78"/>
      <c r="E21" s="78"/>
      <c r="F21" s="78"/>
      <c r="G21" s="78"/>
      <c r="H21" s="78"/>
      <c r="I21" s="78"/>
      <c r="J21" s="78"/>
    </row>
    <row r="22" spans="1:10" ht="21.75" customHeight="1" x14ac:dyDescent="0.3">
      <c r="A22" s="82" t="s">
        <v>180</v>
      </c>
      <c r="B22" s="82" t="s">
        <v>97</v>
      </c>
      <c r="C22" s="85"/>
      <c r="D22" s="85"/>
      <c r="E22" s="85"/>
      <c r="F22" s="85"/>
      <c r="G22" s="85"/>
      <c r="H22" s="85"/>
      <c r="I22" s="85"/>
      <c r="J22" s="86"/>
    </row>
    <row r="23" spans="1:10" ht="36" customHeight="1" x14ac:dyDescent="0.3">
      <c r="A23" s="83"/>
      <c r="B23" s="82" t="s">
        <v>98</v>
      </c>
      <c r="C23" s="85"/>
      <c r="D23" s="86"/>
      <c r="E23" s="82" t="s">
        <v>99</v>
      </c>
      <c r="F23" s="85"/>
      <c r="G23" s="86"/>
      <c r="H23" s="82" t="s">
        <v>103</v>
      </c>
      <c r="I23" s="85"/>
      <c r="J23" s="86"/>
    </row>
    <row r="24" spans="1:10" ht="36" customHeight="1" x14ac:dyDescent="0.3">
      <c r="A24" s="84"/>
      <c r="B24" s="5" t="s">
        <v>101</v>
      </c>
      <c r="C24" s="5" t="s">
        <v>102</v>
      </c>
      <c r="D24" s="5" t="s">
        <v>103</v>
      </c>
      <c r="E24" s="5" t="s">
        <v>101</v>
      </c>
      <c r="F24" s="5" t="s">
        <v>102</v>
      </c>
      <c r="G24" s="5" t="s">
        <v>103</v>
      </c>
      <c r="H24" s="5" t="s">
        <v>101</v>
      </c>
      <c r="I24" s="5" t="s">
        <v>102</v>
      </c>
      <c r="J24" s="5" t="s">
        <v>103</v>
      </c>
    </row>
    <row r="25" spans="1:10" ht="44.1" customHeight="1" x14ac:dyDescent="0.3">
      <c r="A25" s="18" t="s">
        <v>181</v>
      </c>
      <c r="B25" s="22"/>
      <c r="C25" s="22"/>
      <c r="D25" s="22"/>
      <c r="E25" s="22"/>
      <c r="F25" s="22"/>
      <c r="G25" s="22"/>
      <c r="H25" s="22"/>
      <c r="I25" s="22"/>
      <c r="J25" s="22"/>
    </row>
    <row r="26" spans="1:10" ht="22.05" customHeight="1" x14ac:dyDescent="0.3">
      <c r="A26" s="20" t="s">
        <v>182</v>
      </c>
      <c r="B26" s="11">
        <v>10.458931565564033</v>
      </c>
      <c r="C26" s="11">
        <v>18.648507714487288</v>
      </c>
      <c r="D26" s="11">
        <v>15.734088879405048</v>
      </c>
      <c r="E26" s="11">
        <v>2.0735570154856875</v>
      </c>
      <c r="F26" s="11">
        <v>6.353249399607015</v>
      </c>
      <c r="G26" s="11">
        <v>3.9835655591282606</v>
      </c>
      <c r="H26" s="11">
        <v>8.1560654998268269</v>
      </c>
      <c r="I26" s="11">
        <v>16.87464236404584</v>
      </c>
      <c r="J26" s="11">
        <v>13.43440122044241</v>
      </c>
    </row>
    <row r="27" spans="1:10" ht="44.1" customHeight="1" x14ac:dyDescent="0.3">
      <c r="A27" s="21" t="s">
        <v>183</v>
      </c>
      <c r="B27" s="9">
        <v>0</v>
      </c>
      <c r="C27" s="9">
        <v>0</v>
      </c>
      <c r="D27" s="9">
        <v>0</v>
      </c>
      <c r="E27" s="30">
        <v>0.79188174565931491</v>
      </c>
      <c r="F27" s="30">
        <v>1.6119641947456516</v>
      </c>
      <c r="G27" s="30">
        <v>1.1578810614180388</v>
      </c>
      <c r="H27" s="9">
        <v>0.21747360112119724</v>
      </c>
      <c r="I27" s="9">
        <v>0.23256180211772981</v>
      </c>
      <c r="J27" s="9">
        <v>0.22660818713450293</v>
      </c>
    </row>
    <row r="28" spans="1:10" ht="22.05" customHeight="1" x14ac:dyDescent="0.3">
      <c r="A28" s="20" t="s">
        <v>184</v>
      </c>
      <c r="B28" s="11">
        <v>4.4494042661869706</v>
      </c>
      <c r="C28" s="11">
        <v>15.722217109904605</v>
      </c>
      <c r="D28" s="11">
        <v>11.710568951482246</v>
      </c>
      <c r="E28" s="29">
        <v>8.329422806194275</v>
      </c>
      <c r="F28" s="29">
        <v>2.8746088348737353</v>
      </c>
      <c r="G28" s="29">
        <v>5.894962486602358</v>
      </c>
      <c r="H28" s="11">
        <v>5.5149694328771757</v>
      </c>
      <c r="I28" s="11">
        <v>13.868662953377395</v>
      </c>
      <c r="J28" s="11">
        <v>10.572400203407069</v>
      </c>
    </row>
    <row r="29" spans="1:10" ht="22.05" customHeight="1" x14ac:dyDescent="0.3">
      <c r="A29" s="21" t="s">
        <v>185</v>
      </c>
      <c r="B29" s="9">
        <v>38.63219960691562</v>
      </c>
      <c r="C29" s="9">
        <v>33.765221925707799</v>
      </c>
      <c r="D29" s="9">
        <v>35.497229927843769</v>
      </c>
      <c r="E29" s="30">
        <v>19.580009385265136</v>
      </c>
      <c r="F29" s="30">
        <v>38.96732406666181</v>
      </c>
      <c r="G29" s="30">
        <v>28.232485627984023</v>
      </c>
      <c r="H29" s="9">
        <v>33.399917843306241</v>
      </c>
      <c r="I29" s="9">
        <v>34.515741231685105</v>
      </c>
      <c r="J29" s="9">
        <v>34.075451309432999</v>
      </c>
    </row>
    <row r="30" spans="1:10" ht="44.1" customHeight="1" x14ac:dyDescent="0.3">
      <c r="A30" s="20" t="s">
        <v>186</v>
      </c>
      <c r="B30" s="11">
        <v>12.659759929822222</v>
      </c>
      <c r="C30" s="11">
        <v>6.4807827980736779</v>
      </c>
      <c r="D30" s="11">
        <v>8.6796911428819818</v>
      </c>
      <c r="E30" s="29">
        <v>17.946386672923509</v>
      </c>
      <c r="F30" s="29">
        <v>8.3145331489702343</v>
      </c>
      <c r="G30" s="29">
        <v>13.647731332618793</v>
      </c>
      <c r="H30" s="11">
        <v>14.111620339419909</v>
      </c>
      <c r="I30" s="11">
        <v>6.745342201830046</v>
      </c>
      <c r="J30" s="11">
        <v>9.6519832189168575</v>
      </c>
    </row>
    <row r="31" spans="1:10" ht="44.1" customHeight="1" x14ac:dyDescent="0.3">
      <c r="A31" s="21" t="s">
        <v>187</v>
      </c>
      <c r="B31" s="9">
        <v>19.765259779917162</v>
      </c>
      <c r="C31" s="9">
        <v>3.4127787491181256</v>
      </c>
      <c r="D31" s="9">
        <v>9.2321249338106863</v>
      </c>
      <c r="E31" s="30">
        <v>32.452487095260437</v>
      </c>
      <c r="F31" s="30">
        <v>7.3684593552143225</v>
      </c>
      <c r="G31" s="30">
        <v>21.257591997141837</v>
      </c>
      <c r="H31" s="9">
        <v>23.249538875419844</v>
      </c>
      <c r="I31" s="9">
        <v>3.9834739378540269</v>
      </c>
      <c r="J31" s="9">
        <v>11.585621662852784</v>
      </c>
    </row>
    <row r="32" spans="1:10" ht="22.05" customHeight="1" x14ac:dyDescent="0.3">
      <c r="A32" s="20" t="s">
        <v>188</v>
      </c>
      <c r="B32" s="11">
        <v>6.0994703354542121</v>
      </c>
      <c r="C32" s="11">
        <v>6.0378515996441822</v>
      </c>
      <c r="D32" s="11">
        <v>6.0597798168037871</v>
      </c>
      <c r="E32" s="29">
        <v>15.799507273580479</v>
      </c>
      <c r="F32" s="29">
        <v>15.315479222763992</v>
      </c>
      <c r="G32" s="29">
        <v>15.583487609211083</v>
      </c>
      <c r="H32" s="11">
        <v>8.763380667402318</v>
      </c>
      <c r="I32" s="11">
        <v>7.3763563917747677</v>
      </c>
      <c r="J32" s="11">
        <v>7.9236587846427664</v>
      </c>
    </row>
    <row r="33" spans="1:10" ht="44.1" customHeight="1" x14ac:dyDescent="0.3">
      <c r="A33" s="21" t="s">
        <v>189</v>
      </c>
      <c r="B33" s="9">
        <v>3.1246876977913991</v>
      </c>
      <c r="C33" s="9">
        <v>9.0076991503328117</v>
      </c>
      <c r="D33" s="9">
        <v>6.914115908354475</v>
      </c>
      <c r="E33" s="30">
        <v>0.78308305959643354</v>
      </c>
      <c r="F33" s="30">
        <v>4.2864420347864058</v>
      </c>
      <c r="G33" s="30">
        <v>2.3466172983857869</v>
      </c>
      <c r="H33" s="9">
        <v>2.4816154261274392</v>
      </c>
      <c r="I33" s="9">
        <v>8.3265524681474332</v>
      </c>
      <c r="J33" s="9">
        <v>6.0202135774218153</v>
      </c>
    </row>
    <row r="34" spans="1:10" ht="22.05" customHeight="1" x14ac:dyDescent="0.3">
      <c r="A34" s="20" t="s">
        <v>190</v>
      </c>
      <c r="B34" s="11">
        <v>1.4002243023862664</v>
      </c>
      <c r="C34" s="11">
        <v>2.5367320020858255</v>
      </c>
      <c r="D34" s="11">
        <v>2.1322837881625847</v>
      </c>
      <c r="E34" s="29">
        <v>0</v>
      </c>
      <c r="F34" s="29">
        <v>7.5285641510807082</v>
      </c>
      <c r="G34" s="29">
        <v>3.3599662217025559</v>
      </c>
      <c r="H34" s="11">
        <v>1.0156822630141842</v>
      </c>
      <c r="I34" s="11">
        <v>3.2569151700640986</v>
      </c>
      <c r="J34" s="11">
        <v>2.3725527587083652</v>
      </c>
    </row>
    <row r="35" spans="1:10" ht="22.05" customHeight="1" x14ac:dyDescent="0.3">
      <c r="A35" s="21" t="s">
        <v>191</v>
      </c>
      <c r="B35" s="9">
        <v>3.410062515962113</v>
      </c>
      <c r="C35" s="9">
        <v>4.2894389742645931</v>
      </c>
      <c r="D35" s="9">
        <v>3.9764958784803723</v>
      </c>
      <c r="E35" s="30">
        <v>2.2436649460347255</v>
      </c>
      <c r="F35" s="30">
        <v>7.379375591296121</v>
      </c>
      <c r="G35" s="30">
        <v>4.5357108058072688</v>
      </c>
      <c r="H35" s="9">
        <v>3.0897360514848615</v>
      </c>
      <c r="I35" s="9">
        <v>4.7352312756251083</v>
      </c>
      <c r="J35" s="9">
        <v>4.0859394863971517</v>
      </c>
    </row>
    <row r="36" spans="1:10" ht="22.05" customHeight="1" x14ac:dyDescent="0.3">
      <c r="A36" s="20" t="s">
        <v>192</v>
      </c>
      <c r="B36" s="11">
        <v>0</v>
      </c>
      <c r="C36" s="11">
        <v>9.8769976381092611E-2</v>
      </c>
      <c r="D36" s="11">
        <v>6.3620772775051168E-2</v>
      </c>
      <c r="E36" s="29">
        <v>0</v>
      </c>
      <c r="F36" s="29">
        <v>0</v>
      </c>
      <c r="G36" s="29">
        <v>0</v>
      </c>
      <c r="H36" s="11">
        <v>0</v>
      </c>
      <c r="I36" s="11">
        <v>8.4520203478452599E-2</v>
      </c>
      <c r="J36" s="11">
        <v>5.1169590643274858E-2</v>
      </c>
    </row>
    <row r="37" spans="1:10" ht="36" customHeight="1" x14ac:dyDescent="0.3">
      <c r="A37" s="2" t="s">
        <v>113</v>
      </c>
      <c r="B37" s="15"/>
      <c r="C37" s="15"/>
      <c r="D37" s="15"/>
      <c r="E37" s="15"/>
      <c r="F37" s="15"/>
      <c r="G37" s="15"/>
      <c r="H37" s="15"/>
      <c r="I37" s="15"/>
      <c r="J37" s="15"/>
    </row>
    <row r="38" spans="1:10" ht="72" customHeight="1" x14ac:dyDescent="0.3">
      <c r="A38" s="2" t="s">
        <v>193</v>
      </c>
      <c r="B38" s="15"/>
      <c r="C38" s="15"/>
      <c r="D38" s="15"/>
      <c r="E38" s="15"/>
      <c r="F38" s="15"/>
      <c r="G38" s="15"/>
      <c r="H38" s="15"/>
      <c r="I38" s="15"/>
      <c r="J38" s="15"/>
    </row>
  </sheetData>
  <mergeCells count="16">
    <mergeCell ref="B1:J1"/>
    <mergeCell ref="B2:J2"/>
    <mergeCell ref="B3:J3"/>
    <mergeCell ref="B4:J4"/>
    <mergeCell ref="A5:A7"/>
    <mergeCell ref="B5:J5"/>
    <mergeCell ref="B6:D6"/>
    <mergeCell ref="E6:G6"/>
    <mergeCell ref="H6:J6"/>
    <mergeCell ref="B20:J20"/>
    <mergeCell ref="B21:J21"/>
    <mergeCell ref="A22:A24"/>
    <mergeCell ref="B22:J22"/>
    <mergeCell ref="B23:D23"/>
    <mergeCell ref="E23:G23"/>
    <mergeCell ref="H23:J23"/>
  </mergeCells>
  <pageMargins left="0.196850393700787" right="0.196850393700787" top="0.196850393700787" bottom="0.196850393700787" header="0.196850393700787" footer="0.196850393700787"/>
  <pageSetup scale="51" orientation="landscape" horizontalDpi="300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C8D3B-9BE6-4CD5-94B3-B770B10C1938}">
  <dimension ref="A1:AC32"/>
  <sheetViews>
    <sheetView showGridLines="0" view="pageBreakPreview" zoomScale="70" zoomScaleNormal="100" zoomScaleSheetLayoutView="70" workbookViewId="0">
      <selection activeCell="Q12" sqref="Q12"/>
    </sheetView>
  </sheetViews>
  <sheetFormatPr defaultRowHeight="14.4" x14ac:dyDescent="0.3"/>
  <cols>
    <col min="1" max="1" width="40.88671875" style="44" customWidth="1"/>
    <col min="2" max="28" width="13.77734375" style="44" customWidth="1"/>
    <col min="29" max="29" width="0.109375" style="44" customWidth="1"/>
  </cols>
  <sheetData>
    <row r="1" spans="1:28" ht="44.85" customHeight="1" x14ac:dyDescent="0.3">
      <c r="B1" s="77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</row>
    <row r="2" spans="1:28" ht="18" customHeight="1" x14ac:dyDescent="0.3">
      <c r="A2" s="1" t="s">
        <v>114</v>
      </c>
      <c r="B2" s="79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</row>
    <row r="3" spans="1:28" ht="18" customHeight="1" x14ac:dyDescent="0.3">
      <c r="A3" s="2"/>
      <c r="B3" s="87" t="s">
        <v>217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</row>
    <row r="4" spans="1:28" ht="17.100000000000001" customHeight="1" x14ac:dyDescent="0.3">
      <c r="A4" s="3" t="s">
        <v>218</v>
      </c>
      <c r="B4" s="81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  <c r="AA4" s="78"/>
      <c r="AB4" s="78"/>
    </row>
    <row r="5" spans="1:28" ht="21.75" customHeight="1" x14ac:dyDescent="0.3">
      <c r="A5" s="82" t="s">
        <v>219</v>
      </c>
      <c r="B5" s="82" t="s">
        <v>220</v>
      </c>
      <c r="C5" s="85"/>
      <c r="D5" s="85"/>
      <c r="E5" s="85"/>
      <c r="F5" s="85"/>
      <c r="G5" s="85"/>
      <c r="H5" s="85"/>
      <c r="I5" s="85"/>
      <c r="J5" s="86"/>
      <c r="K5" s="82" t="s">
        <v>221</v>
      </c>
      <c r="L5" s="85"/>
      <c r="M5" s="85"/>
      <c r="N5" s="85"/>
      <c r="O5" s="85"/>
      <c r="P5" s="85"/>
      <c r="Q5" s="85"/>
      <c r="R5" s="85"/>
      <c r="S5" s="86"/>
      <c r="T5" s="82" t="s">
        <v>222</v>
      </c>
      <c r="U5" s="85"/>
      <c r="V5" s="85"/>
      <c r="W5" s="85"/>
      <c r="X5" s="85"/>
      <c r="Y5" s="85"/>
      <c r="Z5" s="85"/>
      <c r="AA5" s="85"/>
      <c r="AB5" s="86"/>
    </row>
    <row r="6" spans="1:28" ht="21.75" customHeight="1" x14ac:dyDescent="0.3">
      <c r="A6" s="83"/>
      <c r="B6" s="82" t="s">
        <v>97</v>
      </c>
      <c r="C6" s="85"/>
      <c r="D6" s="85"/>
      <c r="E6" s="85"/>
      <c r="F6" s="85"/>
      <c r="G6" s="85"/>
      <c r="H6" s="85"/>
      <c r="I6" s="85"/>
      <c r="J6" s="86"/>
      <c r="K6" s="82" t="s">
        <v>97</v>
      </c>
      <c r="L6" s="85"/>
      <c r="M6" s="85"/>
      <c r="N6" s="85"/>
      <c r="O6" s="85"/>
      <c r="P6" s="85"/>
      <c r="Q6" s="85"/>
      <c r="R6" s="85"/>
      <c r="S6" s="86"/>
      <c r="T6" s="82" t="s">
        <v>97</v>
      </c>
      <c r="U6" s="85"/>
      <c r="V6" s="85"/>
      <c r="W6" s="85"/>
      <c r="X6" s="85"/>
      <c r="Y6" s="85"/>
      <c r="Z6" s="85"/>
      <c r="AA6" s="85"/>
      <c r="AB6" s="86"/>
    </row>
    <row r="7" spans="1:28" ht="36" customHeight="1" x14ac:dyDescent="0.3">
      <c r="A7" s="83"/>
      <c r="B7" s="82" t="s">
        <v>98</v>
      </c>
      <c r="C7" s="85"/>
      <c r="D7" s="86"/>
      <c r="E7" s="82" t="s">
        <v>99</v>
      </c>
      <c r="F7" s="85"/>
      <c r="G7" s="86"/>
      <c r="H7" s="82" t="s">
        <v>103</v>
      </c>
      <c r="I7" s="85"/>
      <c r="J7" s="86"/>
      <c r="K7" s="82" t="s">
        <v>98</v>
      </c>
      <c r="L7" s="85"/>
      <c r="M7" s="86"/>
      <c r="N7" s="82" t="s">
        <v>99</v>
      </c>
      <c r="O7" s="85"/>
      <c r="P7" s="86"/>
      <c r="Q7" s="82" t="s">
        <v>103</v>
      </c>
      <c r="R7" s="85"/>
      <c r="S7" s="86"/>
      <c r="T7" s="82" t="s">
        <v>98</v>
      </c>
      <c r="U7" s="85"/>
      <c r="V7" s="86"/>
      <c r="W7" s="82" t="s">
        <v>99</v>
      </c>
      <c r="X7" s="85"/>
      <c r="Y7" s="86"/>
      <c r="Z7" s="82" t="s">
        <v>103</v>
      </c>
      <c r="AA7" s="85"/>
      <c r="AB7" s="86"/>
    </row>
    <row r="8" spans="1:28" ht="36" customHeight="1" x14ac:dyDescent="0.3">
      <c r="A8" s="84"/>
      <c r="B8" s="5" t="s">
        <v>101</v>
      </c>
      <c r="C8" s="5" t="s">
        <v>102</v>
      </c>
      <c r="D8" s="5" t="s">
        <v>103</v>
      </c>
      <c r="E8" s="5" t="s">
        <v>101</v>
      </c>
      <c r="F8" s="5" t="s">
        <v>102</v>
      </c>
      <c r="G8" s="5" t="s">
        <v>103</v>
      </c>
      <c r="H8" s="5" t="s">
        <v>101</v>
      </c>
      <c r="I8" s="5" t="s">
        <v>102</v>
      </c>
      <c r="J8" s="5" t="s">
        <v>103</v>
      </c>
      <c r="K8" s="5" t="s">
        <v>101</v>
      </c>
      <c r="L8" s="5" t="s">
        <v>102</v>
      </c>
      <c r="M8" s="5" t="s">
        <v>103</v>
      </c>
      <c r="N8" s="5" t="s">
        <v>101</v>
      </c>
      <c r="O8" s="5" t="s">
        <v>102</v>
      </c>
      <c r="P8" s="5" t="s">
        <v>103</v>
      </c>
      <c r="Q8" s="5" t="s">
        <v>101</v>
      </c>
      <c r="R8" s="5" t="s">
        <v>102</v>
      </c>
      <c r="S8" s="5" t="s">
        <v>103</v>
      </c>
      <c r="T8" s="5" t="s">
        <v>101</v>
      </c>
      <c r="U8" s="5" t="s">
        <v>102</v>
      </c>
      <c r="V8" s="5" t="s">
        <v>103</v>
      </c>
      <c r="W8" s="5" t="s">
        <v>101</v>
      </c>
      <c r="X8" s="5" t="s">
        <v>102</v>
      </c>
      <c r="Y8" s="5" t="s">
        <v>103</v>
      </c>
      <c r="Z8" s="5" t="s">
        <v>101</v>
      </c>
      <c r="AA8" s="5" t="s">
        <v>102</v>
      </c>
      <c r="AB8" s="5" t="s">
        <v>103</v>
      </c>
    </row>
    <row r="9" spans="1:28" ht="22.05" customHeight="1" x14ac:dyDescent="0.3">
      <c r="A9" s="9" t="s">
        <v>122</v>
      </c>
      <c r="B9" s="9">
        <v>37.654030757175043</v>
      </c>
      <c r="C9" s="9">
        <v>31.34379189159813</v>
      </c>
      <c r="D9" s="9">
        <v>33.427963668421782</v>
      </c>
      <c r="E9" s="9">
        <v>54.030782003786427</v>
      </c>
      <c r="F9" s="9">
        <v>40.535090831015097</v>
      </c>
      <c r="G9" s="9">
        <v>50.629969418960243</v>
      </c>
      <c r="H9" s="9">
        <v>44.823484383303636</v>
      </c>
      <c r="I9" s="9">
        <v>32.396658511129743</v>
      </c>
      <c r="J9" s="9">
        <v>37.829177425082307</v>
      </c>
      <c r="K9" s="9">
        <v>58.181996277794099</v>
      </c>
      <c r="L9" s="9">
        <v>65.159474898252483</v>
      </c>
      <c r="M9" s="9">
        <v>62.854924417052871</v>
      </c>
      <c r="N9" s="9">
        <v>37.025831975797068</v>
      </c>
      <c r="O9" s="9">
        <v>49.356808125315062</v>
      </c>
      <c r="P9" s="9">
        <v>40.133145142319457</v>
      </c>
      <c r="Q9" s="9">
        <v>48.920199686647273</v>
      </c>
      <c r="R9" s="9">
        <v>63.349273700959841</v>
      </c>
      <c r="S9" s="9">
        <v>57.041450746017127</v>
      </c>
      <c r="T9" s="9">
        <v>4.1639729650308546</v>
      </c>
      <c r="U9" s="9">
        <v>3.4967332101493911</v>
      </c>
      <c r="V9" s="9">
        <v>3.7171119145253519</v>
      </c>
      <c r="W9" s="9">
        <v>8.9433860204165061</v>
      </c>
      <c r="X9" s="9">
        <v>10.10810104366983</v>
      </c>
      <c r="Y9" s="9">
        <v>9.2368854387203001</v>
      </c>
      <c r="Z9" s="9">
        <v>6.2563159300490963</v>
      </c>
      <c r="AA9" s="9">
        <v>4.2540677879104143</v>
      </c>
      <c r="AB9" s="9">
        <v>5.1293718289005659</v>
      </c>
    </row>
    <row r="10" spans="1:28" ht="22.05" customHeight="1" x14ac:dyDescent="0.3">
      <c r="A10" s="11" t="s">
        <v>123</v>
      </c>
      <c r="B10" s="11">
        <v>44.399894408112637</v>
      </c>
      <c r="C10" s="11">
        <v>34.972662000537483</v>
      </c>
      <c r="D10" s="11">
        <v>38.019315895372237</v>
      </c>
      <c r="E10" s="11">
        <v>52.882751038176657</v>
      </c>
      <c r="F10" s="11">
        <v>42.381201854977981</v>
      </c>
      <c r="G10" s="11">
        <v>49.97528848013409</v>
      </c>
      <c r="H10" s="11">
        <v>47.80460606349736</v>
      </c>
      <c r="I10" s="11">
        <v>35.781565801014366</v>
      </c>
      <c r="J10" s="11">
        <v>40.775800782266003</v>
      </c>
      <c r="K10" s="11">
        <v>49.407041783506742</v>
      </c>
      <c r="L10" s="11">
        <v>58.278811920747152</v>
      </c>
      <c r="M10" s="11">
        <v>55.411670020120731</v>
      </c>
      <c r="N10" s="11">
        <v>34.170312975908359</v>
      </c>
      <c r="O10" s="11">
        <v>37.609872518772917</v>
      </c>
      <c r="P10" s="11">
        <v>35.122590626813071</v>
      </c>
      <c r="Q10" s="11">
        <v>43.291570259761947</v>
      </c>
      <c r="R10" s="11">
        <v>56.022067142076303</v>
      </c>
      <c r="S10" s="11">
        <v>50.733962680115631</v>
      </c>
      <c r="T10" s="11">
        <v>6.1930638083806091</v>
      </c>
      <c r="U10" s="11">
        <v>6.748526078715364</v>
      </c>
      <c r="V10" s="11">
        <v>6.5690140845070424</v>
      </c>
      <c r="W10" s="11">
        <v>12.946935985914971</v>
      </c>
      <c r="X10" s="11">
        <v>20.008925626249098</v>
      </c>
      <c r="Y10" s="11">
        <v>14.902120893052841</v>
      </c>
      <c r="Z10" s="11">
        <v>8.9038236767406911</v>
      </c>
      <c r="AA10" s="11">
        <v>8.1963670569093292</v>
      </c>
      <c r="AB10" s="11">
        <v>8.4902365376183742</v>
      </c>
    </row>
    <row r="11" spans="1:28" ht="22.05" customHeight="1" x14ac:dyDescent="0.3">
      <c r="A11" s="9" t="s">
        <v>124</v>
      </c>
      <c r="B11" s="9">
        <v>52.806981530899257</v>
      </c>
      <c r="C11" s="9">
        <v>44.634843620746558</v>
      </c>
      <c r="D11" s="9">
        <v>46.911971357415489</v>
      </c>
      <c r="E11" s="9">
        <v>62.387693159119017</v>
      </c>
      <c r="F11" s="9">
        <v>49.970335495971369</v>
      </c>
      <c r="G11" s="9">
        <v>58.523234898209587</v>
      </c>
      <c r="H11" s="9">
        <v>56.55142113623306</v>
      </c>
      <c r="I11" s="9">
        <v>45.172132679865783</v>
      </c>
      <c r="J11" s="9">
        <v>49.304644418070041</v>
      </c>
      <c r="K11" s="9">
        <v>42.098342829561659</v>
      </c>
      <c r="L11" s="9">
        <v>51.274479128716607</v>
      </c>
      <c r="M11" s="9">
        <v>48.717591969935178</v>
      </c>
      <c r="N11" s="9">
        <v>28.102003579983229</v>
      </c>
      <c r="O11" s="9">
        <v>41.849916748004823</v>
      </c>
      <c r="P11" s="9">
        <v>32.380549632506217</v>
      </c>
      <c r="Q11" s="9">
        <v>36.62813883537801</v>
      </c>
      <c r="R11" s="9">
        <v>50.325416816831869</v>
      </c>
      <c r="S11" s="9">
        <v>45.351102099628967</v>
      </c>
      <c r="T11" s="9">
        <v>5.0946756395390773</v>
      </c>
      <c r="U11" s="9">
        <v>4.090677250536837</v>
      </c>
      <c r="V11" s="9">
        <v>4.3704366726493324</v>
      </c>
      <c r="W11" s="9">
        <v>9.5103032608977642</v>
      </c>
      <c r="X11" s="9">
        <v>8.1797477560238079</v>
      </c>
      <c r="Y11" s="9">
        <v>9.096215469284191</v>
      </c>
      <c r="Z11" s="9">
        <v>6.8204400283889282</v>
      </c>
      <c r="AA11" s="9">
        <v>4.5024505033023496</v>
      </c>
      <c r="AB11" s="9">
        <v>5.3442534823009886</v>
      </c>
    </row>
    <row r="12" spans="1:28" ht="22.05" customHeight="1" x14ac:dyDescent="0.3">
      <c r="A12" s="11" t="s">
        <v>125</v>
      </c>
      <c r="B12" s="11">
        <v>58.79315180746746</v>
      </c>
      <c r="C12" s="11">
        <v>47.443371134199843</v>
      </c>
      <c r="D12" s="11">
        <v>51.359562480667819</v>
      </c>
      <c r="E12" s="11">
        <v>66.724730054731339</v>
      </c>
      <c r="F12" s="11">
        <v>51.45019655394966</v>
      </c>
      <c r="G12" s="11">
        <v>61.592298087665107</v>
      </c>
      <c r="H12" s="11">
        <v>61.626270910813531</v>
      </c>
      <c r="I12" s="11">
        <v>47.960370754505099</v>
      </c>
      <c r="J12" s="11">
        <v>53.652334345886928</v>
      </c>
      <c r="K12" s="11">
        <v>33.538104482783282</v>
      </c>
      <c r="L12" s="11">
        <v>42.474401840401917</v>
      </c>
      <c r="M12" s="11">
        <v>39.390972178734692</v>
      </c>
      <c r="N12" s="11">
        <v>25.14969467235424</v>
      </c>
      <c r="O12" s="11">
        <v>32.649469010971814</v>
      </c>
      <c r="P12" s="11">
        <v>27.669711506867319</v>
      </c>
      <c r="Q12" s="11">
        <v>30.541807486177301</v>
      </c>
      <c r="R12" s="11">
        <v>41.206693365432407</v>
      </c>
      <c r="S12" s="11">
        <v>36.764677732606337</v>
      </c>
      <c r="T12" s="11">
        <v>7.6687437097492701</v>
      </c>
      <c r="U12" s="11">
        <v>10.08222702539824</v>
      </c>
      <c r="V12" s="11">
        <v>9.2494653405974905</v>
      </c>
      <c r="W12" s="11">
        <v>8.1255752729144195</v>
      </c>
      <c r="X12" s="11">
        <v>15.90033443507852</v>
      </c>
      <c r="Y12" s="11">
        <v>10.737990405467571</v>
      </c>
      <c r="Z12" s="11">
        <v>7.8319216030091772</v>
      </c>
      <c r="AA12" s="11">
        <v>10.832935880062481</v>
      </c>
      <c r="AB12" s="11">
        <v>9.5829879215067262</v>
      </c>
    </row>
    <row r="13" spans="1:28" ht="22.05" customHeight="1" x14ac:dyDescent="0.3">
      <c r="A13" s="9" t="s">
        <v>126</v>
      </c>
      <c r="B13" s="9">
        <v>54.302910346777608</v>
      </c>
      <c r="C13" s="9">
        <v>45.901335054673787</v>
      </c>
      <c r="D13" s="9">
        <v>48.877929056852203</v>
      </c>
      <c r="E13" s="9">
        <v>57.158511083228767</v>
      </c>
      <c r="F13" s="9">
        <v>43.686677755935278</v>
      </c>
      <c r="G13" s="9">
        <v>52.680840132464382</v>
      </c>
      <c r="H13" s="9">
        <v>55.377799887910029</v>
      </c>
      <c r="I13" s="9">
        <v>45.587857570943413</v>
      </c>
      <c r="J13" s="9">
        <v>49.80056308411848</v>
      </c>
      <c r="K13" s="9">
        <v>41.540605497546103</v>
      </c>
      <c r="L13" s="9">
        <v>48.635994669754737</v>
      </c>
      <c r="M13" s="9">
        <v>46.122169331193838</v>
      </c>
      <c r="N13" s="9">
        <v>33.69217900460059</v>
      </c>
      <c r="O13" s="9">
        <v>49.918510677621519</v>
      </c>
      <c r="P13" s="9">
        <v>39.085370280397839</v>
      </c>
      <c r="Q13" s="9">
        <v>38.586343914710874</v>
      </c>
      <c r="R13" s="9">
        <v>48.817530608167893</v>
      </c>
      <c r="S13" s="9">
        <v>44.414953433105993</v>
      </c>
      <c r="T13" s="9">
        <v>4.1564841556762868</v>
      </c>
      <c r="U13" s="9">
        <v>5.4626702755714636</v>
      </c>
      <c r="V13" s="9">
        <v>4.9999016119539688</v>
      </c>
      <c r="W13" s="9">
        <v>9.14930991217064</v>
      </c>
      <c r="X13" s="9">
        <v>6.3948115664432006</v>
      </c>
      <c r="Y13" s="9">
        <v>8.2337895871377764</v>
      </c>
      <c r="Z13" s="9">
        <v>6.0358561973791094</v>
      </c>
      <c r="AA13" s="9">
        <v>5.5946118208887068</v>
      </c>
      <c r="AB13" s="9">
        <v>5.7844834827755331</v>
      </c>
    </row>
    <row r="14" spans="1:28" ht="22.05" customHeight="1" x14ac:dyDescent="0.3">
      <c r="A14" s="10" t="s">
        <v>127</v>
      </c>
      <c r="B14" s="11">
        <v>55.717554055296247</v>
      </c>
      <c r="C14" s="11">
        <v>47.381865731660042</v>
      </c>
      <c r="D14" s="11">
        <v>50.396318266098348</v>
      </c>
      <c r="E14" s="11">
        <v>62.561230967472973</v>
      </c>
      <c r="F14" s="11">
        <v>45.509207852339152</v>
      </c>
      <c r="G14" s="11">
        <v>57.25106671712097</v>
      </c>
      <c r="H14" s="11">
        <v>58.114354544881387</v>
      </c>
      <c r="I14" s="11">
        <v>47.154655475257819</v>
      </c>
      <c r="J14" s="11">
        <v>51.908578238753627</v>
      </c>
      <c r="K14" s="11">
        <v>38.566423924256199</v>
      </c>
      <c r="L14" s="11">
        <v>46.432394276555982</v>
      </c>
      <c r="M14" s="11">
        <v>43.587806841938082</v>
      </c>
      <c r="N14" s="11">
        <v>30.339292989587179</v>
      </c>
      <c r="O14" s="11">
        <v>52.645031530870916</v>
      </c>
      <c r="P14" s="11">
        <v>37.285514829651483</v>
      </c>
      <c r="Q14" s="11">
        <v>35.685108557510759</v>
      </c>
      <c r="R14" s="11">
        <v>47.186175796968463</v>
      </c>
      <c r="S14" s="11">
        <v>42.197427017752943</v>
      </c>
      <c r="T14" s="11">
        <v>5.7160220204475589</v>
      </c>
      <c r="U14" s="11">
        <v>6.1857399917839766</v>
      </c>
      <c r="V14" s="11">
        <v>6.0158748919635672</v>
      </c>
      <c r="W14" s="11">
        <v>7.0994760429398438</v>
      </c>
      <c r="X14" s="11">
        <v>1.845760616789927</v>
      </c>
      <c r="Y14" s="11">
        <v>5.4634184532275532</v>
      </c>
      <c r="Z14" s="11">
        <v>6.2005368976078534</v>
      </c>
      <c r="AA14" s="11">
        <v>5.6591687277737242</v>
      </c>
      <c r="AB14" s="11">
        <v>5.8939947434934181</v>
      </c>
    </row>
    <row r="15" spans="1:28" ht="22.05" customHeight="1" x14ac:dyDescent="0.3">
      <c r="A15" s="8" t="s">
        <v>128</v>
      </c>
      <c r="B15" s="9">
        <v>54.893112470795423</v>
      </c>
      <c r="C15" s="9">
        <v>44.875149084843201</v>
      </c>
      <c r="D15" s="9">
        <v>48.400773291170893</v>
      </c>
      <c r="E15" s="9">
        <v>55.917590415407012</v>
      </c>
      <c r="F15" s="9">
        <v>37.334658870709561</v>
      </c>
      <c r="G15" s="9">
        <v>49.294675082122772</v>
      </c>
      <c r="H15" s="9">
        <v>55.250687987494103</v>
      </c>
      <c r="I15" s="9">
        <v>43.828171426165</v>
      </c>
      <c r="J15" s="9">
        <v>48.603435623249617</v>
      </c>
      <c r="K15" s="9">
        <v>41.035005478204752</v>
      </c>
      <c r="L15" s="9">
        <v>48.713727216168273</v>
      </c>
      <c r="M15" s="9">
        <v>46.011352872199197</v>
      </c>
      <c r="N15" s="9">
        <v>35.463553913335573</v>
      </c>
      <c r="O15" s="9">
        <v>50.508029049488599</v>
      </c>
      <c r="P15" s="9">
        <v>40.825371278953163</v>
      </c>
      <c r="Q15" s="9">
        <v>39.090390972301378</v>
      </c>
      <c r="R15" s="9">
        <v>48.962861407588683</v>
      </c>
      <c r="S15" s="9">
        <v>44.83560500543922</v>
      </c>
      <c r="T15" s="9">
        <v>4.071882050999835</v>
      </c>
      <c r="U15" s="9">
        <v>6.4111236989885327</v>
      </c>
      <c r="V15" s="9">
        <v>5.5878738366299157</v>
      </c>
      <c r="W15" s="9">
        <v>8.6188556712574176</v>
      </c>
      <c r="X15" s="9">
        <v>12.157312079801841</v>
      </c>
      <c r="Y15" s="9">
        <v>9.8799536389240874</v>
      </c>
      <c r="Z15" s="9">
        <v>5.6589210402045236</v>
      </c>
      <c r="AA15" s="9">
        <v>7.2089671662463202</v>
      </c>
      <c r="AB15" s="9">
        <v>6.5609593713111707</v>
      </c>
    </row>
    <row r="16" spans="1:28" ht="22.05" customHeight="1" x14ac:dyDescent="0.3">
      <c r="A16" s="10" t="s">
        <v>129</v>
      </c>
      <c r="B16" s="11">
        <v>57.045585925709929</v>
      </c>
      <c r="C16" s="11">
        <v>52.203792862415654</v>
      </c>
      <c r="D16" s="11">
        <v>54.090556604356593</v>
      </c>
      <c r="E16" s="11">
        <v>61.796817788429543</v>
      </c>
      <c r="F16" s="11">
        <v>56.292494626485947</v>
      </c>
      <c r="G16" s="11">
        <v>59.422017827740873</v>
      </c>
      <c r="H16" s="11">
        <v>58.162630448307837</v>
      </c>
      <c r="I16" s="11">
        <v>52.73377531641971</v>
      </c>
      <c r="J16" s="11">
        <v>55.0182855844389</v>
      </c>
      <c r="K16" s="11">
        <v>38.367685200816467</v>
      </c>
      <c r="L16" s="11">
        <v>42.803621706722758</v>
      </c>
      <c r="M16" s="11">
        <v>41.075013306593888</v>
      </c>
      <c r="N16" s="11">
        <v>31.515877771120429</v>
      </c>
      <c r="O16" s="11">
        <v>39.527130762819667</v>
      </c>
      <c r="P16" s="11">
        <v>34.972274267113313</v>
      </c>
      <c r="Q16" s="11">
        <v>36.756782138119668</v>
      </c>
      <c r="R16" s="11">
        <v>42.378918998828709</v>
      </c>
      <c r="S16" s="11">
        <v>40.013074069378192</v>
      </c>
      <c r="T16" s="11">
        <v>4.5867288734736054</v>
      </c>
      <c r="U16" s="11">
        <v>4.9925854308615927</v>
      </c>
      <c r="V16" s="11">
        <v>4.8344300890495209</v>
      </c>
      <c r="W16" s="11">
        <v>6.6873044404500366</v>
      </c>
      <c r="X16" s="11">
        <v>4.1803746106943898</v>
      </c>
      <c r="Y16" s="11">
        <v>5.6057079051458203</v>
      </c>
      <c r="Z16" s="11">
        <v>5.0805874135724931</v>
      </c>
      <c r="AA16" s="11">
        <v>4.887305684751583</v>
      </c>
      <c r="AB16" s="11">
        <v>4.9686403461829149</v>
      </c>
    </row>
    <row r="17" spans="1:28" ht="22.05" customHeight="1" x14ac:dyDescent="0.3">
      <c r="A17" s="8" t="s">
        <v>130</v>
      </c>
      <c r="B17" s="9">
        <v>50.700371714793377</v>
      </c>
      <c r="C17" s="9">
        <v>51.348087901775237</v>
      </c>
      <c r="D17" s="9">
        <v>51.111897270987313</v>
      </c>
      <c r="E17" s="9">
        <v>55.905070062364643</v>
      </c>
      <c r="F17" s="9">
        <v>41.070052142371352</v>
      </c>
      <c r="G17" s="9">
        <v>50.48610421014277</v>
      </c>
      <c r="H17" s="9">
        <v>52.233968937413501</v>
      </c>
      <c r="I17" s="9">
        <v>50.101845870500433</v>
      </c>
      <c r="J17" s="9">
        <v>50.990775839270398</v>
      </c>
      <c r="K17" s="9">
        <v>45.111023905294481</v>
      </c>
      <c r="L17" s="9">
        <v>44.077265973254093</v>
      </c>
      <c r="M17" s="9">
        <v>44.454227276611903</v>
      </c>
      <c r="N17" s="9">
        <v>37.405735459123761</v>
      </c>
      <c r="O17" s="9">
        <v>54.860575833144409</v>
      </c>
      <c r="P17" s="9">
        <v>43.781675444698401</v>
      </c>
      <c r="Q17" s="9">
        <v>42.84061202521913</v>
      </c>
      <c r="R17" s="9">
        <v>45.384773973638268</v>
      </c>
      <c r="S17" s="9">
        <v>44.324055745666413</v>
      </c>
      <c r="T17" s="9">
        <v>4.1886043799121397</v>
      </c>
      <c r="U17" s="9">
        <v>4.5746461249706734</v>
      </c>
      <c r="V17" s="9">
        <v>4.4338754524007804</v>
      </c>
      <c r="W17" s="9">
        <v>6.689194478511598</v>
      </c>
      <c r="X17" s="9">
        <v>4.0693720244842444</v>
      </c>
      <c r="Y17" s="9">
        <v>5.7322203451588321</v>
      </c>
      <c r="Z17" s="9">
        <v>4.9254190373673694</v>
      </c>
      <c r="AA17" s="9">
        <v>4.5133801558612916</v>
      </c>
      <c r="AB17" s="9">
        <v>4.6851684150631909</v>
      </c>
    </row>
    <row r="18" spans="1:28" ht="22.05" customHeight="1" x14ac:dyDescent="0.3">
      <c r="A18" s="10" t="s">
        <v>131</v>
      </c>
      <c r="B18" s="11">
        <v>57.632553123269297</v>
      </c>
      <c r="C18" s="11">
        <v>50.711902636154313</v>
      </c>
      <c r="D18" s="11">
        <v>53.240576055074982</v>
      </c>
      <c r="E18" s="11">
        <v>50.953705989273622</v>
      </c>
      <c r="F18" s="11">
        <v>46.465097688853362</v>
      </c>
      <c r="G18" s="11">
        <v>49.503641984216799</v>
      </c>
      <c r="H18" s="11">
        <v>55.348901446706641</v>
      </c>
      <c r="I18" s="11">
        <v>50.181368532045688</v>
      </c>
      <c r="J18" s="11">
        <v>52.422113094049848</v>
      </c>
      <c r="K18" s="11">
        <v>38.992042440318301</v>
      </c>
      <c r="L18" s="11">
        <v>45.39864533755798</v>
      </c>
      <c r="M18" s="11">
        <v>43.057795083381443</v>
      </c>
      <c r="N18" s="11">
        <v>46.300742768664591</v>
      </c>
      <c r="O18" s="11">
        <v>48.790351021559729</v>
      </c>
      <c r="P18" s="11">
        <v>47.105021305038022</v>
      </c>
      <c r="Q18" s="11">
        <v>41.491055432151327</v>
      </c>
      <c r="R18" s="11">
        <v>45.822355764288467</v>
      </c>
      <c r="S18" s="11">
        <v>43.944218203111483</v>
      </c>
      <c r="T18" s="11">
        <v>3.3754044364123938</v>
      </c>
      <c r="U18" s="11">
        <v>3.8894520262877008</v>
      </c>
      <c r="V18" s="11">
        <v>3.7016288615435742</v>
      </c>
      <c r="W18" s="11">
        <v>2.7455512420617998</v>
      </c>
      <c r="X18" s="11">
        <v>4.7445512895869086</v>
      </c>
      <c r="Y18" s="11">
        <v>3.3913367107451831</v>
      </c>
      <c r="Z18" s="11">
        <v>3.1600431211420199</v>
      </c>
      <c r="AA18" s="11">
        <v>3.9962757036658472</v>
      </c>
      <c r="AB18" s="11">
        <v>3.6336687028386629</v>
      </c>
    </row>
    <row r="19" spans="1:28" ht="22.05" customHeight="1" x14ac:dyDescent="0.3">
      <c r="A19" s="8" t="s">
        <v>132</v>
      </c>
      <c r="B19" s="9">
        <v>62.31537985318829</v>
      </c>
      <c r="C19" s="9">
        <v>50.895257355661329</v>
      </c>
      <c r="D19" s="9">
        <v>55.298142458259314</v>
      </c>
      <c r="E19" s="9">
        <v>52.951105993930938</v>
      </c>
      <c r="F19" s="9">
        <v>47.987574510956257</v>
      </c>
      <c r="G19" s="9">
        <v>51.126868342775332</v>
      </c>
      <c r="H19" s="9">
        <v>59.179185198014459</v>
      </c>
      <c r="I19" s="9">
        <v>50.444220445861362</v>
      </c>
      <c r="J19" s="9">
        <v>54.318466426260677</v>
      </c>
      <c r="K19" s="9">
        <v>35.376315556734767</v>
      </c>
      <c r="L19" s="9">
        <v>44.706451772017658</v>
      </c>
      <c r="M19" s="9">
        <v>41.109334687119961</v>
      </c>
      <c r="N19" s="9">
        <v>42.388790773463953</v>
      </c>
      <c r="O19" s="9">
        <v>42.616069179749807</v>
      </c>
      <c r="P19" s="9">
        <v>42.472321990595027</v>
      </c>
      <c r="Q19" s="9">
        <v>37.724867897769052</v>
      </c>
      <c r="R19" s="9">
        <v>44.382193675426052</v>
      </c>
      <c r="S19" s="9">
        <v>41.429449346613637</v>
      </c>
      <c r="T19" s="9">
        <v>2.308304590076943</v>
      </c>
      <c r="U19" s="9">
        <v>4.3982908723210103</v>
      </c>
      <c r="V19" s="9">
        <v>3.5925228546207442</v>
      </c>
      <c r="W19" s="9">
        <v>4.6601032326051106</v>
      </c>
      <c r="X19" s="9">
        <v>9.39635630929393</v>
      </c>
      <c r="Y19" s="9">
        <v>6.4008096666296392</v>
      </c>
      <c r="Z19" s="9">
        <v>3.095946904216488</v>
      </c>
      <c r="AA19" s="9">
        <v>5.173585878712581</v>
      </c>
      <c r="AB19" s="9">
        <v>4.25208422712568</v>
      </c>
    </row>
    <row r="20" spans="1:28" ht="22.05" customHeight="1" x14ac:dyDescent="0.3">
      <c r="A20" s="10" t="s">
        <v>133</v>
      </c>
      <c r="B20" s="11">
        <v>51.568924589885981</v>
      </c>
      <c r="C20" s="11">
        <v>47.350780258081308</v>
      </c>
      <c r="D20" s="11">
        <v>49.033625968963577</v>
      </c>
      <c r="E20" s="11">
        <v>54.482178614337208</v>
      </c>
      <c r="F20" s="11">
        <v>42.906482465462283</v>
      </c>
      <c r="G20" s="11">
        <v>51.046489360503763</v>
      </c>
      <c r="H20" s="11">
        <v>52.728826639623946</v>
      </c>
      <c r="I20" s="11">
        <v>46.655886061864848</v>
      </c>
      <c r="J20" s="11">
        <v>49.582925378456601</v>
      </c>
      <c r="K20" s="11">
        <v>45.721355601712517</v>
      </c>
      <c r="L20" s="11">
        <v>50.05680039672351</v>
      </c>
      <c r="M20" s="11">
        <v>48.327157192473628</v>
      </c>
      <c r="N20" s="11">
        <v>43.298358029635573</v>
      </c>
      <c r="O20" s="11">
        <v>53.656824047366023</v>
      </c>
      <c r="P20" s="11">
        <v>46.372771000191499</v>
      </c>
      <c r="Q20" s="11">
        <v>44.756647468891323</v>
      </c>
      <c r="R20" s="11">
        <v>50.619686966842217</v>
      </c>
      <c r="S20" s="11">
        <v>47.793815890796687</v>
      </c>
      <c r="T20" s="11">
        <v>2.7097198084015091</v>
      </c>
      <c r="U20" s="11">
        <v>2.5924193451951791</v>
      </c>
      <c r="V20" s="11">
        <v>2.639216838562795</v>
      </c>
      <c r="W20" s="11">
        <v>2.2194633560272332</v>
      </c>
      <c r="X20" s="11">
        <v>3.4366934871717021</v>
      </c>
      <c r="Y20" s="11">
        <v>2.5807396393047428</v>
      </c>
      <c r="Z20" s="11">
        <v>2.5145258914847339</v>
      </c>
      <c r="AA20" s="11">
        <v>2.7244269712929312</v>
      </c>
      <c r="AB20" s="11">
        <v>2.623258730746707</v>
      </c>
    </row>
    <row r="21" spans="1:28" ht="22.05" customHeight="1" x14ac:dyDescent="0.3">
      <c r="A21" s="8" t="s">
        <v>134</v>
      </c>
      <c r="B21" s="9">
        <v>71.49425156710862</v>
      </c>
      <c r="C21" s="9">
        <v>73.270676838276856</v>
      </c>
      <c r="D21" s="9">
        <v>72.547931522432791</v>
      </c>
      <c r="E21" s="9">
        <v>69.184907118606645</v>
      </c>
      <c r="F21" s="9">
        <v>69.411698347340518</v>
      </c>
      <c r="G21" s="9">
        <v>69.259423996441669</v>
      </c>
      <c r="H21" s="9">
        <v>70.820669916552276</v>
      </c>
      <c r="I21" s="9">
        <v>72.801901428468682</v>
      </c>
      <c r="J21" s="9">
        <v>71.891237731491771</v>
      </c>
      <c r="K21" s="9">
        <v>27.109984598859977</v>
      </c>
      <c r="L21" s="9">
        <v>25.937605981343388</v>
      </c>
      <c r="M21" s="9">
        <v>26.414592639863859</v>
      </c>
      <c r="N21" s="9">
        <v>24.601838306329185</v>
      </c>
      <c r="O21" s="9">
        <v>28.506965987929384</v>
      </c>
      <c r="P21" s="9">
        <v>25.884947551799549</v>
      </c>
      <c r="Q21" s="9">
        <v>26.378417109802388</v>
      </c>
      <c r="R21" s="9">
        <v>26.249439195043685</v>
      </c>
      <c r="S21" s="9">
        <v>26.30882592411659</v>
      </c>
      <c r="T21" s="9">
        <v>1.3957638340314047</v>
      </c>
      <c r="U21" s="9">
        <v>0.79171718037975913</v>
      </c>
      <c r="V21" s="9">
        <v>1.0374758377033564</v>
      </c>
      <c r="W21" s="9">
        <v>6.213254575064175</v>
      </c>
      <c r="X21" s="9">
        <v>2.0813356647301036</v>
      </c>
      <c r="Y21" s="9">
        <v>4.8556284517587756</v>
      </c>
      <c r="Z21" s="9">
        <v>2.8009129736453331</v>
      </c>
      <c r="AA21" s="9">
        <v>0.94865937648763143</v>
      </c>
      <c r="AB21" s="9">
        <v>1.799936344391645</v>
      </c>
    </row>
    <row r="22" spans="1:28" ht="22.05" customHeight="1" x14ac:dyDescent="0.3">
      <c r="A22" s="10" t="s">
        <v>135</v>
      </c>
      <c r="B22" s="11">
        <v>51.111375445388241</v>
      </c>
      <c r="C22" s="11">
        <v>47.686053308837486</v>
      </c>
      <c r="D22" s="11">
        <v>49.098901196930399</v>
      </c>
      <c r="E22" s="11">
        <v>55.852247122695829</v>
      </c>
      <c r="F22" s="11">
        <v>50.120310351600864</v>
      </c>
      <c r="G22" s="11">
        <v>54.55910130782312</v>
      </c>
      <c r="H22" s="11">
        <v>53.152251564270578</v>
      </c>
      <c r="I22" s="11">
        <v>48.011993135507964</v>
      </c>
      <c r="J22" s="11">
        <v>50.666215103207691</v>
      </c>
      <c r="K22" s="11">
        <v>47.16113997761569</v>
      </c>
      <c r="L22" s="11">
        <v>51.12736575996599</v>
      </c>
      <c r="M22" s="11">
        <v>49.49141051345125</v>
      </c>
      <c r="N22" s="11">
        <v>38.302301128031992</v>
      </c>
      <c r="O22" s="11">
        <v>48.617658613239051</v>
      </c>
      <c r="P22" s="11">
        <v>40.629483351705261</v>
      </c>
      <c r="Q22" s="11">
        <v>43.34753904517909</v>
      </c>
      <c r="R22" s="11">
        <v>50.79132338727176</v>
      </c>
      <c r="S22" s="11">
        <v>46.947653619026717</v>
      </c>
      <c r="T22" s="11">
        <v>1.7274845769960694</v>
      </c>
      <c r="U22" s="11">
        <v>1.1865809311965261</v>
      </c>
      <c r="V22" s="11">
        <v>1.4096882896183516</v>
      </c>
      <c r="W22" s="11">
        <v>5.84545174927218</v>
      </c>
      <c r="X22" s="11">
        <v>1.2620310351600863</v>
      </c>
      <c r="Y22" s="11">
        <v>4.8114153404716138</v>
      </c>
      <c r="Z22" s="11">
        <v>3.5002093905503275</v>
      </c>
      <c r="AA22" s="11">
        <v>1.1966834772202752</v>
      </c>
      <c r="AB22" s="11">
        <v>2.3861312777655876</v>
      </c>
    </row>
    <row r="23" spans="1:28" ht="22.05" customHeight="1" x14ac:dyDescent="0.3">
      <c r="A23" s="8" t="s">
        <v>136</v>
      </c>
      <c r="B23" s="28">
        <v>56.160203782436589</v>
      </c>
      <c r="C23" s="28">
        <v>54.064512402899304</v>
      </c>
      <c r="D23" s="28">
        <v>54.988047744415546</v>
      </c>
      <c r="E23" s="28">
        <v>55.912319494905681</v>
      </c>
      <c r="F23" s="28">
        <v>68.123443847464287</v>
      </c>
      <c r="G23" s="28">
        <v>58.911244253967908</v>
      </c>
      <c r="H23" s="28">
        <v>56.063067154427607</v>
      </c>
      <c r="I23" s="28">
        <v>56.058522139409831</v>
      </c>
      <c r="J23" s="28">
        <v>56.060914986277702</v>
      </c>
      <c r="K23" s="28">
        <v>41.464319747837557</v>
      </c>
      <c r="L23" s="28">
        <v>44.747899159663866</v>
      </c>
      <c r="M23" s="28">
        <v>43.300881882641775</v>
      </c>
      <c r="N23" s="28">
        <v>37.816661571167529</v>
      </c>
      <c r="O23" s="28">
        <v>28.504346306731314</v>
      </c>
      <c r="P23" s="28">
        <v>35.529654084845497</v>
      </c>
      <c r="Q23" s="28">
        <v>40.03493824511937</v>
      </c>
      <c r="R23" s="28">
        <v>42.444039675606689</v>
      </c>
      <c r="S23" s="28">
        <v>41.175702653662626</v>
      </c>
      <c r="T23" s="28">
        <v>2.3754764697258466</v>
      </c>
      <c r="U23" s="28">
        <v>1.1875884374368304</v>
      </c>
      <c r="V23" s="28">
        <v>1.7110703729426777</v>
      </c>
      <c r="W23" s="28">
        <v>6.271018933926781</v>
      </c>
      <c r="X23" s="28">
        <v>3.3722098458043943</v>
      </c>
      <c r="Y23" s="28">
        <v>5.5591016611865927</v>
      </c>
      <c r="Z23" s="28">
        <v>3.901994600453027</v>
      </c>
      <c r="AA23" s="28">
        <v>1.4974381849834892</v>
      </c>
      <c r="AB23" s="28">
        <v>2.763382360059671</v>
      </c>
    </row>
    <row r="24" spans="1:28" ht="22.05" customHeight="1" x14ac:dyDescent="0.3">
      <c r="A24" s="10" t="s">
        <v>137</v>
      </c>
      <c r="B24" s="11">
        <v>52.66868365137006</v>
      </c>
      <c r="C24" s="11">
        <v>47.969660796547664</v>
      </c>
      <c r="D24" s="11">
        <v>50.321492676769743</v>
      </c>
      <c r="E24" s="11">
        <v>56.832284517727537</v>
      </c>
      <c r="F24" s="11">
        <v>53.260597463284377</v>
      </c>
      <c r="G24" s="11">
        <v>56.089059054366132</v>
      </c>
      <c r="H24" s="11">
        <v>54.448811423830577</v>
      </c>
      <c r="I24" s="11">
        <v>48.839098703177434</v>
      </c>
      <c r="J24" s="11">
        <v>52.170935412026729</v>
      </c>
      <c r="K24" s="11">
        <v>45.020244903974877</v>
      </c>
      <c r="L24" s="11">
        <v>50.270534135705994</v>
      </c>
      <c r="M24" s="11">
        <v>47.642796842855859</v>
      </c>
      <c r="N24" s="11">
        <v>38.386651171969213</v>
      </c>
      <c r="O24" s="11">
        <v>45.364652870493991</v>
      </c>
      <c r="P24" s="11">
        <v>39.838690073101702</v>
      </c>
      <c r="Q24" s="11">
        <v>42.184083414774761</v>
      </c>
      <c r="R24" s="11">
        <v>49.464370802809611</v>
      </c>
      <c r="S24" s="11">
        <v>45.14031180400891</v>
      </c>
      <c r="T24" s="11">
        <v>2.3110714446550591</v>
      </c>
      <c r="U24" s="11">
        <v>1.7598050677463419</v>
      </c>
      <c r="V24" s="11">
        <v>2.0357104803743984</v>
      </c>
      <c r="W24" s="11">
        <v>4.7810643103032433</v>
      </c>
      <c r="X24" s="11">
        <v>1.3747496662216288</v>
      </c>
      <c r="Y24" s="11">
        <v>4.072250872532166</v>
      </c>
      <c r="Z24" s="11">
        <v>3.3671051613946528</v>
      </c>
      <c r="AA24" s="11">
        <v>1.6965304940129509</v>
      </c>
      <c r="AB24" s="11">
        <v>2.688752783964365</v>
      </c>
    </row>
    <row r="25" spans="1:28" ht="22.05" customHeight="1" x14ac:dyDescent="0.3">
      <c r="A25" s="8" t="s">
        <v>138</v>
      </c>
      <c r="B25" s="28">
        <v>46.408816782595821</v>
      </c>
      <c r="C25" s="28">
        <v>44.257421993335356</v>
      </c>
      <c r="D25" s="28">
        <v>45.34560034433715</v>
      </c>
      <c r="E25" s="28">
        <v>65.210093798214402</v>
      </c>
      <c r="F25" s="28">
        <v>56.119597010074749</v>
      </c>
      <c r="G25" s="28">
        <v>63.123315196307608</v>
      </c>
      <c r="H25" s="28">
        <v>54.256313808331825</v>
      </c>
      <c r="I25" s="28">
        <v>46.384299527229928</v>
      </c>
      <c r="J25" s="28">
        <v>51.032376103730812</v>
      </c>
      <c r="K25" s="28">
        <v>50.157706822554395</v>
      </c>
      <c r="L25" s="28">
        <v>53.803771584368377</v>
      </c>
      <c r="M25" s="28">
        <v>51.959587169698331</v>
      </c>
      <c r="N25" s="28">
        <v>28.098794760727401</v>
      </c>
      <c r="O25" s="28">
        <v>36.446755497779222</v>
      </c>
      <c r="P25" s="28">
        <v>30.015119714316977</v>
      </c>
      <c r="Q25" s="28">
        <v>40.950499958235767</v>
      </c>
      <c r="R25" s="28">
        <v>50.691673885766008</v>
      </c>
      <c r="S25" s="28">
        <v>44.93994113435685</v>
      </c>
      <c r="T25" s="28">
        <v>3.4334763948497855</v>
      </c>
      <c r="U25" s="28">
        <v>1.9388064222962738</v>
      </c>
      <c r="V25" s="28">
        <v>2.6948124859645182</v>
      </c>
      <c r="W25" s="28">
        <v>6.6911114410581822</v>
      </c>
      <c r="X25" s="28">
        <v>7.4336474921460294</v>
      </c>
      <c r="Y25" s="28">
        <v>6.861565089375417</v>
      </c>
      <c r="Z25" s="28">
        <v>4.7931862334324</v>
      </c>
      <c r="AA25" s="28">
        <v>2.9240265870040671</v>
      </c>
      <c r="AB25" s="28">
        <v>4.0276827619123381</v>
      </c>
    </row>
    <row r="26" spans="1:28" ht="22.05" customHeight="1" x14ac:dyDescent="0.3">
      <c r="A26" s="10" t="s">
        <v>139</v>
      </c>
      <c r="B26" s="11">
        <v>44.80529873651308</v>
      </c>
      <c r="C26" s="11">
        <v>41.705726604290035</v>
      </c>
      <c r="D26" s="11">
        <v>43.215845290081099</v>
      </c>
      <c r="E26" s="11">
        <v>54.957358376598165</v>
      </c>
      <c r="F26" s="11">
        <v>65.311624125462671</v>
      </c>
      <c r="G26" s="11">
        <v>57.561960119480105</v>
      </c>
      <c r="H26" s="11">
        <v>48.821886006589018</v>
      </c>
      <c r="I26" s="11">
        <v>45.787139279465237</v>
      </c>
      <c r="J26" s="11">
        <v>47.502577108203162</v>
      </c>
      <c r="K26" s="11">
        <v>52.9431148436176</v>
      </c>
      <c r="L26" s="11">
        <v>56.027157092509441</v>
      </c>
      <c r="M26" s="11">
        <v>54.524604601665992</v>
      </c>
      <c r="N26" s="11">
        <v>41.543583622165016</v>
      </c>
      <c r="O26" s="11">
        <v>30.426410492308353</v>
      </c>
      <c r="P26" s="11">
        <v>38.747073544845399</v>
      </c>
      <c r="Q26" s="11">
        <v>48.432974673820887</v>
      </c>
      <c r="R26" s="11">
        <v>51.600838983897276</v>
      </c>
      <c r="S26" s="11">
        <v>49.810154369183415</v>
      </c>
      <c r="T26" s="11">
        <v>2.2515864198693203</v>
      </c>
      <c r="U26" s="11">
        <v>2.2671163032005297</v>
      </c>
      <c r="V26" s="11">
        <v>2.2595501082529079</v>
      </c>
      <c r="W26" s="11">
        <v>3.4990580012368224</v>
      </c>
      <c r="X26" s="11">
        <v>4.2619653822289738</v>
      </c>
      <c r="Y26" s="11">
        <v>3.6909663356744975</v>
      </c>
      <c r="Z26" s="11">
        <v>2.7451393195900926</v>
      </c>
      <c r="AA26" s="11">
        <v>2.6120217366374798</v>
      </c>
      <c r="AB26" s="11">
        <v>2.687268522613421</v>
      </c>
    </row>
    <row r="27" spans="1:28" ht="36" customHeight="1" x14ac:dyDescent="0.3">
      <c r="A27" s="2" t="s">
        <v>113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</row>
    <row r="28" spans="1:28" ht="21" customHeight="1" x14ac:dyDescent="0.3">
      <c r="A28" s="2" t="s">
        <v>140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</row>
    <row r="29" spans="1:28" ht="36" customHeight="1" x14ac:dyDescent="0.3">
      <c r="A29" s="2" t="s">
        <v>141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</row>
    <row r="30" spans="1:28" ht="24.75" customHeight="1" x14ac:dyDescent="0.3">
      <c r="A30" s="2" t="s">
        <v>142</v>
      </c>
    </row>
    <row r="31" spans="1:28" ht="34.799999999999997" x14ac:dyDescent="0.3">
      <c r="A31" s="2" t="s">
        <v>143</v>
      </c>
    </row>
    <row r="32" spans="1:28" x14ac:dyDescent="0.3">
      <c r="A32" t="s">
        <v>144</v>
      </c>
    </row>
  </sheetData>
  <mergeCells count="20">
    <mergeCell ref="A5:A8"/>
    <mergeCell ref="B5:J5"/>
    <mergeCell ref="K5:S5"/>
    <mergeCell ref="T5:AB5"/>
    <mergeCell ref="B6:J6"/>
    <mergeCell ref="K6:S6"/>
    <mergeCell ref="T6:AB6"/>
    <mergeCell ref="B7:D7"/>
    <mergeCell ref="E7:G7"/>
    <mergeCell ref="H7:J7"/>
    <mergeCell ref="K7:M7"/>
    <mergeCell ref="N7:P7"/>
    <mergeCell ref="Q7:S7"/>
    <mergeCell ref="T7:V7"/>
    <mergeCell ref="W7:Y7"/>
    <mergeCell ref="Z7:AB7"/>
    <mergeCell ref="B1:AB1"/>
    <mergeCell ref="B2:AB2"/>
    <mergeCell ref="B3:AB3"/>
    <mergeCell ref="B4:AB4"/>
  </mergeCells>
  <pageMargins left="0.196850393700787" right="0.196850393700787" top="0.196850393700787" bottom="0.196850393700787" header="0.196850393700787" footer="0.196850393700787"/>
  <pageSetup scale="30" orientation="landscape" horizontalDpi="300" verticalDpi="3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4813E-82EF-4AC8-BD3C-405E3D84C490}">
  <dimension ref="A1:T32"/>
  <sheetViews>
    <sheetView showGridLines="0" view="pageBreakPreview" topLeftCell="A3" zoomScale="70" zoomScaleNormal="100" zoomScaleSheetLayoutView="70" workbookViewId="0">
      <selection activeCell="Q12" sqref="Q12"/>
    </sheetView>
  </sheetViews>
  <sheetFormatPr defaultRowHeight="14.4" x14ac:dyDescent="0.3"/>
  <cols>
    <col min="1" max="1" width="37.33203125" style="44" customWidth="1"/>
    <col min="2" max="10" width="13.77734375" style="44" customWidth="1"/>
    <col min="11" max="19" width="13.33203125" style="44" customWidth="1"/>
    <col min="20" max="20" width="8.6640625" style="44"/>
  </cols>
  <sheetData>
    <row r="1" spans="1:20" ht="44.85" customHeight="1" x14ac:dyDescent="0.3">
      <c r="B1" s="89"/>
      <c r="C1" s="78"/>
      <c r="D1" s="78"/>
      <c r="E1" s="78"/>
      <c r="F1" s="78"/>
      <c r="G1" s="78"/>
      <c r="H1" s="78"/>
      <c r="I1" s="78"/>
      <c r="J1" s="78"/>
      <c r="K1" s="77"/>
      <c r="L1" s="78"/>
      <c r="M1" s="78"/>
      <c r="N1" s="78"/>
      <c r="O1" s="78"/>
      <c r="P1" s="78"/>
      <c r="Q1" s="78"/>
      <c r="R1" s="78"/>
      <c r="S1" s="78"/>
      <c r="T1" s="78"/>
    </row>
    <row r="2" spans="1:20" ht="36" customHeight="1" x14ac:dyDescent="0.3">
      <c r="A2" s="1" t="s">
        <v>114</v>
      </c>
      <c r="B2" s="90"/>
      <c r="C2" s="78"/>
      <c r="D2" s="78"/>
      <c r="E2" s="78"/>
      <c r="F2" s="78"/>
      <c r="G2" s="78"/>
      <c r="H2" s="78"/>
      <c r="I2" s="78"/>
      <c r="J2" s="78"/>
      <c r="K2" s="79"/>
      <c r="L2" s="78"/>
      <c r="M2" s="78"/>
      <c r="N2" s="78"/>
      <c r="O2" s="78"/>
      <c r="P2" s="78"/>
      <c r="Q2" s="78"/>
      <c r="R2" s="78"/>
      <c r="S2" s="78"/>
    </row>
    <row r="3" spans="1:20" ht="18" customHeight="1" x14ac:dyDescent="0.3">
      <c r="A3" s="2"/>
      <c r="B3" s="87" t="s">
        <v>223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</row>
    <row r="4" spans="1:20" ht="17.100000000000001" customHeight="1" x14ac:dyDescent="0.3">
      <c r="A4" s="3" t="s">
        <v>224</v>
      </c>
      <c r="B4" s="81"/>
      <c r="C4" s="78"/>
      <c r="D4" s="78"/>
      <c r="E4" s="78"/>
      <c r="F4" s="78"/>
      <c r="G4" s="78"/>
      <c r="H4" s="78"/>
      <c r="I4" s="78"/>
      <c r="J4" s="78"/>
      <c r="K4" s="81"/>
      <c r="L4" s="78"/>
      <c r="M4" s="78"/>
      <c r="N4" s="78"/>
      <c r="O4" s="78"/>
      <c r="P4" s="78"/>
      <c r="Q4" s="78"/>
      <c r="R4" s="78"/>
      <c r="S4" s="78"/>
    </row>
    <row r="5" spans="1:20" ht="21.75" customHeight="1" x14ac:dyDescent="0.3">
      <c r="A5" s="82" t="s">
        <v>219</v>
      </c>
      <c r="B5" s="82" t="s">
        <v>225</v>
      </c>
      <c r="C5" s="85"/>
      <c r="D5" s="85"/>
      <c r="E5" s="85"/>
      <c r="F5" s="85"/>
      <c r="G5" s="85"/>
      <c r="H5" s="85"/>
      <c r="I5" s="85"/>
      <c r="J5" s="86"/>
      <c r="K5" s="82" t="s">
        <v>226</v>
      </c>
      <c r="L5" s="85"/>
      <c r="M5" s="85"/>
      <c r="N5" s="85"/>
      <c r="O5" s="85"/>
      <c r="P5" s="85"/>
      <c r="Q5" s="85"/>
      <c r="R5" s="85"/>
      <c r="S5" s="86"/>
    </row>
    <row r="6" spans="1:20" ht="21.75" customHeight="1" x14ac:dyDescent="0.3">
      <c r="A6" s="83"/>
      <c r="B6" s="82" t="s">
        <v>97</v>
      </c>
      <c r="C6" s="85"/>
      <c r="D6" s="85"/>
      <c r="E6" s="85"/>
      <c r="F6" s="85"/>
      <c r="G6" s="85"/>
      <c r="H6" s="85"/>
      <c r="I6" s="85"/>
      <c r="J6" s="86"/>
      <c r="K6" s="82" t="s">
        <v>97</v>
      </c>
      <c r="L6" s="85"/>
      <c r="M6" s="85"/>
      <c r="N6" s="85"/>
      <c r="O6" s="85"/>
      <c r="P6" s="85"/>
      <c r="Q6" s="85"/>
      <c r="R6" s="85"/>
      <c r="S6" s="86"/>
    </row>
    <row r="7" spans="1:20" ht="36" customHeight="1" x14ac:dyDescent="0.3">
      <c r="A7" s="83"/>
      <c r="B7" s="82" t="s">
        <v>98</v>
      </c>
      <c r="C7" s="85"/>
      <c r="D7" s="86"/>
      <c r="E7" s="82" t="s">
        <v>99</v>
      </c>
      <c r="F7" s="85"/>
      <c r="G7" s="86"/>
      <c r="H7" s="82" t="s">
        <v>103</v>
      </c>
      <c r="I7" s="85"/>
      <c r="J7" s="86"/>
      <c r="K7" s="82" t="s">
        <v>98</v>
      </c>
      <c r="L7" s="85"/>
      <c r="M7" s="86"/>
      <c r="N7" s="82" t="s">
        <v>99</v>
      </c>
      <c r="O7" s="85"/>
      <c r="P7" s="86"/>
      <c r="Q7" s="82" t="s">
        <v>103</v>
      </c>
      <c r="R7" s="85"/>
      <c r="S7" s="86"/>
    </row>
    <row r="8" spans="1:20" ht="22.05" customHeight="1" x14ac:dyDescent="0.3">
      <c r="A8" s="84"/>
      <c r="B8" s="5" t="s">
        <v>101</v>
      </c>
      <c r="C8" s="5" t="s">
        <v>102</v>
      </c>
      <c r="D8" s="5" t="s">
        <v>103</v>
      </c>
      <c r="E8" s="5" t="s">
        <v>101</v>
      </c>
      <c r="F8" s="5" t="s">
        <v>102</v>
      </c>
      <c r="G8" s="5" t="s">
        <v>103</v>
      </c>
      <c r="H8" s="5" t="s">
        <v>101</v>
      </c>
      <c r="I8" s="5" t="s">
        <v>102</v>
      </c>
      <c r="J8" s="5" t="s">
        <v>103</v>
      </c>
      <c r="K8" s="5" t="s">
        <v>101</v>
      </c>
      <c r="L8" s="5" t="s">
        <v>102</v>
      </c>
      <c r="M8" s="5" t="s">
        <v>103</v>
      </c>
      <c r="N8" s="5" t="s">
        <v>101</v>
      </c>
      <c r="O8" s="5" t="s">
        <v>102</v>
      </c>
      <c r="P8" s="5" t="s">
        <v>103</v>
      </c>
      <c r="Q8" s="5" t="s">
        <v>101</v>
      </c>
      <c r="R8" s="5" t="s">
        <v>102</v>
      </c>
      <c r="S8" s="5" t="s">
        <v>103</v>
      </c>
    </row>
    <row r="9" spans="1:20" ht="22.05" customHeight="1" x14ac:dyDescent="0.3">
      <c r="A9" s="9" t="s">
        <v>122</v>
      </c>
      <c r="B9" s="9">
        <v>44.063571358605152</v>
      </c>
      <c r="C9" s="9">
        <v>20.306993707957439</v>
      </c>
      <c r="D9" s="9">
        <v>28.153414375722871</v>
      </c>
      <c r="E9" s="9">
        <v>48.550528652925671</v>
      </c>
      <c r="F9" s="9">
        <v>24.0734863053341</v>
      </c>
      <c r="G9" s="9">
        <v>42.382498235709242</v>
      </c>
      <c r="H9" s="9">
        <v>46.027882335772063</v>
      </c>
      <c r="I9" s="9">
        <v>20.738446797953699</v>
      </c>
      <c r="J9" s="9">
        <v>31.793992139585551</v>
      </c>
      <c r="K9" s="9">
        <v>55.936428641394848</v>
      </c>
      <c r="L9" s="9">
        <v>79.693006292042554</v>
      </c>
      <c r="M9" s="9">
        <v>71.846585624277125</v>
      </c>
      <c r="N9" s="9">
        <v>51.449471347074329</v>
      </c>
      <c r="O9" s="9">
        <v>75.9265136946659</v>
      </c>
      <c r="P9" s="9">
        <v>57.617501764290758</v>
      </c>
      <c r="Q9" s="9">
        <v>53.972117664227937</v>
      </c>
      <c r="R9" s="9">
        <v>79.261553202046301</v>
      </c>
      <c r="S9" s="9">
        <v>68.206007860414459</v>
      </c>
    </row>
    <row r="10" spans="1:20" ht="22.05" customHeight="1" x14ac:dyDescent="0.3">
      <c r="A10" s="11" t="s">
        <v>123</v>
      </c>
      <c r="B10" s="11">
        <v>33.311750085917929</v>
      </c>
      <c r="C10" s="11">
        <v>14.940888562275701</v>
      </c>
      <c r="D10" s="11">
        <v>20.877907444668011</v>
      </c>
      <c r="E10" s="11">
        <v>42.453439912042853</v>
      </c>
      <c r="F10" s="11">
        <v>28.07303490696005</v>
      </c>
      <c r="G10" s="11">
        <v>38.472075982551523</v>
      </c>
      <c r="H10" s="11">
        <v>36.98089354292393</v>
      </c>
      <c r="I10" s="11">
        <v>16.37472617337621</v>
      </c>
      <c r="J10" s="11">
        <v>24.934295106007198</v>
      </c>
      <c r="K10" s="11">
        <v>66.688249914082078</v>
      </c>
      <c r="L10" s="11">
        <v>85.059111437724297</v>
      </c>
      <c r="M10" s="11">
        <v>79.122092555331989</v>
      </c>
      <c r="N10" s="11">
        <v>57.546560087957147</v>
      </c>
      <c r="O10" s="11">
        <v>71.926965093039954</v>
      </c>
      <c r="P10" s="11">
        <v>61.527924017448477</v>
      </c>
      <c r="Q10" s="11">
        <v>63.01910645707607</v>
      </c>
      <c r="R10" s="11">
        <v>83.625273826623797</v>
      </c>
      <c r="S10" s="11">
        <v>75.065704893992802</v>
      </c>
    </row>
    <row r="11" spans="1:20" ht="22.05" customHeight="1" x14ac:dyDescent="0.3">
      <c r="A11" s="9" t="s">
        <v>124</v>
      </c>
      <c r="B11" s="9">
        <v>31.277080894550259</v>
      </c>
      <c r="C11" s="9">
        <v>15.39061595895607</v>
      </c>
      <c r="D11" s="9">
        <v>19.81730458562707</v>
      </c>
      <c r="E11" s="9">
        <v>47.270478974084043</v>
      </c>
      <c r="F11" s="9">
        <v>23.748827773631131</v>
      </c>
      <c r="G11" s="9">
        <v>39.950206678023036</v>
      </c>
      <c r="H11" s="9">
        <v>37.527797492311329</v>
      </c>
      <c r="I11" s="9">
        <v>16.232295764088711</v>
      </c>
      <c r="J11" s="9">
        <v>23.965987655305899</v>
      </c>
      <c r="K11" s="9">
        <v>68.722919105449748</v>
      </c>
      <c r="L11" s="9">
        <v>84.609384041043938</v>
      </c>
      <c r="M11" s="9">
        <v>80.18269541437293</v>
      </c>
      <c r="N11" s="9">
        <v>52.729521025915972</v>
      </c>
      <c r="O11" s="9">
        <v>76.251172226368865</v>
      </c>
      <c r="P11" s="9">
        <v>60.049793321976964</v>
      </c>
      <c r="Q11" s="9">
        <v>62.472202507688671</v>
      </c>
      <c r="R11" s="9">
        <v>83.767704235911282</v>
      </c>
      <c r="S11" s="9">
        <v>76.034012344694105</v>
      </c>
    </row>
    <row r="12" spans="1:20" ht="22.05" customHeight="1" x14ac:dyDescent="0.3">
      <c r="A12" s="11" t="s">
        <v>125</v>
      </c>
      <c r="B12" s="11">
        <v>33.5150058571515</v>
      </c>
      <c r="C12" s="11">
        <v>16.597226648741682</v>
      </c>
      <c r="D12" s="11">
        <v>22.43463112770911</v>
      </c>
      <c r="E12" s="11">
        <v>38.627658626866847</v>
      </c>
      <c r="F12" s="11">
        <v>28.178600066495861</v>
      </c>
      <c r="G12" s="11">
        <v>35.11664585660774</v>
      </c>
      <c r="H12" s="11">
        <v>35.341219225928697</v>
      </c>
      <c r="I12" s="11">
        <v>18.091568186578439</v>
      </c>
      <c r="J12" s="11">
        <v>25.276194486859129</v>
      </c>
      <c r="K12" s="11">
        <v>66.484994142848493</v>
      </c>
      <c r="L12" s="11">
        <v>83.402773351258318</v>
      </c>
      <c r="M12" s="11">
        <v>77.56536887229089</v>
      </c>
      <c r="N12" s="11">
        <v>61.372341373133153</v>
      </c>
      <c r="O12" s="11">
        <v>71.821399933504139</v>
      </c>
      <c r="P12" s="11">
        <v>64.883354143392253</v>
      </c>
      <c r="Q12" s="11">
        <v>64.658780774071303</v>
      </c>
      <c r="R12" s="11">
        <v>81.908431813421558</v>
      </c>
      <c r="S12" s="11">
        <v>74.72380551314086</v>
      </c>
    </row>
    <row r="13" spans="1:20" ht="22.05" customHeight="1" x14ac:dyDescent="0.3">
      <c r="A13" s="8" t="s">
        <v>126</v>
      </c>
      <c r="B13" s="9">
        <v>37.820370407771698</v>
      </c>
      <c r="C13" s="9">
        <v>17.099448967888321</v>
      </c>
      <c r="D13" s="9">
        <v>24.44066395831209</v>
      </c>
      <c r="E13" s="9">
        <v>46.950230029276447</v>
      </c>
      <c r="F13" s="9">
        <v>29.443688357948151</v>
      </c>
      <c r="G13" s="9">
        <v>41.131531773023497</v>
      </c>
      <c r="H13" s="9">
        <v>41.256982008929413</v>
      </c>
      <c r="I13" s="9">
        <v>18.846735604410242</v>
      </c>
      <c r="J13" s="9">
        <v>28.49007828440897</v>
      </c>
      <c r="K13" s="9">
        <v>62.179629592228302</v>
      </c>
      <c r="L13" s="9">
        <v>82.900551032111679</v>
      </c>
      <c r="M13" s="9">
        <v>75.559336041687914</v>
      </c>
      <c r="N13" s="9">
        <v>53.049769970723553</v>
      </c>
      <c r="O13" s="9">
        <v>70.556311642051853</v>
      </c>
      <c r="P13" s="9">
        <v>58.868468226976503</v>
      </c>
      <c r="Q13" s="9">
        <v>58.743017991070587</v>
      </c>
      <c r="R13" s="9">
        <v>81.153264395589758</v>
      </c>
      <c r="S13" s="9">
        <v>71.509921715591034</v>
      </c>
    </row>
    <row r="14" spans="1:20" ht="22.05" customHeight="1" x14ac:dyDescent="0.3">
      <c r="A14" s="10" t="s">
        <v>127</v>
      </c>
      <c r="B14" s="11">
        <v>32.0649787047156</v>
      </c>
      <c r="C14" s="11">
        <v>16.04843982341335</v>
      </c>
      <c r="D14" s="11">
        <v>21.84053453102954</v>
      </c>
      <c r="E14" s="11">
        <v>43.821949347659249</v>
      </c>
      <c r="F14" s="11">
        <v>29.150866313297431</v>
      </c>
      <c r="G14" s="11">
        <v>39.253232772681599</v>
      </c>
      <c r="H14" s="11">
        <v>36.182518640434573</v>
      </c>
      <c r="I14" s="11">
        <v>17.638161958530439</v>
      </c>
      <c r="J14" s="11">
        <v>25.682036047084019</v>
      </c>
      <c r="K14" s="11">
        <v>67.935021295284386</v>
      </c>
      <c r="L14" s="11">
        <v>83.951560176586653</v>
      </c>
      <c r="M14" s="11">
        <v>78.159465468970453</v>
      </c>
      <c r="N14" s="11">
        <v>56.178050652340751</v>
      </c>
      <c r="O14" s="11">
        <v>70.849133686702558</v>
      </c>
      <c r="P14" s="11">
        <v>60.746767227318401</v>
      </c>
      <c r="Q14" s="11">
        <v>63.817481359565441</v>
      </c>
      <c r="R14" s="11">
        <v>82.361838041469554</v>
      </c>
      <c r="S14" s="11">
        <v>74.317963952915974</v>
      </c>
    </row>
    <row r="15" spans="1:20" ht="22.05" customHeight="1" x14ac:dyDescent="0.3">
      <c r="A15" s="8" t="s">
        <v>128</v>
      </c>
      <c r="B15" s="9">
        <v>32.194333685205848</v>
      </c>
      <c r="C15" s="9">
        <v>15.32632940211205</v>
      </c>
      <c r="D15" s="9">
        <v>21.262690109549581</v>
      </c>
      <c r="E15" s="9">
        <v>37.688948605979171</v>
      </c>
      <c r="F15" s="9">
        <v>29.2179891148668</v>
      </c>
      <c r="G15" s="9">
        <v>34.669917546946593</v>
      </c>
      <c r="H15" s="9">
        <v>34.112129748742078</v>
      </c>
      <c r="I15" s="9">
        <v>17.25515059916804</v>
      </c>
      <c r="J15" s="9">
        <v>24.302330489148119</v>
      </c>
      <c r="K15" s="9">
        <v>67.805666314794152</v>
      </c>
      <c r="L15" s="9">
        <v>84.673670597887948</v>
      </c>
      <c r="M15" s="9">
        <v>78.737309890450419</v>
      </c>
      <c r="N15" s="9">
        <v>62.311051394020822</v>
      </c>
      <c r="O15" s="9">
        <v>70.78201088513319</v>
      </c>
      <c r="P15" s="9">
        <v>65.330082453053407</v>
      </c>
      <c r="Q15" s="9">
        <v>65.887870251257922</v>
      </c>
      <c r="R15" s="9">
        <v>82.744849400831953</v>
      </c>
      <c r="S15" s="9">
        <v>75.697669510851881</v>
      </c>
    </row>
    <row r="16" spans="1:20" ht="22.05" customHeight="1" x14ac:dyDescent="0.3">
      <c r="A16" s="10" t="s">
        <v>129</v>
      </c>
      <c r="B16" s="11">
        <v>34.912547256198941</v>
      </c>
      <c r="C16" s="11">
        <v>18.025895464374141</v>
      </c>
      <c r="D16" s="11">
        <v>24.60633413804171</v>
      </c>
      <c r="E16" s="11">
        <v>43.961786831768848</v>
      </c>
      <c r="F16" s="11">
        <v>32.45602491555907</v>
      </c>
      <c r="G16" s="11">
        <v>38.997710024792291</v>
      </c>
      <c r="H16" s="11">
        <v>37.040080450459968</v>
      </c>
      <c r="I16" s="11">
        <v>19.896346247882011</v>
      </c>
      <c r="J16" s="11">
        <v>27.110581269172691</v>
      </c>
      <c r="K16" s="11">
        <v>65.087452743801066</v>
      </c>
      <c r="L16" s="11">
        <v>81.974104535625855</v>
      </c>
      <c r="M16" s="11">
        <v>75.393665861958297</v>
      </c>
      <c r="N16" s="11">
        <v>56.038213168231152</v>
      </c>
      <c r="O16" s="11">
        <v>67.54397508444093</v>
      </c>
      <c r="P16" s="11">
        <v>61.002289975207702</v>
      </c>
      <c r="Q16" s="11">
        <v>62.959919549540032</v>
      </c>
      <c r="R16" s="11">
        <v>80.103653752117992</v>
      </c>
      <c r="S16" s="11">
        <v>72.889418730827302</v>
      </c>
    </row>
    <row r="17" spans="1:20" ht="22.05" customHeight="1" x14ac:dyDescent="0.3">
      <c r="A17" s="8" t="s">
        <v>130</v>
      </c>
      <c r="B17" s="9">
        <v>32.937091904029998</v>
      </c>
      <c r="C17" s="9">
        <v>15.61273168061312</v>
      </c>
      <c r="D17" s="9">
        <v>21.930084328896609</v>
      </c>
      <c r="E17" s="9">
        <v>37.42791535109464</v>
      </c>
      <c r="F17" s="9">
        <v>33.795057810020403</v>
      </c>
      <c r="G17" s="9">
        <v>36.100897677962173</v>
      </c>
      <c r="H17" s="9">
        <v>34.260341380901117</v>
      </c>
      <c r="I17" s="9">
        <v>17.817392140962379</v>
      </c>
      <c r="J17" s="9">
        <v>24.67282679254053</v>
      </c>
      <c r="K17" s="9">
        <v>67.062908095970002</v>
      </c>
      <c r="L17" s="9">
        <v>84.387268319386877</v>
      </c>
      <c r="M17" s="9">
        <v>78.069915671103402</v>
      </c>
      <c r="N17" s="9">
        <v>62.57208464890536</v>
      </c>
      <c r="O17" s="9">
        <v>66.204942189979604</v>
      </c>
      <c r="P17" s="9">
        <v>63.899102322037827</v>
      </c>
      <c r="Q17" s="9">
        <v>65.739658619098876</v>
      </c>
      <c r="R17" s="9">
        <v>82.182607859037617</v>
      </c>
      <c r="S17" s="9">
        <v>75.327173207459467</v>
      </c>
    </row>
    <row r="18" spans="1:20" ht="22.05" customHeight="1" x14ac:dyDescent="0.3">
      <c r="A18" s="10" t="s">
        <v>131</v>
      </c>
      <c r="B18" s="11">
        <v>31.198297723496669</v>
      </c>
      <c r="C18" s="11">
        <v>14.62001651372452</v>
      </c>
      <c r="D18" s="11">
        <v>20.677403619834319</v>
      </c>
      <c r="E18" s="11">
        <v>40.395619684491621</v>
      </c>
      <c r="F18" s="11">
        <v>37.107657583523377</v>
      </c>
      <c r="G18" s="11">
        <v>39.33342954146697</v>
      </c>
      <c r="H18" s="11">
        <v>34.343073954293118</v>
      </c>
      <c r="I18" s="11">
        <v>17.42929564392438</v>
      </c>
      <c r="J18" s="11">
        <v>24.763444723919029</v>
      </c>
      <c r="K18" s="11">
        <v>68.801702276503335</v>
      </c>
      <c r="L18" s="11">
        <v>85.379983486275478</v>
      </c>
      <c r="M18" s="11">
        <v>79.322596380165677</v>
      </c>
      <c r="N18" s="11">
        <v>59.604380315508379</v>
      </c>
      <c r="O18" s="11">
        <v>62.892342416476623</v>
      </c>
      <c r="P18" s="11">
        <v>60.66657045853303</v>
      </c>
      <c r="Q18" s="11">
        <v>65.656926045706882</v>
      </c>
      <c r="R18" s="11">
        <v>82.570704356075623</v>
      </c>
      <c r="S18" s="11">
        <v>75.236555276080963</v>
      </c>
    </row>
    <row r="19" spans="1:20" ht="22.05" customHeight="1" x14ac:dyDescent="0.3">
      <c r="A19" s="8" t="s">
        <v>132</v>
      </c>
      <c r="B19" s="9">
        <v>28.3084225111288</v>
      </c>
      <c r="C19" s="9">
        <v>14.63517646188374</v>
      </c>
      <c r="D19" s="9">
        <v>19.906725111857881</v>
      </c>
      <c r="E19" s="9">
        <v>54.865495135968473</v>
      </c>
      <c r="F19" s="9">
        <v>26.179162119049622</v>
      </c>
      <c r="G19" s="9">
        <v>44.322459609237107</v>
      </c>
      <c r="H19" s="9">
        <v>37.202667860515731</v>
      </c>
      <c r="I19" s="9">
        <v>16.425868189857031</v>
      </c>
      <c r="J19" s="9">
        <v>25.641066521340861</v>
      </c>
      <c r="K19" s="9">
        <v>71.691577488871204</v>
      </c>
      <c r="L19" s="9">
        <v>85.364823538116269</v>
      </c>
      <c r="M19" s="9">
        <v>80.093274888142119</v>
      </c>
      <c r="N19" s="9">
        <v>45.134504864031541</v>
      </c>
      <c r="O19" s="9">
        <v>73.820837880950378</v>
      </c>
      <c r="P19" s="9">
        <v>55.677540390762893</v>
      </c>
      <c r="Q19" s="9">
        <v>62.797332139484283</v>
      </c>
      <c r="R19" s="9">
        <v>83.574131810142973</v>
      </c>
      <c r="S19" s="9">
        <v>74.358933478659139</v>
      </c>
    </row>
    <row r="20" spans="1:20" ht="22.05" customHeight="1" x14ac:dyDescent="0.3">
      <c r="A20" s="10" t="s">
        <v>133</v>
      </c>
      <c r="B20" s="11">
        <v>31.945445296935269</v>
      </c>
      <c r="C20" s="11">
        <v>16.510802626534751</v>
      </c>
      <c r="D20" s="11">
        <v>22.668515633422611</v>
      </c>
      <c r="E20" s="11">
        <v>45.067681217460951</v>
      </c>
      <c r="F20" s="11">
        <v>22.312889023834821</v>
      </c>
      <c r="G20" s="11">
        <v>38.314014396269137</v>
      </c>
      <c r="H20" s="11">
        <v>37.170018304855567</v>
      </c>
      <c r="I20" s="11">
        <v>17.417995697648539</v>
      </c>
      <c r="J20" s="11">
        <v>26.938086667291731</v>
      </c>
      <c r="K20" s="11">
        <v>68.054554703064724</v>
      </c>
      <c r="L20" s="11">
        <v>83.489197373465245</v>
      </c>
      <c r="M20" s="11">
        <v>77.331484366577385</v>
      </c>
      <c r="N20" s="11">
        <v>54.932318782539049</v>
      </c>
      <c r="O20" s="11">
        <v>77.687110976165172</v>
      </c>
      <c r="P20" s="11">
        <v>61.685985603730863</v>
      </c>
      <c r="Q20" s="11">
        <v>62.829981695144433</v>
      </c>
      <c r="R20" s="11">
        <v>82.58200430235145</v>
      </c>
      <c r="S20" s="11">
        <v>73.061913332708272</v>
      </c>
    </row>
    <row r="21" spans="1:20" ht="22.05" customHeight="1" x14ac:dyDescent="0.25">
      <c r="A21" s="8" t="s">
        <v>134</v>
      </c>
      <c r="B21" s="9">
        <v>20.03864514662423</v>
      </c>
      <c r="C21" s="9">
        <v>4.2946076692485509</v>
      </c>
      <c r="D21" s="9">
        <v>10.700288790801238</v>
      </c>
      <c r="E21" s="9">
        <v>18.768113941869775</v>
      </c>
      <c r="F21" s="9">
        <v>12.964634215127758</v>
      </c>
      <c r="G21" s="9">
        <v>16.861262463397459</v>
      </c>
      <c r="H21" s="9">
        <v>19.668059480391918</v>
      </c>
      <c r="I21" s="9">
        <v>5.3477675681784715</v>
      </c>
      <c r="J21" s="9">
        <v>11.93059330988196</v>
      </c>
      <c r="K21" s="9">
        <v>79.961354853375767</v>
      </c>
      <c r="L21" s="9">
        <v>95.705392330751451</v>
      </c>
      <c r="M21" s="9">
        <v>89.299711209198762</v>
      </c>
      <c r="N21" s="9">
        <v>81.231886058130229</v>
      </c>
      <c r="O21" s="9">
        <v>87.035365784872241</v>
      </c>
      <c r="P21" s="9">
        <v>83.138737536602548</v>
      </c>
      <c r="Q21" s="9">
        <v>80.331940519608082</v>
      </c>
      <c r="R21" s="9">
        <v>94.652232431821531</v>
      </c>
      <c r="S21" s="9">
        <v>88.069406690118029</v>
      </c>
      <c r="T21"/>
    </row>
    <row r="22" spans="1:20" ht="22.05" customHeight="1" x14ac:dyDescent="0.25">
      <c r="A22" s="10" t="s">
        <v>135</v>
      </c>
      <c r="B22" s="11">
        <v>31.183935204459562</v>
      </c>
      <c r="C22" s="11">
        <v>11.633883224645658</v>
      </c>
      <c r="D22" s="11">
        <v>19.697723222947523</v>
      </c>
      <c r="E22" s="11">
        <v>28.192931381034469</v>
      </c>
      <c r="F22" s="11">
        <v>18.630917305048126</v>
      </c>
      <c r="G22" s="11">
        <v>26.035706174631223</v>
      </c>
      <c r="H22" s="11">
        <v>29.896351677587823</v>
      </c>
      <c r="I22" s="11">
        <v>12.570765417162544</v>
      </c>
      <c r="J22" s="11">
        <v>21.516998820210965</v>
      </c>
      <c r="K22" s="11">
        <v>68.816064795540441</v>
      </c>
      <c r="L22" s="11">
        <v>88.366116775354342</v>
      </c>
      <c r="M22" s="11">
        <v>80.302276777052469</v>
      </c>
      <c r="N22" s="11">
        <v>71.807068618965531</v>
      </c>
      <c r="O22" s="11">
        <v>81.369082694951871</v>
      </c>
      <c r="P22" s="11">
        <v>73.96429382536877</v>
      </c>
      <c r="Q22" s="11">
        <v>70.103648322412184</v>
      </c>
      <c r="R22" s="11">
        <v>87.429234582837452</v>
      </c>
      <c r="S22" s="11">
        <v>78.483001179789042</v>
      </c>
      <c r="T22"/>
    </row>
    <row r="23" spans="1:20" ht="22.05" customHeight="1" x14ac:dyDescent="0.25">
      <c r="A23" s="8" t="s">
        <v>136</v>
      </c>
      <c r="B23" s="9">
        <v>27.939451693300104</v>
      </c>
      <c r="C23" s="9">
        <v>10.147925149441219</v>
      </c>
      <c r="D23" s="9">
        <v>17.988346550805161</v>
      </c>
      <c r="E23" s="9">
        <v>22.016111257261088</v>
      </c>
      <c r="F23" s="9">
        <v>15.369326868475081</v>
      </c>
      <c r="G23" s="9">
        <v>20.383730348167976</v>
      </c>
      <c r="H23" s="9">
        <v>25.61831499586258</v>
      </c>
      <c r="I23" s="9">
        <v>10.888488250345397</v>
      </c>
      <c r="J23" s="9">
        <v>18.643406474930948</v>
      </c>
      <c r="K23" s="9">
        <v>72.0605483066999</v>
      </c>
      <c r="L23" s="9">
        <v>89.852074850558779</v>
      </c>
      <c r="M23" s="9">
        <v>82.011653449194839</v>
      </c>
      <c r="N23" s="9">
        <v>77.983888742738912</v>
      </c>
      <c r="O23" s="9">
        <v>84.630673131524929</v>
      </c>
      <c r="P23" s="9">
        <v>79.616269651832027</v>
      </c>
      <c r="Q23" s="9">
        <v>74.381685004137424</v>
      </c>
      <c r="R23" s="9">
        <v>89.111511749654611</v>
      </c>
      <c r="S23" s="9">
        <v>81.356593525069059</v>
      </c>
      <c r="T23"/>
    </row>
    <row r="24" spans="1:20" ht="22.05" customHeight="1" x14ac:dyDescent="0.25">
      <c r="A24" s="10" t="s">
        <v>137</v>
      </c>
      <c r="B24" s="11">
        <v>25.859436090379472</v>
      </c>
      <c r="C24" s="11">
        <v>11.151585260299372</v>
      </c>
      <c r="D24" s="11">
        <v>18.512773647845652</v>
      </c>
      <c r="E24" s="11">
        <v>21.742824566404281</v>
      </c>
      <c r="F24" s="11">
        <v>13.130006675567424</v>
      </c>
      <c r="G24" s="11">
        <v>19.950599920126407</v>
      </c>
      <c r="H24" s="11">
        <v>24.099398388045572</v>
      </c>
      <c r="I24" s="11">
        <v>11.476691131351705</v>
      </c>
      <c r="J24" s="11">
        <v>18.973830734966594</v>
      </c>
      <c r="K24" s="11">
        <v>74.140563909620525</v>
      </c>
      <c r="L24" s="11">
        <v>88.84841473970063</v>
      </c>
      <c r="M24" s="11">
        <v>81.487226352154352</v>
      </c>
      <c r="N24" s="11">
        <v>78.257175433595719</v>
      </c>
      <c r="O24" s="11">
        <v>86.869993324432585</v>
      </c>
      <c r="P24" s="11">
        <v>80.049400079873593</v>
      </c>
      <c r="Q24" s="11">
        <v>75.900601611954428</v>
      </c>
      <c r="R24" s="11">
        <v>88.5233088686483</v>
      </c>
      <c r="S24" s="11">
        <v>81.026169265033417</v>
      </c>
      <c r="T24"/>
    </row>
    <row r="25" spans="1:20" ht="22.05" customHeight="1" x14ac:dyDescent="0.25">
      <c r="A25" s="8" t="s">
        <v>138</v>
      </c>
      <c r="B25" s="9">
        <v>30.279709930442504</v>
      </c>
      <c r="C25" s="9">
        <v>12.305456679794002</v>
      </c>
      <c r="D25" s="9">
        <v>21.396857923497269</v>
      </c>
      <c r="E25" s="9">
        <v>23.689052140961998</v>
      </c>
      <c r="F25" s="9">
        <v>15.634275809771422</v>
      </c>
      <c r="G25" s="9">
        <v>21.840029443654196</v>
      </c>
      <c r="H25" s="9">
        <v>27.528824054040218</v>
      </c>
      <c r="I25" s="9">
        <v>12.902311018223209</v>
      </c>
      <c r="J25" s="9">
        <v>21.538620634794366</v>
      </c>
      <c r="K25" s="9">
        <v>69.720290069557507</v>
      </c>
      <c r="L25" s="9">
        <v>87.694543320205995</v>
      </c>
      <c r="M25" s="9">
        <v>78.603142076502735</v>
      </c>
      <c r="N25" s="9">
        <v>76.310947859038009</v>
      </c>
      <c r="O25" s="9">
        <v>84.365724190228576</v>
      </c>
      <c r="P25" s="9">
        <v>78.159970556345797</v>
      </c>
      <c r="Q25" s="9">
        <v>72.471175945959786</v>
      </c>
      <c r="R25" s="9">
        <v>87.097688981776784</v>
      </c>
      <c r="S25" s="9">
        <v>78.46137936520563</v>
      </c>
      <c r="T25"/>
    </row>
    <row r="26" spans="1:20" ht="22.05" customHeight="1" x14ac:dyDescent="0.25">
      <c r="A26" s="10" t="s">
        <v>139</v>
      </c>
      <c r="B26" s="11">
        <v>29.353945807520667</v>
      </c>
      <c r="C26" s="11">
        <v>13.748948959693722</v>
      </c>
      <c r="D26" s="11">
        <v>21.351739385710616</v>
      </c>
      <c r="E26" s="11">
        <v>19.689931399479384</v>
      </c>
      <c r="F26" s="11">
        <v>12.862919617450094</v>
      </c>
      <c r="G26" s="11">
        <v>17.972605688759721</v>
      </c>
      <c r="H26" s="11">
        <v>25.530450021906493</v>
      </c>
      <c r="I26" s="11">
        <v>13.595756250762964</v>
      </c>
      <c r="J26" s="11">
        <v>20.342027689640588</v>
      </c>
      <c r="K26" s="11">
        <v>70.64605419247934</v>
      </c>
      <c r="L26" s="11">
        <v>86.25105104030628</v>
      </c>
      <c r="M26" s="11">
        <v>78.648260614289384</v>
      </c>
      <c r="N26" s="11">
        <v>80.310068600520609</v>
      </c>
      <c r="O26" s="11">
        <v>87.137080382549897</v>
      </c>
      <c r="P26" s="11">
        <v>82.027394311240272</v>
      </c>
      <c r="Q26" s="11">
        <v>74.469549978093511</v>
      </c>
      <c r="R26" s="11">
        <v>86.404243749237025</v>
      </c>
      <c r="S26" s="11">
        <v>79.657972310359412</v>
      </c>
      <c r="T26"/>
    </row>
    <row r="27" spans="1:20" ht="36" customHeight="1" x14ac:dyDescent="0.25">
      <c r="A27" s="2" t="s">
        <v>113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/>
    </row>
    <row r="28" spans="1:20" ht="21" customHeight="1" x14ac:dyDescent="0.25">
      <c r="A28" s="2" t="s">
        <v>140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/>
    </row>
    <row r="29" spans="1:20" ht="36" customHeight="1" x14ac:dyDescent="0.25">
      <c r="A29" s="2" t="s">
        <v>141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/>
    </row>
    <row r="30" spans="1:20" ht="17.25" customHeight="1" x14ac:dyDescent="0.3">
      <c r="A30" s="2" t="s">
        <v>142</v>
      </c>
    </row>
    <row r="31" spans="1:20" ht="34.799999999999997" x14ac:dyDescent="0.3">
      <c r="A31" s="2" t="s">
        <v>143</v>
      </c>
    </row>
    <row r="32" spans="1:20" x14ac:dyDescent="0.3">
      <c r="A32" t="s">
        <v>144</v>
      </c>
    </row>
  </sheetData>
  <mergeCells count="18">
    <mergeCell ref="B4:J4"/>
    <mergeCell ref="K4:S4"/>
    <mergeCell ref="B1:J1"/>
    <mergeCell ref="K1:T1"/>
    <mergeCell ref="B2:J2"/>
    <mergeCell ref="K2:S2"/>
    <mergeCell ref="B3:S3"/>
    <mergeCell ref="Q7:S7"/>
    <mergeCell ref="A5:A8"/>
    <mergeCell ref="B5:J5"/>
    <mergeCell ref="K5:S5"/>
    <mergeCell ref="B6:J6"/>
    <mergeCell ref="K6:S6"/>
    <mergeCell ref="B7:D7"/>
    <mergeCell ref="E7:G7"/>
    <mergeCell ref="H7:J7"/>
    <mergeCell ref="K7:M7"/>
    <mergeCell ref="N7:P7"/>
  </mergeCells>
  <pageMargins left="0.196850393700787" right="0.196850393700787" top="0.196850393700787" bottom="0.196850393700787" header="0.196850393700787" footer="0.196850393700787"/>
  <pageSetup scale="44" orientation="landscape" horizontalDpi="300" verticalDpi="30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589B0-AB89-4798-BBDA-4D0F9DB1D624}">
  <dimension ref="A1:K26"/>
  <sheetViews>
    <sheetView showGridLines="0" view="pageBreakPreview" zoomScale="70" zoomScaleNormal="100" zoomScaleSheetLayoutView="70" workbookViewId="0">
      <selection activeCell="N15" sqref="N15"/>
    </sheetView>
  </sheetViews>
  <sheetFormatPr defaultRowHeight="14.4" x14ac:dyDescent="0.3"/>
  <cols>
    <col min="1" max="1" width="37.33203125" style="44" customWidth="1"/>
    <col min="2" max="10" width="13.77734375" style="44" customWidth="1"/>
    <col min="11" max="11" width="0.109375" style="44" customWidth="1"/>
  </cols>
  <sheetData>
    <row r="1" spans="1:10" ht="44.85" customHeight="1" x14ac:dyDescent="0.3">
      <c r="B1" s="77"/>
      <c r="C1" s="78"/>
      <c r="D1" s="78"/>
      <c r="E1" s="78"/>
      <c r="F1" s="78"/>
      <c r="G1" s="78"/>
      <c r="H1" s="78"/>
      <c r="I1" s="78"/>
      <c r="J1" s="78"/>
    </row>
    <row r="2" spans="1:10" ht="36" customHeight="1" x14ac:dyDescent="0.3">
      <c r="A2" s="1" t="s">
        <v>114</v>
      </c>
      <c r="B2" s="79"/>
      <c r="C2" s="78"/>
      <c r="D2" s="78"/>
      <c r="E2" s="78"/>
      <c r="F2" s="78"/>
      <c r="G2" s="78"/>
      <c r="H2" s="78"/>
      <c r="I2" s="78"/>
      <c r="J2" s="78"/>
    </row>
    <row r="3" spans="1:10" ht="18" customHeight="1" x14ac:dyDescent="0.3">
      <c r="A3" s="2"/>
      <c r="B3" s="87" t="s">
        <v>227</v>
      </c>
      <c r="C3" s="78"/>
      <c r="D3" s="78"/>
      <c r="E3" s="78"/>
      <c r="F3" s="78"/>
      <c r="G3" s="78"/>
      <c r="H3" s="78"/>
      <c r="I3" s="78"/>
      <c r="J3" s="78"/>
    </row>
    <row r="4" spans="1:10" ht="17.100000000000001" customHeight="1" x14ac:dyDescent="0.3">
      <c r="A4" s="3" t="s">
        <v>228</v>
      </c>
      <c r="B4" s="90"/>
      <c r="C4" s="78"/>
      <c r="D4" s="78"/>
      <c r="E4" s="78"/>
      <c r="F4" s="78"/>
      <c r="G4" s="78"/>
      <c r="H4" s="78"/>
      <c r="I4" s="78"/>
      <c r="J4" s="78"/>
    </row>
    <row r="5" spans="1:10" ht="21.75" customHeight="1" x14ac:dyDescent="0.3">
      <c r="A5" s="82" t="s">
        <v>229</v>
      </c>
      <c r="B5" s="82" t="s">
        <v>97</v>
      </c>
      <c r="C5" s="85"/>
      <c r="D5" s="85"/>
      <c r="E5" s="85"/>
      <c r="F5" s="85"/>
      <c r="G5" s="85"/>
      <c r="H5" s="85"/>
      <c r="I5" s="85"/>
      <c r="J5" s="86"/>
    </row>
    <row r="6" spans="1:10" ht="36" customHeight="1" x14ac:dyDescent="0.3">
      <c r="A6" s="83"/>
      <c r="B6" s="82" t="s">
        <v>98</v>
      </c>
      <c r="C6" s="85"/>
      <c r="D6" s="86"/>
      <c r="E6" s="82" t="s">
        <v>99</v>
      </c>
      <c r="F6" s="85"/>
      <c r="G6" s="86"/>
      <c r="H6" s="82" t="s">
        <v>103</v>
      </c>
      <c r="I6" s="85"/>
      <c r="J6" s="86"/>
    </row>
    <row r="7" spans="1:10" ht="36" customHeight="1" x14ac:dyDescent="0.3">
      <c r="A7" s="84"/>
      <c r="B7" s="5" t="s">
        <v>101</v>
      </c>
      <c r="C7" s="5" t="s">
        <v>102</v>
      </c>
      <c r="D7" s="5" t="s">
        <v>103</v>
      </c>
      <c r="E7" s="5" t="s">
        <v>101</v>
      </c>
      <c r="F7" s="5" t="s">
        <v>102</v>
      </c>
      <c r="G7" s="5" t="s">
        <v>103</v>
      </c>
      <c r="H7" s="5" t="s">
        <v>101</v>
      </c>
      <c r="I7" s="5" t="s">
        <v>102</v>
      </c>
      <c r="J7" s="5" t="s">
        <v>103</v>
      </c>
    </row>
    <row r="8" spans="1:10" ht="110.1" customHeight="1" x14ac:dyDescent="0.3">
      <c r="A8" s="20" t="s">
        <v>230</v>
      </c>
      <c r="B8" s="29">
        <v>49.237400370825206</v>
      </c>
      <c r="C8" s="29">
        <v>57.541907111052126</v>
      </c>
      <c r="D8" s="29">
        <v>53.495602631850645</v>
      </c>
      <c r="E8" s="29">
        <v>0</v>
      </c>
      <c r="F8" s="29">
        <v>0</v>
      </c>
      <c r="G8" s="29">
        <v>0</v>
      </c>
      <c r="H8" s="29">
        <v>29.907999239421372</v>
      </c>
      <c r="I8" s="29">
        <v>47.76157954312368</v>
      </c>
      <c r="J8" s="29">
        <v>37.675566962094557</v>
      </c>
    </row>
    <row r="9" spans="1:10" ht="44.1" customHeight="1" x14ac:dyDescent="0.3">
      <c r="A9" s="21" t="s">
        <v>231</v>
      </c>
      <c r="B9" s="30">
        <v>25.757422524019358</v>
      </c>
      <c r="C9" s="30">
        <v>28.83547883708053</v>
      </c>
      <c r="D9" s="30">
        <v>27.335720520738494</v>
      </c>
      <c r="E9" s="30">
        <v>37.396423248882265</v>
      </c>
      <c r="F9" s="30">
        <v>32.207745770666193</v>
      </c>
      <c r="G9" s="30">
        <v>36.098956674322565</v>
      </c>
      <c r="H9" s="30">
        <v>30.326610013310123</v>
      </c>
      <c r="I9" s="30">
        <v>29.408658922914466</v>
      </c>
      <c r="J9" s="30">
        <v>29.927236490495133</v>
      </c>
    </row>
    <row r="10" spans="1:10" ht="44.1" customHeight="1" x14ac:dyDescent="0.3">
      <c r="A10" s="20" t="s">
        <v>232</v>
      </c>
      <c r="B10" s="29">
        <v>29.1131498470948</v>
      </c>
      <c r="C10" s="29">
        <v>28.848749994279672</v>
      </c>
      <c r="D10" s="29">
        <v>28.977576707558594</v>
      </c>
      <c r="E10" s="29">
        <v>29.969448584202684</v>
      </c>
      <c r="F10" s="29">
        <v>33.204460634232461</v>
      </c>
      <c r="G10" s="29">
        <v>30.778386896678906</v>
      </c>
      <c r="H10" s="29">
        <v>29.449311822609666</v>
      </c>
      <c r="I10" s="29">
        <v>29.589084803962535</v>
      </c>
      <c r="J10" s="29">
        <v>29.510122936122464</v>
      </c>
    </row>
    <row r="11" spans="1:10" ht="44.1" customHeight="1" x14ac:dyDescent="0.3">
      <c r="A11" s="21" t="s">
        <v>233</v>
      </c>
      <c r="B11" s="30">
        <v>78.576898071227333</v>
      </c>
      <c r="C11" s="30">
        <v>75.056631231151528</v>
      </c>
      <c r="D11" s="30">
        <v>76.771853089420972</v>
      </c>
      <c r="E11" s="30">
        <v>62.309985096870349</v>
      </c>
      <c r="F11" s="30">
        <v>70.715355219344318</v>
      </c>
      <c r="G11" s="30">
        <v>64.411809083136347</v>
      </c>
      <c r="H11" s="30">
        <v>72.190905234828648</v>
      </c>
      <c r="I11" s="30">
        <v>74.318749857558515</v>
      </c>
      <c r="J11" s="30">
        <v>73.11666785102237</v>
      </c>
    </row>
    <row r="12" spans="1:10" ht="22.05" customHeight="1" x14ac:dyDescent="0.3">
      <c r="A12" s="20" t="s">
        <v>234</v>
      </c>
      <c r="B12" s="29">
        <v>49.951600086686412</v>
      </c>
      <c r="C12" s="29">
        <v>44.407580118891268</v>
      </c>
      <c r="D12" s="29">
        <v>47.108859500098553</v>
      </c>
      <c r="E12" s="29">
        <v>66.459016393442624</v>
      </c>
      <c r="F12" s="29">
        <v>54.363421011464453</v>
      </c>
      <c r="G12" s="29">
        <v>63.434424717933247</v>
      </c>
      <c r="H12" s="29">
        <v>56.432008658895114</v>
      </c>
      <c r="I12" s="29">
        <v>46.099762217680976</v>
      </c>
      <c r="J12" s="29">
        <v>51.936752100027931</v>
      </c>
    </row>
    <row r="13" spans="1:10" ht="66" customHeight="1" x14ac:dyDescent="0.3">
      <c r="A13" s="21" t="s">
        <v>235</v>
      </c>
      <c r="B13" s="30">
        <v>22.733029930891664</v>
      </c>
      <c r="C13" s="30">
        <v>25.305351022107921</v>
      </c>
      <c r="D13" s="30">
        <v>24.052008147098299</v>
      </c>
      <c r="E13" s="30">
        <v>17.453800298062593</v>
      </c>
      <c r="F13" s="30">
        <v>24.155809327999641</v>
      </c>
      <c r="G13" s="30">
        <v>19.129686443472089</v>
      </c>
      <c r="H13" s="30">
        <v>20.660533282628091</v>
      </c>
      <c r="I13" s="30">
        <v>25.109964826449293</v>
      </c>
      <c r="J13" s="30">
        <v>22.596350091140302</v>
      </c>
    </row>
    <row r="14" spans="1:10" ht="66" customHeight="1" x14ac:dyDescent="0.3">
      <c r="A14" s="20" t="s">
        <v>236</v>
      </c>
      <c r="B14" s="29">
        <v>31.950203472272388</v>
      </c>
      <c r="C14" s="29">
        <v>38.943066735615666</v>
      </c>
      <c r="D14" s="29">
        <v>35.535850048338197</v>
      </c>
      <c r="E14" s="29">
        <v>23.247391952309986</v>
      </c>
      <c r="F14" s="29">
        <v>36.32869242630791</v>
      </c>
      <c r="G14" s="29">
        <v>26.518466361548391</v>
      </c>
      <c r="H14" s="29">
        <v>28.533692170428115</v>
      </c>
      <c r="I14" s="29">
        <v>38.498704732096058</v>
      </c>
      <c r="J14" s="29">
        <v>32.869176068522968</v>
      </c>
    </row>
    <row r="15" spans="1:10" ht="66" customHeight="1" x14ac:dyDescent="0.3">
      <c r="A15" s="21" t="s">
        <v>237</v>
      </c>
      <c r="B15" s="30">
        <v>47.464181656192054</v>
      </c>
      <c r="C15" s="30">
        <v>50.214397832682742</v>
      </c>
      <c r="D15" s="30">
        <v>48.874377000403598</v>
      </c>
      <c r="E15" s="30">
        <v>41.897913561847986</v>
      </c>
      <c r="F15" s="30">
        <v>45.276778331508254</v>
      </c>
      <c r="G15" s="30">
        <v>42.742823294047959</v>
      </c>
      <c r="H15" s="30">
        <v>45.279000716699095</v>
      </c>
      <c r="I15" s="30">
        <v>49.375156685633542</v>
      </c>
      <c r="J15" s="30">
        <v>47.061117712287498</v>
      </c>
    </row>
    <row r="16" spans="1:10" ht="44.1" customHeight="1" x14ac:dyDescent="0.3">
      <c r="A16" s="20" t="s">
        <v>238</v>
      </c>
      <c r="B16" s="29">
        <v>2.5201666305473283</v>
      </c>
      <c r="C16" s="29">
        <v>1.7225046792269778</v>
      </c>
      <c r="D16" s="29">
        <v>2.1111590842961863</v>
      </c>
      <c r="E16" s="29">
        <v>0.9098360655737705</v>
      </c>
      <c r="F16" s="29">
        <v>3.2136232596598653</v>
      </c>
      <c r="G16" s="29">
        <v>1.4859148239422846</v>
      </c>
      <c r="H16" s="29">
        <v>1.8879901709839255</v>
      </c>
      <c r="I16" s="29">
        <v>1.9759482804463928</v>
      </c>
      <c r="J16" s="29">
        <v>1.9262581575942264</v>
      </c>
    </row>
    <row r="17" spans="1:10" ht="44.1" customHeight="1" x14ac:dyDescent="0.3">
      <c r="A17" s="21" t="s">
        <v>239</v>
      </c>
      <c r="B17" s="30">
        <v>1.1442606371451276</v>
      </c>
      <c r="C17" s="30">
        <v>0.93264201282268355</v>
      </c>
      <c r="D17" s="30">
        <v>1.0357514947297284</v>
      </c>
      <c r="E17" s="30">
        <v>0.18181818181818182</v>
      </c>
      <c r="F17" s="30">
        <v>1.4101504011442108</v>
      </c>
      <c r="G17" s="30">
        <v>0.48897159494151898</v>
      </c>
      <c r="H17" s="30">
        <v>0.7664292296216122</v>
      </c>
      <c r="I17" s="30">
        <v>1.0138035295100771</v>
      </c>
      <c r="J17" s="30">
        <v>0.87405451231261699</v>
      </c>
    </row>
    <row r="18" spans="1:10" ht="44.1" customHeight="1" x14ac:dyDescent="0.3">
      <c r="A18" s="20" t="s">
        <v>240</v>
      </c>
      <c r="B18" s="29">
        <v>1.6677502468154783</v>
      </c>
      <c r="C18" s="29">
        <v>1.0886925164402179</v>
      </c>
      <c r="D18" s="29">
        <v>1.370833763527656</v>
      </c>
      <c r="E18" s="29">
        <v>0.24590163934426232</v>
      </c>
      <c r="F18" s="29">
        <v>0.9296712628779582</v>
      </c>
      <c r="G18" s="29">
        <v>0.41688321123014077</v>
      </c>
      <c r="H18" s="29">
        <v>1.109567201509456</v>
      </c>
      <c r="I18" s="29">
        <v>1.0616638684828272</v>
      </c>
      <c r="J18" s="29">
        <v>1.0887258701296125</v>
      </c>
    </row>
    <row r="19" spans="1:10" ht="10.5" customHeight="1" x14ac:dyDescent="0.3"/>
    <row r="20" spans="1:10" ht="18" customHeight="1" x14ac:dyDescent="0.3">
      <c r="A20" s="2"/>
      <c r="B20" s="87" t="s">
        <v>227</v>
      </c>
      <c r="C20" s="78"/>
      <c r="D20" s="78"/>
      <c r="E20" s="78"/>
      <c r="F20" s="78"/>
      <c r="G20" s="78"/>
      <c r="H20" s="78"/>
      <c r="I20" s="78"/>
      <c r="J20" s="78"/>
    </row>
    <row r="21" spans="1:10" ht="17.100000000000001" customHeight="1" x14ac:dyDescent="0.3">
      <c r="A21" s="3" t="s">
        <v>241</v>
      </c>
      <c r="B21" s="90"/>
      <c r="C21" s="78"/>
      <c r="D21" s="78"/>
      <c r="E21" s="78"/>
      <c r="F21" s="78"/>
      <c r="G21" s="78"/>
      <c r="H21" s="78"/>
      <c r="I21" s="78"/>
      <c r="J21" s="78"/>
    </row>
    <row r="22" spans="1:10" ht="21.75" customHeight="1" x14ac:dyDescent="0.3">
      <c r="A22" s="82" t="s">
        <v>229</v>
      </c>
      <c r="B22" s="82" t="s">
        <v>97</v>
      </c>
      <c r="C22" s="85"/>
      <c r="D22" s="85"/>
      <c r="E22" s="85"/>
      <c r="F22" s="85"/>
      <c r="G22" s="85"/>
      <c r="H22" s="85"/>
      <c r="I22" s="85"/>
      <c r="J22" s="86"/>
    </row>
    <row r="23" spans="1:10" ht="36" customHeight="1" x14ac:dyDescent="0.3">
      <c r="A23" s="83"/>
      <c r="B23" s="82" t="s">
        <v>98</v>
      </c>
      <c r="C23" s="85"/>
      <c r="D23" s="86"/>
      <c r="E23" s="82" t="s">
        <v>99</v>
      </c>
      <c r="F23" s="85"/>
      <c r="G23" s="86"/>
      <c r="H23" s="82" t="s">
        <v>103</v>
      </c>
      <c r="I23" s="85"/>
      <c r="J23" s="86"/>
    </row>
    <row r="24" spans="1:10" ht="36" customHeight="1" x14ac:dyDescent="0.3">
      <c r="A24" s="84"/>
      <c r="B24" s="5" t="s">
        <v>101</v>
      </c>
      <c r="C24" s="5" t="s">
        <v>102</v>
      </c>
      <c r="D24" s="5" t="s">
        <v>103</v>
      </c>
      <c r="E24" s="5" t="s">
        <v>101</v>
      </c>
      <c r="F24" s="5" t="s">
        <v>102</v>
      </c>
      <c r="G24" s="5" t="s">
        <v>103</v>
      </c>
      <c r="H24" s="5" t="s">
        <v>101</v>
      </c>
      <c r="I24" s="5" t="s">
        <v>102</v>
      </c>
      <c r="J24" s="5" t="s">
        <v>103</v>
      </c>
    </row>
    <row r="25" spans="1:10" ht="46.8" x14ac:dyDescent="0.3">
      <c r="A25" s="20" t="s">
        <v>242</v>
      </c>
      <c r="B25" s="71">
        <v>3.4011606347371717</v>
      </c>
      <c r="C25" s="71">
        <v>3.4011606347371717</v>
      </c>
      <c r="D25" s="71">
        <v>3.4011606347371717</v>
      </c>
      <c r="E25" s="71">
        <v>3.4011606347371717</v>
      </c>
      <c r="F25" s="71">
        <v>3.4011606347371717</v>
      </c>
      <c r="G25" s="71">
        <v>3.4011606347371717</v>
      </c>
      <c r="H25" s="71">
        <v>3.4011606347371717</v>
      </c>
      <c r="I25" s="71">
        <v>3.4011606347371717</v>
      </c>
      <c r="J25" s="71">
        <v>3.4011606347371717</v>
      </c>
    </row>
    <row r="26" spans="1:10" ht="36" customHeight="1" x14ac:dyDescent="0.3">
      <c r="A26" s="91" t="s">
        <v>113</v>
      </c>
      <c r="B26" s="92"/>
      <c r="C26" s="15"/>
      <c r="D26" s="15"/>
      <c r="E26" s="15"/>
      <c r="F26" s="15"/>
      <c r="G26" s="15"/>
      <c r="H26" s="15"/>
      <c r="I26" s="15"/>
      <c r="J26" s="15"/>
    </row>
  </sheetData>
  <mergeCells count="17">
    <mergeCell ref="B1:J1"/>
    <mergeCell ref="B2:J2"/>
    <mergeCell ref="B3:J3"/>
    <mergeCell ref="B4:J4"/>
    <mergeCell ref="A5:A7"/>
    <mergeCell ref="B5:J5"/>
    <mergeCell ref="B6:D6"/>
    <mergeCell ref="E6:G6"/>
    <mergeCell ref="H6:J6"/>
    <mergeCell ref="A26:B26"/>
    <mergeCell ref="B20:J20"/>
    <mergeCell ref="B21:J21"/>
    <mergeCell ref="A22:A24"/>
    <mergeCell ref="B22:J22"/>
    <mergeCell ref="B23:D23"/>
    <mergeCell ref="E23:G23"/>
    <mergeCell ref="H23:J23"/>
  </mergeCells>
  <pageMargins left="0.196850393700787" right="0.196850393700787" top="0.196850393700787" bottom="0.196850393700787" header="0.196850393700787" footer="0.196850393700787"/>
  <pageSetup scale="52" orientation="landscape" horizontalDpi="300" verticalDpi="30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BADAC-FD85-4D5C-811C-4B6AF5EA9D08}">
  <dimension ref="A1:H31"/>
  <sheetViews>
    <sheetView showGridLines="0" view="pageBreakPreview" zoomScale="70" zoomScaleNormal="100" zoomScaleSheetLayoutView="70" workbookViewId="0">
      <selection activeCell="Q12" sqref="Q12"/>
    </sheetView>
  </sheetViews>
  <sheetFormatPr defaultRowHeight="14.4" x14ac:dyDescent="0.3"/>
  <cols>
    <col min="1" max="1" width="34.21875" style="44" customWidth="1"/>
    <col min="2" max="7" width="20.33203125" style="44" customWidth="1"/>
    <col min="8" max="8" width="0.109375" style="44" customWidth="1"/>
  </cols>
  <sheetData>
    <row r="1" spans="1:7" ht="44.85" customHeight="1" x14ac:dyDescent="0.3">
      <c r="B1" s="77"/>
      <c r="C1" s="78"/>
      <c r="D1" s="78"/>
      <c r="E1" s="78"/>
      <c r="F1" s="78"/>
      <c r="G1" s="78"/>
    </row>
    <row r="2" spans="1:7" ht="36" customHeight="1" x14ac:dyDescent="0.3">
      <c r="A2" s="1" t="s">
        <v>114</v>
      </c>
      <c r="B2" s="79"/>
      <c r="C2" s="78"/>
      <c r="D2" s="78"/>
      <c r="E2" s="78"/>
      <c r="F2" s="78"/>
      <c r="G2" s="78"/>
    </row>
    <row r="3" spans="1:7" ht="18" customHeight="1" x14ac:dyDescent="0.3">
      <c r="A3" s="2"/>
      <c r="B3" s="87" t="s">
        <v>243</v>
      </c>
      <c r="C3" s="78"/>
      <c r="D3" s="78"/>
      <c r="E3" s="78"/>
      <c r="F3" s="78"/>
      <c r="G3" s="78"/>
    </row>
    <row r="4" spans="1:7" ht="17.100000000000001" customHeight="1" x14ac:dyDescent="0.3">
      <c r="A4" s="3" t="s">
        <v>244</v>
      </c>
      <c r="B4" s="81"/>
      <c r="C4" s="78"/>
      <c r="D4" s="78"/>
      <c r="E4" s="81"/>
      <c r="F4" s="78"/>
      <c r="G4" s="78"/>
    </row>
    <row r="5" spans="1:7" ht="36" customHeight="1" x14ac:dyDescent="0.3">
      <c r="A5" s="82" t="s">
        <v>117</v>
      </c>
      <c r="B5" s="82" t="s">
        <v>245</v>
      </c>
      <c r="C5" s="85"/>
      <c r="D5" s="86"/>
      <c r="E5" s="82" t="s">
        <v>246</v>
      </c>
      <c r="F5" s="85"/>
      <c r="G5" s="86"/>
    </row>
    <row r="6" spans="1:7" ht="21.75" customHeight="1" x14ac:dyDescent="0.3">
      <c r="A6" s="83"/>
      <c r="B6" s="82" t="s">
        <v>247</v>
      </c>
      <c r="C6" s="85"/>
      <c r="D6" s="86"/>
      <c r="E6" s="82" t="s">
        <v>247</v>
      </c>
      <c r="F6" s="85"/>
      <c r="G6" s="86"/>
    </row>
    <row r="7" spans="1:7" ht="36" customHeight="1" x14ac:dyDescent="0.3">
      <c r="A7" s="84"/>
      <c r="B7" s="5" t="s">
        <v>101</v>
      </c>
      <c r="C7" s="5" t="s">
        <v>102</v>
      </c>
      <c r="D7" s="5" t="s">
        <v>103</v>
      </c>
      <c r="E7" s="5" t="s">
        <v>101</v>
      </c>
      <c r="F7" s="5" t="s">
        <v>102</v>
      </c>
      <c r="G7" s="5" t="s">
        <v>103</v>
      </c>
    </row>
    <row r="8" spans="1:7" ht="22.05" customHeight="1" x14ac:dyDescent="0.3">
      <c r="A8" s="9" t="s">
        <v>122</v>
      </c>
      <c r="B8" s="9">
        <v>95.089626799882453</v>
      </c>
      <c r="C8" s="9">
        <v>92.014782073113281</v>
      </c>
      <c r="D8" s="9">
        <v>93.030354499793759</v>
      </c>
      <c r="E8" s="9">
        <v>4.9103732001175429</v>
      </c>
      <c r="F8" s="9">
        <v>7.9852179268867074</v>
      </c>
      <c r="G8" s="9">
        <v>6.9696455002062452</v>
      </c>
    </row>
    <row r="9" spans="1:7" ht="22.05" customHeight="1" x14ac:dyDescent="0.3">
      <c r="A9" s="11" t="s">
        <v>123</v>
      </c>
      <c r="B9" s="11">
        <v>96.144401886707868</v>
      </c>
      <c r="C9" s="11">
        <v>92.823626500379333</v>
      </c>
      <c r="D9" s="11">
        <v>93.896820925553314</v>
      </c>
      <c r="E9" s="11">
        <v>3.855598113292126</v>
      </c>
      <c r="F9" s="11">
        <v>7.1763734996206683</v>
      </c>
      <c r="G9" s="11">
        <v>6.1031790744466807</v>
      </c>
    </row>
    <row r="10" spans="1:7" ht="22.05" customHeight="1" x14ac:dyDescent="0.3">
      <c r="A10" s="9" t="s">
        <v>124</v>
      </c>
      <c r="B10" s="9">
        <v>95.458454232247973</v>
      </c>
      <c r="C10" s="9">
        <v>92.712302463235758</v>
      </c>
      <c r="D10" s="9">
        <v>93.477504718884347</v>
      </c>
      <c r="E10" s="9">
        <v>4.5415457677520292</v>
      </c>
      <c r="F10" s="9">
        <v>7.2876975367642327</v>
      </c>
      <c r="G10" s="9">
        <v>6.5224952811156509</v>
      </c>
    </row>
    <row r="11" spans="1:7" ht="22.05" customHeight="1" x14ac:dyDescent="0.3">
      <c r="A11" s="11" t="s">
        <v>125</v>
      </c>
      <c r="B11" s="11">
        <v>95.036545325553135</v>
      </c>
      <c r="C11" s="11">
        <v>93.741126840546784</v>
      </c>
      <c r="D11" s="11">
        <v>94.188105227801913</v>
      </c>
      <c r="E11" s="11">
        <v>4.9634546744468704</v>
      </c>
      <c r="F11" s="11">
        <v>6.2588731594532101</v>
      </c>
      <c r="G11" s="11">
        <v>5.81189477219809</v>
      </c>
    </row>
    <row r="12" spans="1:7" ht="22.05" customHeight="1" x14ac:dyDescent="0.3">
      <c r="A12" s="8" t="s">
        <v>126</v>
      </c>
      <c r="B12" s="9">
        <v>95.359804495788978</v>
      </c>
      <c r="C12" s="9">
        <v>94.109026232896255</v>
      </c>
      <c r="D12" s="9">
        <v>94.552164447569012</v>
      </c>
      <c r="E12" s="9">
        <v>4.6401955042110146</v>
      </c>
      <c r="F12" s="9">
        <v>5.890973767103743</v>
      </c>
      <c r="G12" s="9">
        <v>5.4478355524309903</v>
      </c>
    </row>
    <row r="13" spans="1:7" ht="22.05" customHeight="1" x14ac:dyDescent="0.3">
      <c r="A13" s="10" t="s">
        <v>127</v>
      </c>
      <c r="B13" s="11">
        <v>95.902317458047776</v>
      </c>
      <c r="C13" s="11">
        <v>95.069228677393781</v>
      </c>
      <c r="D13" s="11">
        <v>95.370500328726237</v>
      </c>
      <c r="E13" s="11">
        <v>4.0976825419522207</v>
      </c>
      <c r="F13" s="11">
        <v>4.9307713226062164</v>
      </c>
      <c r="G13" s="11">
        <v>4.6294996712737593</v>
      </c>
    </row>
    <row r="14" spans="1:7" ht="22.05" customHeight="1" x14ac:dyDescent="0.3">
      <c r="A14" s="8" t="s">
        <v>128</v>
      </c>
      <c r="B14" s="9">
        <v>96.250806721932321</v>
      </c>
      <c r="C14" s="9">
        <v>93.96950111253291</v>
      </c>
      <c r="D14" s="9">
        <v>94.772361531229194</v>
      </c>
      <c r="E14" s="9">
        <v>3.7491932780676689</v>
      </c>
      <c r="F14" s="9">
        <v>6.0304988874670933</v>
      </c>
      <c r="G14" s="9">
        <v>5.227638468770798</v>
      </c>
    </row>
    <row r="15" spans="1:7" ht="22.05" customHeight="1" x14ac:dyDescent="0.3">
      <c r="A15" s="10" t="s">
        <v>129</v>
      </c>
      <c r="B15" s="11">
        <v>96.579137187495206</v>
      </c>
      <c r="C15" s="11">
        <v>93.89032970335191</v>
      </c>
      <c r="D15" s="11">
        <v>94.938111879050538</v>
      </c>
      <c r="E15" s="11">
        <v>3.420862812504796</v>
      </c>
      <c r="F15" s="11">
        <v>6.1096702966480922</v>
      </c>
      <c r="G15" s="11">
        <v>5.0618881209494626</v>
      </c>
    </row>
    <row r="16" spans="1:7" ht="22.05" customHeight="1" x14ac:dyDescent="0.3">
      <c r="A16" s="8" t="s">
        <v>130</v>
      </c>
      <c r="B16" s="9">
        <v>97.345127920032269</v>
      </c>
      <c r="C16" s="9">
        <v>95.144130757800895</v>
      </c>
      <c r="D16" s="9">
        <v>95.94672751014113</v>
      </c>
      <c r="E16" s="9">
        <v>2.6548720799677339</v>
      </c>
      <c r="F16" s="9">
        <v>4.8558692421991081</v>
      </c>
      <c r="G16" s="9">
        <v>4.0532724898588688</v>
      </c>
    </row>
    <row r="17" spans="1:8" ht="22.05" customHeight="1" x14ac:dyDescent="0.3">
      <c r="A17" s="10" t="s">
        <v>131</v>
      </c>
      <c r="B17" s="11">
        <v>96.108082898533837</v>
      </c>
      <c r="C17" s="11">
        <v>95.126773043694243</v>
      </c>
      <c r="D17" s="11">
        <v>95.485324909631942</v>
      </c>
      <c r="E17" s="11">
        <v>3.8919171014661731</v>
      </c>
      <c r="F17" s="11">
        <v>4.8732269563057589</v>
      </c>
      <c r="G17" s="11">
        <v>4.5146750903680539</v>
      </c>
    </row>
    <row r="18" spans="1:8" ht="22.05" customHeight="1" x14ac:dyDescent="0.3">
      <c r="A18" s="8" t="s">
        <v>132</v>
      </c>
      <c r="B18" s="9">
        <v>96.985643111936554</v>
      </c>
      <c r="C18" s="9">
        <v>94.742829309196736</v>
      </c>
      <c r="D18" s="9">
        <v>95.607518062064543</v>
      </c>
      <c r="E18" s="9">
        <v>3.0143568880634422</v>
      </c>
      <c r="F18" s="9">
        <v>5.2571706908032656</v>
      </c>
      <c r="G18" s="9">
        <v>4.3924819379354503</v>
      </c>
    </row>
    <row r="19" spans="1:8" ht="22.05" customHeight="1" x14ac:dyDescent="0.3">
      <c r="A19" s="10" t="s">
        <v>133</v>
      </c>
      <c r="B19" s="11">
        <v>95.479738035691568</v>
      </c>
      <c r="C19" s="11">
        <v>93.183248982692589</v>
      </c>
      <c r="D19" s="11">
        <v>94.099442561890001</v>
      </c>
      <c r="E19" s="11">
        <v>4.5202619643084221</v>
      </c>
      <c r="F19" s="11">
        <v>6.8167510173074151</v>
      </c>
      <c r="G19" s="11">
        <v>5.9005574381099946</v>
      </c>
    </row>
    <row r="20" spans="1:8" ht="22.05" customHeight="1" x14ac:dyDescent="0.3">
      <c r="A20" s="8" t="s">
        <v>134</v>
      </c>
      <c r="B20" s="9">
        <v>97.243883461571713</v>
      </c>
      <c r="C20" s="9">
        <v>93.196490387071179</v>
      </c>
      <c r="D20" s="9">
        <v>94.837209845679368</v>
      </c>
      <c r="E20" s="9">
        <v>2.7561165384282873</v>
      </c>
      <c r="F20" s="9">
        <v>6.8035096129288295</v>
      </c>
      <c r="G20" s="9">
        <v>5.1627901543206267</v>
      </c>
    </row>
    <row r="21" spans="1:8" ht="22.05" customHeight="1" x14ac:dyDescent="0.3">
      <c r="A21" s="10" t="s">
        <v>135</v>
      </c>
      <c r="B21" s="11">
        <v>97.195690926296791</v>
      </c>
      <c r="C21" s="11">
        <v>94.775660725261218</v>
      </c>
      <c r="D21" s="11">
        <v>95.770636723097397</v>
      </c>
      <c r="E21" s="11">
        <v>2.8043090737032061</v>
      </c>
      <c r="F21" s="11">
        <v>5.2243392747387833</v>
      </c>
      <c r="G21" s="11">
        <v>4.2293632769026139</v>
      </c>
    </row>
    <row r="22" spans="1:8" ht="22.05" customHeight="1" x14ac:dyDescent="0.3">
      <c r="A22" s="8" t="s">
        <v>136</v>
      </c>
      <c r="B22" s="9">
        <v>97.035483159460682</v>
      </c>
      <c r="C22" s="9">
        <v>94.016994103937279</v>
      </c>
      <c r="D22" s="9">
        <v>95.338198833676714</v>
      </c>
      <c r="E22" s="9">
        <v>2.9645168405393103</v>
      </c>
      <c r="F22" s="9">
        <v>5.9830058960627159</v>
      </c>
      <c r="G22" s="9">
        <v>4.6618011663232881</v>
      </c>
    </row>
    <row r="23" spans="1:8" ht="22.05" customHeight="1" x14ac:dyDescent="0.25">
      <c r="A23" s="10" t="s">
        <v>137</v>
      </c>
      <c r="B23" s="11">
        <v>96.029989858097181</v>
      </c>
      <c r="C23" s="11">
        <v>95.713337258389814</v>
      </c>
      <c r="D23" s="11">
        <v>95.871374458534902</v>
      </c>
      <c r="E23" s="11">
        <v>3.9700101419028222</v>
      </c>
      <c r="F23" s="11">
        <v>4.2866627416101917</v>
      </c>
      <c r="G23" s="11">
        <v>4.1286255414650874</v>
      </c>
      <c r="H23" s="52"/>
    </row>
    <row r="24" spans="1:8" ht="22.05" customHeight="1" x14ac:dyDescent="0.25">
      <c r="A24" s="8" t="s">
        <v>138</v>
      </c>
      <c r="B24" s="9">
        <v>95.913314176245208</v>
      </c>
      <c r="C24" s="9">
        <v>95.782649830089596</v>
      </c>
      <c r="D24" s="9">
        <v>95.848238326025083</v>
      </c>
      <c r="E24" s="9">
        <v>4.0866858237547889</v>
      </c>
      <c r="F24" s="9">
        <v>4.2173501699104108</v>
      </c>
      <c r="G24" s="9">
        <v>4.1517616739749217</v>
      </c>
      <c r="H24" s="53"/>
    </row>
    <row r="25" spans="1:8" ht="22.05" customHeight="1" x14ac:dyDescent="0.25">
      <c r="A25" s="10" t="s">
        <v>139</v>
      </c>
      <c r="B25" s="11">
        <v>97.544366587204124</v>
      </c>
      <c r="C25" s="11">
        <v>95.986619012534376</v>
      </c>
      <c r="D25" s="11">
        <v>96.74561905745206</v>
      </c>
      <c r="E25" s="11">
        <v>2.4556334127958777</v>
      </c>
      <c r="F25" s="11">
        <v>4.013380987465621</v>
      </c>
      <c r="G25" s="11">
        <v>3.2543809425479395</v>
      </c>
      <c r="H25" s="57"/>
    </row>
    <row r="26" spans="1:8" ht="36" customHeight="1" x14ac:dyDescent="0.3">
      <c r="A26" s="2" t="s">
        <v>113</v>
      </c>
      <c r="B26" s="2"/>
      <c r="C26" s="14"/>
      <c r="D26" s="14"/>
      <c r="E26" s="14"/>
      <c r="F26" s="14"/>
      <c r="G26" s="14"/>
    </row>
    <row r="27" spans="1:8" ht="21" customHeight="1" x14ac:dyDescent="0.3">
      <c r="A27" s="2" t="s">
        <v>140</v>
      </c>
      <c r="B27" s="14"/>
      <c r="C27" s="14"/>
      <c r="D27" s="14"/>
      <c r="E27" s="14"/>
      <c r="F27" s="14"/>
      <c r="G27" s="14"/>
    </row>
    <row r="28" spans="1:8" ht="54" customHeight="1" x14ac:dyDescent="0.3">
      <c r="A28" s="2" t="s">
        <v>141</v>
      </c>
      <c r="B28" s="14"/>
      <c r="C28" s="14"/>
      <c r="D28" s="14"/>
      <c r="E28" s="14"/>
      <c r="F28" s="14"/>
      <c r="G28" s="14"/>
    </row>
    <row r="29" spans="1:8" ht="34.799999999999997" x14ac:dyDescent="0.3">
      <c r="A29" s="2" t="s">
        <v>142</v>
      </c>
    </row>
    <row r="30" spans="1:8" ht="34.799999999999997" x14ac:dyDescent="0.3">
      <c r="A30" s="2" t="s">
        <v>143</v>
      </c>
    </row>
    <row r="31" spans="1:8" x14ac:dyDescent="0.3">
      <c r="A31" t="s">
        <v>144</v>
      </c>
    </row>
  </sheetData>
  <mergeCells count="10">
    <mergeCell ref="A5:A7"/>
    <mergeCell ref="B5:D5"/>
    <mergeCell ref="E5:G5"/>
    <mergeCell ref="B6:D6"/>
    <mergeCell ref="E6:G6"/>
    <mergeCell ref="B1:G1"/>
    <mergeCell ref="B2:G2"/>
    <mergeCell ref="B3:G3"/>
    <mergeCell ref="B4:D4"/>
    <mergeCell ref="E4:G4"/>
  </mergeCells>
  <pageMargins left="0.196850393700787" right="0.196850393700787" top="0.196850393700787" bottom="0.196850393700787" header="0.196850393700787" footer="0.196850393700787"/>
  <pageSetup scale="74" orientation="landscape" horizontalDpi="300" verticalDpi="30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D4BA6-58F8-4F55-88BD-D1617336B830}">
  <dimension ref="A1:N31"/>
  <sheetViews>
    <sheetView showGridLines="0" view="pageBreakPreview" topLeftCell="A6" zoomScale="70" zoomScaleNormal="100" zoomScaleSheetLayoutView="70" workbookViewId="0">
      <selection activeCell="Q12" sqref="Q12"/>
    </sheetView>
  </sheetViews>
  <sheetFormatPr defaultRowHeight="14.4" x14ac:dyDescent="0.3"/>
  <cols>
    <col min="1" max="1" width="34.21875" style="44" customWidth="1"/>
    <col min="2" max="13" width="13.77734375" style="44" customWidth="1"/>
    <col min="14" max="14" width="0.109375" style="44" customWidth="1"/>
  </cols>
  <sheetData>
    <row r="1" spans="1:13" ht="44.85" customHeight="1" x14ac:dyDescent="0.3">
      <c r="B1" s="77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</row>
    <row r="2" spans="1:13" ht="36" customHeight="1" x14ac:dyDescent="0.3">
      <c r="A2" s="1" t="s">
        <v>114</v>
      </c>
      <c r="B2" s="79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</row>
    <row r="3" spans="1:13" ht="18" customHeight="1" x14ac:dyDescent="0.3">
      <c r="A3" s="2"/>
      <c r="B3" s="87" t="s">
        <v>248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</row>
    <row r="4" spans="1:13" ht="17.100000000000001" customHeight="1" x14ac:dyDescent="0.3">
      <c r="A4" s="3" t="s">
        <v>249</v>
      </c>
      <c r="B4" s="81"/>
      <c r="C4" s="78"/>
      <c r="D4" s="78"/>
      <c r="E4" s="81"/>
      <c r="F4" s="78"/>
      <c r="G4" s="78"/>
      <c r="H4" s="81"/>
      <c r="I4" s="78"/>
      <c r="J4" s="78"/>
      <c r="K4" s="81"/>
      <c r="L4" s="78"/>
      <c r="M4" s="78"/>
    </row>
    <row r="5" spans="1:13" ht="36" customHeight="1" x14ac:dyDescent="0.3">
      <c r="A5" s="82" t="s">
        <v>117</v>
      </c>
      <c r="B5" s="82" t="s">
        <v>250</v>
      </c>
      <c r="C5" s="85"/>
      <c r="D5" s="86"/>
      <c r="E5" s="82" t="s">
        <v>251</v>
      </c>
      <c r="F5" s="85"/>
      <c r="G5" s="86"/>
      <c r="H5" s="82" t="s">
        <v>252</v>
      </c>
      <c r="I5" s="85"/>
      <c r="J5" s="86"/>
      <c r="K5" s="82" t="s">
        <v>253</v>
      </c>
      <c r="L5" s="85"/>
      <c r="M5" s="86"/>
    </row>
    <row r="6" spans="1:13" ht="21.75" customHeight="1" x14ac:dyDescent="0.3">
      <c r="A6" s="83"/>
      <c r="B6" s="82" t="s">
        <v>247</v>
      </c>
      <c r="C6" s="85"/>
      <c r="D6" s="86"/>
      <c r="E6" s="82" t="s">
        <v>247</v>
      </c>
      <c r="F6" s="85"/>
      <c r="G6" s="86"/>
      <c r="H6" s="82" t="s">
        <v>247</v>
      </c>
      <c r="I6" s="85"/>
      <c r="J6" s="86"/>
      <c r="K6" s="82" t="s">
        <v>247</v>
      </c>
      <c r="L6" s="85"/>
      <c r="M6" s="86"/>
    </row>
    <row r="7" spans="1:13" ht="36" customHeight="1" x14ac:dyDescent="0.3">
      <c r="A7" s="84"/>
      <c r="B7" s="5" t="s">
        <v>101</v>
      </c>
      <c r="C7" s="5" t="s">
        <v>102</v>
      </c>
      <c r="D7" s="5" t="s">
        <v>103</v>
      </c>
      <c r="E7" s="5" t="s">
        <v>101</v>
      </c>
      <c r="F7" s="5" t="s">
        <v>102</v>
      </c>
      <c r="G7" s="5" t="s">
        <v>103</v>
      </c>
      <c r="H7" s="5" t="s">
        <v>101</v>
      </c>
      <c r="I7" s="5" t="s">
        <v>102</v>
      </c>
      <c r="J7" s="5" t="s">
        <v>103</v>
      </c>
      <c r="K7" s="5" t="s">
        <v>101</v>
      </c>
      <c r="L7" s="5" t="s">
        <v>102</v>
      </c>
      <c r="M7" s="5" t="s">
        <v>103</v>
      </c>
    </row>
    <row r="8" spans="1:13" ht="22.05" customHeight="1" x14ac:dyDescent="0.3">
      <c r="A8" s="9" t="s">
        <v>122</v>
      </c>
      <c r="B8" s="9">
        <v>8.1114702713292193</v>
      </c>
      <c r="C8" s="9">
        <v>20.541043198917912</v>
      </c>
      <c r="D8" s="9">
        <v>16.435752472925209</v>
      </c>
      <c r="E8" s="9">
        <v>47.389558232931734</v>
      </c>
      <c r="F8" s="9">
        <v>60.896102798207799</v>
      </c>
      <c r="G8" s="9">
        <v>56.435105427898968</v>
      </c>
      <c r="H8" s="9">
        <v>14.880497600156721</v>
      </c>
      <c r="I8" s="9">
        <v>9.8380493460381864</v>
      </c>
      <c r="J8" s="9">
        <v>11.503489999110309</v>
      </c>
      <c r="K8" s="9">
        <v>29.61847389558233</v>
      </c>
      <c r="L8" s="9">
        <v>8.7248046568361044</v>
      </c>
      <c r="M8" s="9">
        <v>15.62565210006551</v>
      </c>
    </row>
    <row r="9" spans="1:13" ht="22.05" customHeight="1" x14ac:dyDescent="0.3">
      <c r="A9" s="11" t="s">
        <v>123</v>
      </c>
      <c r="B9" s="11">
        <v>7.4815836790803543</v>
      </c>
      <c r="C9" s="11">
        <v>16.28222233320729</v>
      </c>
      <c r="D9" s="11">
        <v>13.43806841046278</v>
      </c>
      <c r="E9" s="11">
        <v>43.277731567491642</v>
      </c>
      <c r="F9" s="11">
        <v>60.927470468063653</v>
      </c>
      <c r="G9" s="11">
        <v>55.223501006036223</v>
      </c>
      <c r="H9" s="11">
        <v>17.14124907233542</v>
      </c>
      <c r="I9" s="11">
        <v>11.573046801608649</v>
      </c>
      <c r="J9" s="11">
        <v>13.372555331991951</v>
      </c>
      <c r="K9" s="11">
        <v>32.099435681092572</v>
      </c>
      <c r="L9" s="11">
        <v>11.217260397120411</v>
      </c>
      <c r="M9" s="11">
        <v>17.965875251509051</v>
      </c>
    </row>
    <row r="10" spans="1:13" ht="22.05" customHeight="1" x14ac:dyDescent="0.3">
      <c r="A10" s="9" t="s">
        <v>124</v>
      </c>
      <c r="B10" s="9">
        <v>7.0375651189756274</v>
      </c>
      <c r="C10" s="9">
        <v>15.094659060224339</v>
      </c>
      <c r="D10" s="9">
        <v>12.84958778361616</v>
      </c>
      <c r="E10" s="9">
        <v>42.774637025858958</v>
      </c>
      <c r="F10" s="9">
        <v>58.522530013587023</v>
      </c>
      <c r="G10" s="9">
        <v>54.134453807494253</v>
      </c>
      <c r="H10" s="9">
        <v>16.798615233540641</v>
      </c>
      <c r="I10" s="9">
        <v>13.144901011954</v>
      </c>
      <c r="J10" s="9">
        <v>14.162991270257191</v>
      </c>
      <c r="K10" s="9">
        <v>33.389182621624769</v>
      </c>
      <c r="L10" s="9">
        <v>13.237909914234651</v>
      </c>
      <c r="M10" s="9">
        <v>18.852967138632401</v>
      </c>
    </row>
    <row r="11" spans="1:13" ht="22.05" customHeight="1" x14ac:dyDescent="0.3">
      <c r="A11" s="11" t="s">
        <v>125</v>
      </c>
      <c r="B11" s="11">
        <v>6.6045570288567834</v>
      </c>
      <c r="C11" s="11">
        <v>16.3845605576835</v>
      </c>
      <c r="D11" s="11">
        <v>13.010013833778331</v>
      </c>
      <c r="E11" s="11">
        <v>43.328071979717208</v>
      </c>
      <c r="F11" s="11">
        <v>58.138099680711129</v>
      </c>
      <c r="G11" s="11">
        <v>53.027965485766771</v>
      </c>
      <c r="H11" s="11">
        <v>16.191036633320319</v>
      </c>
      <c r="I11" s="11">
        <v>12.229748914939361</v>
      </c>
      <c r="J11" s="11">
        <v>13.596573625493621</v>
      </c>
      <c r="K11" s="11">
        <v>33.876334358105687</v>
      </c>
      <c r="L11" s="11">
        <v>13.247590846666011</v>
      </c>
      <c r="M11" s="11">
        <v>20.36544705496128</v>
      </c>
    </row>
    <row r="12" spans="1:13" ht="22.05" customHeight="1" x14ac:dyDescent="0.3">
      <c r="A12" s="8" t="s">
        <v>126</v>
      </c>
      <c r="B12" s="9">
        <v>8.4280895926322366</v>
      </c>
      <c r="C12" s="9">
        <v>17.47206746472591</v>
      </c>
      <c r="D12" s="9">
        <v>14.2678766607455</v>
      </c>
      <c r="E12" s="9">
        <v>44.983135742128333</v>
      </c>
      <c r="F12" s="9">
        <v>55.970622702301362</v>
      </c>
      <c r="G12" s="9">
        <v>52.077866088502731</v>
      </c>
      <c r="H12" s="9">
        <v>14.51134045604185</v>
      </c>
      <c r="I12" s="9">
        <v>12.87708576320302</v>
      </c>
      <c r="J12" s="9">
        <v>13.4560858373091</v>
      </c>
      <c r="K12" s="9">
        <v>32.077434209197577</v>
      </c>
      <c r="L12" s="9">
        <v>13.6802240697697</v>
      </c>
      <c r="M12" s="9">
        <v>20.198171413442669</v>
      </c>
    </row>
    <row r="13" spans="1:13" ht="22.05" customHeight="1" x14ac:dyDescent="0.3">
      <c r="A13" s="10" t="s">
        <v>127</v>
      </c>
      <c r="B13" s="11">
        <v>6.1271180381783088</v>
      </c>
      <c r="C13" s="11">
        <v>13.28710373597635</v>
      </c>
      <c r="D13" s="11">
        <v>10.69782301970141</v>
      </c>
      <c r="E13" s="11">
        <v>45.296653014533902</v>
      </c>
      <c r="F13" s="11">
        <v>59.420076027147587</v>
      </c>
      <c r="G13" s="11">
        <v>54.312592800525962</v>
      </c>
      <c r="H13" s="11">
        <v>18.638225290831279</v>
      </c>
      <c r="I13" s="11">
        <v>13.362031556473591</v>
      </c>
      <c r="J13" s="11">
        <v>15.27007261525733</v>
      </c>
      <c r="K13" s="11">
        <v>29.938003656456509</v>
      </c>
      <c r="L13" s="11">
        <v>13.93078868040247</v>
      </c>
      <c r="M13" s="11">
        <v>19.719511564515301</v>
      </c>
    </row>
    <row r="14" spans="1:13" ht="22.05" customHeight="1" x14ac:dyDescent="0.3">
      <c r="A14" s="8" t="s">
        <v>128</v>
      </c>
      <c r="B14" s="9">
        <v>7.8030647929038492</v>
      </c>
      <c r="C14" s="9">
        <v>15.14348821856178</v>
      </c>
      <c r="D14" s="9">
        <v>12.56017127906444</v>
      </c>
      <c r="E14" s="9">
        <v>48.17618306709425</v>
      </c>
      <c r="F14" s="9">
        <v>62.132313986943018</v>
      </c>
      <c r="G14" s="9">
        <v>57.220729555850568</v>
      </c>
      <c r="H14" s="9">
        <v>13.62847265650405</v>
      </c>
      <c r="I14" s="9">
        <v>10.138312699175991</v>
      </c>
      <c r="J14" s="9">
        <v>11.366605512340611</v>
      </c>
      <c r="K14" s="9">
        <v>30.392279483497848</v>
      </c>
      <c r="L14" s="9">
        <v>12.58588509531921</v>
      </c>
      <c r="M14" s="9">
        <v>18.852493652744371</v>
      </c>
    </row>
    <row r="15" spans="1:13" ht="22.05" customHeight="1" x14ac:dyDescent="0.3">
      <c r="A15" s="10" t="s">
        <v>129</v>
      </c>
      <c r="B15" s="11">
        <v>8.355458698465803</v>
      </c>
      <c r="C15" s="11">
        <v>14.894464877153331</v>
      </c>
      <c r="D15" s="11">
        <v>12.346326283662689</v>
      </c>
      <c r="E15" s="11">
        <v>43.812315515380327</v>
      </c>
      <c r="F15" s="11">
        <v>62.041978873377452</v>
      </c>
      <c r="G15" s="11">
        <v>54.938191618939022</v>
      </c>
      <c r="H15" s="11">
        <v>15.92668191142692</v>
      </c>
      <c r="I15" s="11">
        <v>11.08788387543524</v>
      </c>
      <c r="J15" s="11">
        <v>12.97348050658751</v>
      </c>
      <c r="K15" s="11">
        <v>31.905543874726948</v>
      </c>
      <c r="L15" s="11">
        <v>11.97567237403398</v>
      </c>
      <c r="M15" s="11">
        <v>19.74200159081078</v>
      </c>
    </row>
    <row r="16" spans="1:13" ht="22.05" customHeight="1" x14ac:dyDescent="0.3">
      <c r="A16" s="8" t="s">
        <v>130</v>
      </c>
      <c r="B16" s="9">
        <v>6.3665696501956681</v>
      </c>
      <c r="C16" s="9">
        <v>13.022601079221079</v>
      </c>
      <c r="D16" s="9">
        <v>10.595469731630191</v>
      </c>
      <c r="E16" s="9">
        <v>45.804855183840758</v>
      </c>
      <c r="F16" s="9">
        <v>62.500664737624149</v>
      </c>
      <c r="G16" s="9">
        <v>56.41251398691044</v>
      </c>
      <c r="H16" s="9">
        <v>16.812736409518511</v>
      </c>
      <c r="I16" s="9">
        <v>11.73473058575115</v>
      </c>
      <c r="J16" s="9">
        <v>13.58643264718801</v>
      </c>
      <c r="K16" s="9">
        <v>31.015838756445049</v>
      </c>
      <c r="L16" s="9">
        <v>12.74200359740361</v>
      </c>
      <c r="M16" s="9">
        <v>19.405583634271359</v>
      </c>
    </row>
    <row r="17" spans="1:13" ht="22.05" customHeight="1" x14ac:dyDescent="0.3">
      <c r="A17" s="10" t="s">
        <v>131</v>
      </c>
      <c r="B17" s="11">
        <v>4.5040370769813736</v>
      </c>
      <c r="C17" s="11">
        <v>13.53353427269127</v>
      </c>
      <c r="D17" s="11">
        <v>10.23432857121557</v>
      </c>
      <c r="E17" s="11">
        <v>42.972571195382862</v>
      </c>
      <c r="F17" s="11">
        <v>59.140615035544783</v>
      </c>
      <c r="G17" s="11">
        <v>53.233120823739164</v>
      </c>
      <c r="H17" s="11">
        <v>18.093683504824089</v>
      </c>
      <c r="I17" s="11">
        <v>13.18446367316251</v>
      </c>
      <c r="J17" s="11">
        <v>14.978198773507939</v>
      </c>
      <c r="K17" s="11">
        <v>34.429708222811669</v>
      </c>
      <c r="L17" s="11">
        <v>14.14138701860143</v>
      </c>
      <c r="M17" s="11">
        <v>21.554351831537328</v>
      </c>
    </row>
    <row r="18" spans="1:13" ht="22.05" customHeight="1" x14ac:dyDescent="0.3">
      <c r="A18" s="8" t="s">
        <v>132</v>
      </c>
      <c r="B18" s="9">
        <v>5.5865098316676987</v>
      </c>
      <c r="C18" s="9">
        <v>10.75942733124522</v>
      </c>
      <c r="D18" s="9">
        <v>8.7650738205197172</v>
      </c>
      <c r="E18" s="9">
        <v>44.038599490974129</v>
      </c>
      <c r="F18" s="9">
        <v>60.850371174192908</v>
      </c>
      <c r="G18" s="9">
        <v>54.368803300612612</v>
      </c>
      <c r="H18" s="9">
        <v>22.431040751550171</v>
      </c>
      <c r="I18" s="9">
        <v>15.927812168594469</v>
      </c>
      <c r="J18" s="9">
        <v>18.435050444968951</v>
      </c>
      <c r="K18" s="9">
        <v>27.94384992580801</v>
      </c>
      <c r="L18" s="9">
        <v>12.462389325967401</v>
      </c>
      <c r="M18" s="9">
        <v>18.43107243389872</v>
      </c>
    </row>
    <row r="19" spans="1:13" ht="22.05" customHeight="1" x14ac:dyDescent="0.3">
      <c r="A19" s="10" t="s">
        <v>133</v>
      </c>
      <c r="B19" s="11">
        <v>8.426412614980288</v>
      </c>
      <c r="C19" s="11">
        <v>16.071522778190051</v>
      </c>
      <c r="D19" s="11">
        <v>13.021475213346379</v>
      </c>
      <c r="E19" s="11">
        <v>45.169238268831343</v>
      </c>
      <c r="F19" s="11">
        <v>61.933886448445293</v>
      </c>
      <c r="G19" s="11">
        <v>55.245562374090227</v>
      </c>
      <c r="H19" s="11">
        <v>16.775465219787201</v>
      </c>
      <c r="I19" s="11">
        <v>10.99536100784654</v>
      </c>
      <c r="J19" s="11">
        <v>13.30135691893366</v>
      </c>
      <c r="K19" s="11">
        <v>29.62888389640117</v>
      </c>
      <c r="L19" s="11">
        <v>10.999229765518111</v>
      </c>
      <c r="M19" s="11">
        <v>18.431605493629728</v>
      </c>
    </row>
    <row r="20" spans="1:13" ht="22.05" customHeight="1" x14ac:dyDescent="0.3">
      <c r="A20" s="8" t="s">
        <v>134</v>
      </c>
      <c r="B20" s="9">
        <v>1.5429039099963113</v>
      </c>
      <c r="C20" s="9">
        <v>8.7269155206286833</v>
      </c>
      <c r="D20" s="9">
        <v>5.814651697994182</v>
      </c>
      <c r="E20" s="9">
        <v>40.373132607893766</v>
      </c>
      <c r="F20" s="9">
        <v>58.679764243614926</v>
      </c>
      <c r="G20" s="9">
        <v>51.258746977254944</v>
      </c>
      <c r="H20" s="9">
        <v>23.530869605311693</v>
      </c>
      <c r="I20" s="9">
        <v>16.966994106090375</v>
      </c>
      <c r="J20" s="9">
        <v>19.627808086354133</v>
      </c>
      <c r="K20" s="9">
        <v>34.553093876798229</v>
      </c>
      <c r="L20" s="9">
        <v>15.626326129666012</v>
      </c>
      <c r="M20" s="9">
        <v>23.298793238396748</v>
      </c>
    </row>
    <row r="21" spans="1:13" ht="22.05" customHeight="1" x14ac:dyDescent="0.3">
      <c r="A21" s="10" t="s">
        <v>135</v>
      </c>
      <c r="B21" s="11">
        <v>5.3313233125729003</v>
      </c>
      <c r="C21" s="11">
        <v>11.984480639213276</v>
      </c>
      <c r="D21" s="11">
        <v>9.2490883920411875</v>
      </c>
      <c r="E21" s="11">
        <v>45.12368229934637</v>
      </c>
      <c r="F21" s="11">
        <v>61.081361401352183</v>
      </c>
      <c r="G21" s="11">
        <v>54.520489689555639</v>
      </c>
      <c r="H21" s="11">
        <v>15.353550914412729</v>
      </c>
      <c r="I21" s="11">
        <v>11.826982175783652</v>
      </c>
      <c r="J21" s="11">
        <v>13.276902614030167</v>
      </c>
      <c r="K21" s="11">
        <v>34.191443473667995</v>
      </c>
      <c r="L21" s="11">
        <v>15.107175783650892</v>
      </c>
      <c r="M21" s="11">
        <v>22.953519304373003</v>
      </c>
    </row>
    <row r="22" spans="1:13" ht="22.05" customHeight="1" x14ac:dyDescent="0.3">
      <c r="A22" s="8" t="s">
        <v>136</v>
      </c>
      <c r="B22" s="9">
        <v>5.4034267693477318</v>
      </c>
      <c r="C22" s="9">
        <v>10.981142827918259</v>
      </c>
      <c r="D22" s="9">
        <v>8.539754205275365</v>
      </c>
      <c r="E22" s="9">
        <v>42.657693805816407</v>
      </c>
      <c r="F22" s="9">
        <v>60.977124445645906</v>
      </c>
      <c r="G22" s="9">
        <v>52.958636400050118</v>
      </c>
      <c r="H22" s="9">
        <v>17.496609366127451</v>
      </c>
      <c r="I22" s="9">
        <v>12.390499083078227</v>
      </c>
      <c r="J22" s="9">
        <v>14.625463971949081</v>
      </c>
      <c r="K22" s="9">
        <v>34.442270058708417</v>
      </c>
      <c r="L22" s="9">
        <v>15.651233643357616</v>
      </c>
      <c r="M22" s="9">
        <v>23.876145422725433</v>
      </c>
    </row>
    <row r="23" spans="1:13" ht="23.4" x14ac:dyDescent="0.3">
      <c r="A23" s="10" t="s">
        <v>137</v>
      </c>
      <c r="B23" s="11">
        <v>5.0206609838483915</v>
      </c>
      <c r="C23" s="11">
        <v>9.3286900750353876</v>
      </c>
      <c r="D23" s="11">
        <v>7.1786087040186075</v>
      </c>
      <c r="E23" s="11">
        <v>46.179184792174809</v>
      </c>
      <c r="F23" s="11">
        <v>63.823923636773607</v>
      </c>
      <c r="G23" s="11">
        <v>55.017663631743083</v>
      </c>
      <c r="H23" s="11">
        <v>17.233691233540362</v>
      </c>
      <c r="I23" s="11">
        <v>12.505062905293398</v>
      </c>
      <c r="J23" s="11">
        <v>14.865059893202481</v>
      </c>
      <c r="K23" s="11">
        <v>31.566462990436438</v>
      </c>
      <c r="L23" s="11">
        <v>14.342323382897609</v>
      </c>
      <c r="M23" s="11">
        <v>22.938667771035828</v>
      </c>
    </row>
    <row r="24" spans="1:13" ht="23.4" x14ac:dyDescent="0.3">
      <c r="A24" s="8" t="s">
        <v>138</v>
      </c>
      <c r="B24" s="9">
        <v>5.258141762452107</v>
      </c>
      <c r="C24" s="9">
        <v>10.577888476984862</v>
      </c>
      <c r="D24" s="9">
        <v>7.9075794291868604</v>
      </c>
      <c r="E24" s="9">
        <v>45.33572796934866</v>
      </c>
      <c r="F24" s="9">
        <v>60.397841365461844</v>
      </c>
      <c r="G24" s="9">
        <v>52.837237479806141</v>
      </c>
      <c r="H24" s="9">
        <v>16.125957854406131</v>
      </c>
      <c r="I24" s="9">
        <v>13.74584877973432</v>
      </c>
      <c r="J24" s="9">
        <v>14.940572351719364</v>
      </c>
      <c r="K24" s="9">
        <v>33.280172413793103</v>
      </c>
      <c r="L24" s="9">
        <v>15.278421377818969</v>
      </c>
      <c r="M24" s="9">
        <v>24.314610739287637</v>
      </c>
    </row>
    <row r="25" spans="1:13" ht="23.4" x14ac:dyDescent="0.3">
      <c r="A25" s="10" t="s">
        <v>139</v>
      </c>
      <c r="B25" s="11">
        <v>4.6425389486864601</v>
      </c>
      <c r="C25" s="11">
        <v>9.5309789995377976</v>
      </c>
      <c r="D25" s="11">
        <v>7.1491256887020018</v>
      </c>
      <c r="E25" s="11">
        <v>46.700378049074146</v>
      </c>
      <c r="F25" s="11">
        <v>62.181320617429151</v>
      </c>
      <c r="G25" s="11">
        <v>54.638355187204922</v>
      </c>
      <c r="H25" s="11">
        <v>16.381323894146259</v>
      </c>
      <c r="I25" s="11">
        <v>11.498771273893803</v>
      </c>
      <c r="J25" s="11">
        <v>13.877755981265427</v>
      </c>
      <c r="K25" s="11">
        <v>32.275759108093141</v>
      </c>
      <c r="L25" s="11">
        <v>16.78892910913925</v>
      </c>
      <c r="M25" s="11">
        <v>24.334763142827644</v>
      </c>
    </row>
    <row r="26" spans="1:13" ht="34.799999999999997" x14ac:dyDescent="0.3">
      <c r="A26" s="2" t="s">
        <v>113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</row>
    <row r="27" spans="1:13" ht="21.6" x14ac:dyDescent="0.3">
      <c r="A27" s="2" t="s">
        <v>140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</row>
    <row r="28" spans="1:13" ht="52.2" x14ac:dyDescent="0.3">
      <c r="A28" s="2" t="s">
        <v>141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</row>
    <row r="29" spans="1:13" ht="34.799999999999997" x14ac:dyDescent="0.3">
      <c r="A29" s="2" t="s">
        <v>142</v>
      </c>
    </row>
    <row r="30" spans="1:13" ht="34.799999999999997" x14ac:dyDescent="0.3">
      <c r="A30" s="2" t="s">
        <v>143</v>
      </c>
    </row>
    <row r="31" spans="1:13" x14ac:dyDescent="0.3">
      <c r="A31" t="s">
        <v>144</v>
      </c>
    </row>
  </sheetData>
  <mergeCells count="16">
    <mergeCell ref="B1:M1"/>
    <mergeCell ref="B2:M2"/>
    <mergeCell ref="B3:M3"/>
    <mergeCell ref="B4:D4"/>
    <mergeCell ref="E4:G4"/>
    <mergeCell ref="H4:J4"/>
    <mergeCell ref="K4:M4"/>
    <mergeCell ref="A5:A7"/>
    <mergeCell ref="B5:D5"/>
    <mergeCell ref="E5:G5"/>
    <mergeCell ref="H5:J5"/>
    <mergeCell ref="K5:M5"/>
    <mergeCell ref="B6:D6"/>
    <mergeCell ref="E6:G6"/>
    <mergeCell ref="H6:J6"/>
    <mergeCell ref="K6:M6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C2915-C83E-44E6-AA7E-2633D41D8E26}">
  <dimension ref="A1:N31"/>
  <sheetViews>
    <sheetView showGridLines="0" view="pageBreakPreview" topLeftCell="A4" zoomScale="70" zoomScaleNormal="100" zoomScaleSheetLayoutView="70" workbookViewId="0">
      <selection activeCell="Q12" sqref="Q12"/>
    </sheetView>
  </sheetViews>
  <sheetFormatPr defaultRowHeight="14.4" x14ac:dyDescent="0.3"/>
  <cols>
    <col min="1" max="1" width="34.21875" style="44" customWidth="1"/>
    <col min="2" max="13" width="13.77734375" style="44" customWidth="1"/>
    <col min="14" max="14" width="0.109375" style="44" customWidth="1"/>
  </cols>
  <sheetData>
    <row r="1" spans="1:13" ht="44.85" customHeight="1" x14ac:dyDescent="0.3">
      <c r="B1" s="77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</row>
    <row r="2" spans="1:13" ht="36" customHeight="1" x14ac:dyDescent="0.3">
      <c r="A2" s="1" t="s">
        <v>114</v>
      </c>
      <c r="B2" s="79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</row>
    <row r="3" spans="1:13" ht="18" customHeight="1" x14ac:dyDescent="0.3">
      <c r="A3" s="2"/>
      <c r="B3" s="87" t="s">
        <v>254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</row>
    <row r="4" spans="1:13" ht="17.100000000000001" customHeight="1" x14ac:dyDescent="0.3">
      <c r="A4" s="3" t="s">
        <v>255</v>
      </c>
      <c r="B4" s="81"/>
      <c r="C4" s="78"/>
      <c r="D4" s="78"/>
      <c r="E4" s="81"/>
      <c r="F4" s="78"/>
      <c r="G4" s="78"/>
      <c r="H4" s="81"/>
      <c r="I4" s="78"/>
      <c r="J4" s="78"/>
      <c r="K4" s="81"/>
      <c r="L4" s="78"/>
      <c r="M4" s="78"/>
    </row>
    <row r="5" spans="1:13" ht="36" customHeight="1" x14ac:dyDescent="0.3">
      <c r="A5" s="82" t="s">
        <v>117</v>
      </c>
      <c r="B5" s="82" t="s">
        <v>256</v>
      </c>
      <c r="C5" s="85"/>
      <c r="D5" s="86"/>
      <c r="E5" s="82" t="s">
        <v>257</v>
      </c>
      <c r="F5" s="85"/>
      <c r="G5" s="86"/>
      <c r="H5" s="82" t="s">
        <v>258</v>
      </c>
      <c r="I5" s="85"/>
      <c r="J5" s="86"/>
      <c r="K5" s="82" t="s">
        <v>259</v>
      </c>
      <c r="L5" s="85"/>
      <c r="M5" s="86"/>
    </row>
    <row r="6" spans="1:13" ht="21.75" customHeight="1" x14ac:dyDescent="0.3">
      <c r="A6" s="83"/>
      <c r="B6" s="82" t="s">
        <v>247</v>
      </c>
      <c r="C6" s="85"/>
      <c r="D6" s="86"/>
      <c r="E6" s="82" t="s">
        <v>247</v>
      </c>
      <c r="F6" s="85"/>
      <c r="G6" s="86"/>
      <c r="H6" s="82" t="s">
        <v>247</v>
      </c>
      <c r="I6" s="85"/>
      <c r="J6" s="86"/>
      <c r="K6" s="82" t="s">
        <v>247</v>
      </c>
      <c r="L6" s="85"/>
      <c r="M6" s="86"/>
    </row>
    <row r="7" spans="1:13" ht="36" customHeight="1" x14ac:dyDescent="0.3">
      <c r="A7" s="84"/>
      <c r="B7" s="5" t="s">
        <v>101</v>
      </c>
      <c r="C7" s="5" t="s">
        <v>102</v>
      </c>
      <c r="D7" s="5" t="s">
        <v>103</v>
      </c>
      <c r="E7" s="5" t="s">
        <v>101</v>
      </c>
      <c r="F7" s="5" t="s">
        <v>102</v>
      </c>
      <c r="G7" s="5" t="s">
        <v>103</v>
      </c>
      <c r="H7" s="5" t="s">
        <v>101</v>
      </c>
      <c r="I7" s="5" t="s">
        <v>102</v>
      </c>
      <c r="J7" s="5" t="s">
        <v>103</v>
      </c>
      <c r="K7" s="5" t="s">
        <v>101</v>
      </c>
      <c r="L7" s="5" t="s">
        <v>102</v>
      </c>
      <c r="M7" s="5" t="s">
        <v>103</v>
      </c>
    </row>
    <row r="8" spans="1:13" ht="22.05" customHeight="1" x14ac:dyDescent="0.3">
      <c r="A8" s="9" t="s">
        <v>122</v>
      </c>
      <c r="B8" s="9">
        <v>1.7915564697815649</v>
      </c>
      <c r="C8" s="9">
        <v>4.5232660652391834</v>
      </c>
      <c r="D8" s="9">
        <v>3.6210257281278562</v>
      </c>
      <c r="E8" s="9">
        <v>7.7573709472034489</v>
      </c>
      <c r="F8" s="9">
        <v>23.887057232225889</v>
      </c>
      <c r="G8" s="9">
        <v>18.559677771576929</v>
      </c>
      <c r="H8" s="9">
        <v>62.398373983739837</v>
      </c>
      <c r="I8" s="9">
        <v>62.747726531647409</v>
      </c>
      <c r="J8" s="9">
        <v>62.632340928024327</v>
      </c>
      <c r="K8" s="9">
        <v>28.05269859927515</v>
      </c>
      <c r="L8" s="9">
        <v>8.841950170887527</v>
      </c>
      <c r="M8" s="9">
        <v>15.18695557227089</v>
      </c>
    </row>
    <row r="9" spans="1:13" ht="22.05" customHeight="1" x14ac:dyDescent="0.3">
      <c r="A9" s="11" t="s">
        <v>123</v>
      </c>
      <c r="B9" s="11">
        <v>1.6790106239384781</v>
      </c>
      <c r="C9" s="11">
        <v>4.9308285589937144</v>
      </c>
      <c r="D9" s="11">
        <v>3.879919517102616</v>
      </c>
      <c r="E9" s="11">
        <v>7.8073246900728686</v>
      </c>
      <c r="F9" s="11">
        <v>22.130104619277631</v>
      </c>
      <c r="G9" s="11">
        <v>17.501327967806841</v>
      </c>
      <c r="H9" s="11">
        <v>66.509939085434794</v>
      </c>
      <c r="I9" s="11">
        <v>63.741893135653093</v>
      </c>
      <c r="J9" s="11">
        <v>64.636458752515097</v>
      </c>
      <c r="K9" s="11">
        <v>24.00372560055386</v>
      </c>
      <c r="L9" s="11">
        <v>9.1971736860755762</v>
      </c>
      <c r="M9" s="11">
        <v>13.98229376257545</v>
      </c>
    </row>
    <row r="10" spans="1:13" ht="22.05" customHeight="1" x14ac:dyDescent="0.3">
      <c r="A10" s="9" t="s">
        <v>124</v>
      </c>
      <c r="B10" s="9">
        <v>1.872430609108612</v>
      </c>
      <c r="C10" s="9">
        <v>4.821890095194826</v>
      </c>
      <c r="D10" s="9">
        <v>4.0000371017934082</v>
      </c>
      <c r="E10" s="9">
        <v>7.7033182244364671</v>
      </c>
      <c r="F10" s="9">
        <v>21.167668905452381</v>
      </c>
      <c r="G10" s="9">
        <v>17.415891007298232</v>
      </c>
      <c r="H10" s="9">
        <v>69.434720134038301</v>
      </c>
      <c r="I10" s="9">
        <v>66.145188182297446</v>
      </c>
      <c r="J10" s="9">
        <v>67.061800766461204</v>
      </c>
      <c r="K10" s="9">
        <v>20.989531032416629</v>
      </c>
      <c r="L10" s="9">
        <v>7.8652528170553477</v>
      </c>
      <c r="M10" s="9">
        <v>11.522271124447141</v>
      </c>
    </row>
    <row r="11" spans="1:13" ht="22.05" customHeight="1" x14ac:dyDescent="0.3">
      <c r="A11" s="11" t="s">
        <v>125</v>
      </c>
      <c r="B11" s="11">
        <v>2.0865758487370001</v>
      </c>
      <c r="C11" s="11">
        <v>4.4822131180789357</v>
      </c>
      <c r="D11" s="11">
        <v>3.6556091321913349</v>
      </c>
      <c r="E11" s="11">
        <v>8.7296305869800754</v>
      </c>
      <c r="F11" s="11">
        <v>22.091486982169659</v>
      </c>
      <c r="G11" s="11">
        <v>17.481037855973099</v>
      </c>
      <c r="H11" s="11">
        <v>67.325344142023553</v>
      </c>
      <c r="I11" s="11">
        <v>65.198961586825135</v>
      </c>
      <c r="J11" s="11">
        <v>65.932660431029404</v>
      </c>
      <c r="K11" s="11">
        <v>21.85844942225938</v>
      </c>
      <c r="L11" s="11">
        <v>8.2273383129262747</v>
      </c>
      <c r="M11" s="11">
        <v>12.930692580806159</v>
      </c>
    </row>
    <row r="12" spans="1:13" ht="22.05" customHeight="1" x14ac:dyDescent="0.3">
      <c r="A12" s="8" t="s">
        <v>126</v>
      </c>
      <c r="B12" s="9">
        <v>1.83588148567043</v>
      </c>
      <c r="C12" s="9">
        <v>4.5697710820342481</v>
      </c>
      <c r="D12" s="9">
        <v>3.6011813721018009</v>
      </c>
      <c r="E12" s="9">
        <v>9.6368630460687097</v>
      </c>
      <c r="F12" s="9">
        <v>20.372396865017912</v>
      </c>
      <c r="G12" s="9">
        <v>16.56890472638284</v>
      </c>
      <c r="H12" s="9">
        <v>61.954436208672469</v>
      </c>
      <c r="I12" s="9">
        <v>65.61437725614266</v>
      </c>
      <c r="J12" s="9">
        <v>64.317696789508616</v>
      </c>
      <c r="K12" s="9">
        <v>26.572819259588389</v>
      </c>
      <c r="L12" s="9">
        <v>9.4434547968051774</v>
      </c>
      <c r="M12" s="9">
        <v>15.51221711200674</v>
      </c>
    </row>
    <row r="13" spans="1:13" ht="22.05" customHeight="1" x14ac:dyDescent="0.3">
      <c r="A13" s="10" t="s">
        <v>127</v>
      </c>
      <c r="B13" s="11">
        <v>2.304180412423781</v>
      </c>
      <c r="C13" s="11">
        <v>4.3811077745569422</v>
      </c>
      <c r="D13" s="11">
        <v>3.6300241558384001</v>
      </c>
      <c r="E13" s="11">
        <v>7.6887722272722634</v>
      </c>
      <c r="F13" s="11">
        <v>20.285767185664771</v>
      </c>
      <c r="G13" s="11">
        <v>15.730289352963339</v>
      </c>
      <c r="H13" s="11">
        <v>66.324341991032483</v>
      </c>
      <c r="I13" s="11">
        <v>67.314691060156335</v>
      </c>
      <c r="J13" s="11">
        <v>66.956549039306793</v>
      </c>
      <c r="K13" s="11">
        <v>23.682705369271471</v>
      </c>
      <c r="L13" s="11">
        <v>8.0184339796219479</v>
      </c>
      <c r="M13" s="11">
        <v>13.68313745189147</v>
      </c>
    </row>
    <row r="14" spans="1:13" ht="22.05" customHeight="1" x14ac:dyDescent="0.3">
      <c r="A14" s="8" t="s">
        <v>128</v>
      </c>
      <c r="B14" s="9">
        <v>1.6704772291790699</v>
      </c>
      <c r="C14" s="9">
        <v>4.5704862271414566</v>
      </c>
      <c r="D14" s="9">
        <v>3.5498853796556809</v>
      </c>
      <c r="E14" s="9">
        <v>9.075309055797641</v>
      </c>
      <c r="F14" s="9">
        <v>19.251030349463019</v>
      </c>
      <c r="G14" s="9">
        <v>15.66988636563714</v>
      </c>
      <c r="H14" s="9">
        <v>66.579949270323141</v>
      </c>
      <c r="I14" s="9">
        <v>67.637653873217431</v>
      </c>
      <c r="J14" s="9">
        <v>67.265415644004349</v>
      </c>
      <c r="K14" s="9">
        <v>22.67426444470015</v>
      </c>
      <c r="L14" s="9">
        <v>8.5408295501780866</v>
      </c>
      <c r="M14" s="9">
        <v>13.51481261070283</v>
      </c>
    </row>
    <row r="15" spans="1:13" ht="22.05" customHeight="1" x14ac:dyDescent="0.3">
      <c r="A15" s="10" t="s">
        <v>129</v>
      </c>
      <c r="B15" s="11">
        <v>1.7812837315899059</v>
      </c>
      <c r="C15" s="11">
        <v>2.955702032310537</v>
      </c>
      <c r="D15" s="11">
        <v>2.4980513564751781</v>
      </c>
      <c r="E15" s="11">
        <v>7.254050348634367</v>
      </c>
      <c r="F15" s="11">
        <v>16.441398773166451</v>
      </c>
      <c r="G15" s="11">
        <v>12.86124661354661</v>
      </c>
      <c r="H15" s="11">
        <v>68.925755971290741</v>
      </c>
      <c r="I15" s="11">
        <v>70.879688000156776</v>
      </c>
      <c r="J15" s="11">
        <v>70.118274189593549</v>
      </c>
      <c r="K15" s="11">
        <v>22.038909948484989</v>
      </c>
      <c r="L15" s="11">
        <v>9.7232111943662343</v>
      </c>
      <c r="M15" s="11">
        <v>14.522427840384671</v>
      </c>
    </row>
    <row r="16" spans="1:13" ht="22.05" customHeight="1" x14ac:dyDescent="0.3">
      <c r="A16" s="8" t="s">
        <v>130</v>
      </c>
      <c r="B16" s="9">
        <v>1.508660627663865</v>
      </c>
      <c r="C16" s="9">
        <v>3.4938609525299129</v>
      </c>
      <c r="D16" s="9">
        <v>2.769954824515203</v>
      </c>
      <c r="E16" s="9">
        <v>6.3725650500888413</v>
      </c>
      <c r="F16" s="9">
        <v>15.51419410338625</v>
      </c>
      <c r="G16" s="9">
        <v>12.180686039324341</v>
      </c>
      <c r="H16" s="9">
        <v>67.233504474748457</v>
      </c>
      <c r="I16" s="9">
        <v>71.627746930476263</v>
      </c>
      <c r="J16" s="9">
        <v>70.025380155778905</v>
      </c>
      <c r="K16" s="9">
        <v>24.885269847498829</v>
      </c>
      <c r="L16" s="9">
        <v>9.3641980136075702</v>
      </c>
      <c r="M16" s="9">
        <v>15.02397898038156</v>
      </c>
    </row>
    <row r="17" spans="1:13" ht="22.05" customHeight="1" x14ac:dyDescent="0.3">
      <c r="A17" s="10" t="s">
        <v>131</v>
      </c>
      <c r="B17" s="11">
        <v>1.4067100008744571</v>
      </c>
      <c r="C17" s="11">
        <v>4.4083588982794844</v>
      </c>
      <c r="D17" s="11">
        <v>3.3116137593749531</v>
      </c>
      <c r="E17" s="11">
        <v>4.8316670067333201</v>
      </c>
      <c r="F17" s="11">
        <v>14.662979049051129</v>
      </c>
      <c r="G17" s="11">
        <v>11.07080552709551</v>
      </c>
      <c r="H17" s="11">
        <v>71.566735651616284</v>
      </c>
      <c r="I17" s="11">
        <v>71.911564306188623</v>
      </c>
      <c r="J17" s="11">
        <v>71.78557050625281</v>
      </c>
      <c r="K17" s="11">
        <v>22.194887340775939</v>
      </c>
      <c r="L17" s="11">
        <v>9.0170977464807631</v>
      </c>
      <c r="M17" s="11">
        <v>13.832010207276729</v>
      </c>
    </row>
    <row r="18" spans="1:13" ht="22.05" customHeight="1" x14ac:dyDescent="0.3">
      <c r="A18" s="8" t="s">
        <v>132</v>
      </c>
      <c r="B18" s="9">
        <v>1.006750980218744</v>
      </c>
      <c r="C18" s="9">
        <v>4.2352085234419317</v>
      </c>
      <c r="D18" s="9">
        <v>2.990517179324951</v>
      </c>
      <c r="E18" s="9">
        <v>7.8953057594607081</v>
      </c>
      <c r="F18" s="9">
        <v>18.212506473968482</v>
      </c>
      <c r="G18" s="9">
        <v>14.234839042094929</v>
      </c>
      <c r="H18" s="9">
        <v>69.443216100154288</v>
      </c>
      <c r="I18" s="9">
        <v>68.927109280587956</v>
      </c>
      <c r="J18" s="9">
        <v>69.126087796598611</v>
      </c>
      <c r="K18" s="9">
        <v>21.654727160166271</v>
      </c>
      <c r="L18" s="9">
        <v>8.6251757220016287</v>
      </c>
      <c r="M18" s="9">
        <v>13.648555981981501</v>
      </c>
    </row>
    <row r="19" spans="1:13" ht="22.05" customHeight="1" x14ac:dyDescent="0.3">
      <c r="A19" s="10" t="s">
        <v>133</v>
      </c>
      <c r="B19" s="11">
        <v>1.56415582213556</v>
      </c>
      <c r="C19" s="11">
        <v>4.716719012130314</v>
      </c>
      <c r="D19" s="11">
        <v>3.458991199791992</v>
      </c>
      <c r="E19" s="11">
        <v>7.7397100589207746</v>
      </c>
      <c r="F19" s="11">
        <v>17.777644911352699</v>
      </c>
      <c r="G19" s="11">
        <v>13.7729702763092</v>
      </c>
      <c r="H19" s="11">
        <v>70.310711712093592</v>
      </c>
      <c r="I19" s="11">
        <v>68.860721206771018</v>
      </c>
      <c r="J19" s="11">
        <v>69.439200772845552</v>
      </c>
      <c r="K19" s="11">
        <v>20.385422406850068</v>
      </c>
      <c r="L19" s="11">
        <v>8.6449148697459641</v>
      </c>
      <c r="M19" s="11">
        <v>13.328837751053261</v>
      </c>
    </row>
    <row r="20" spans="1:13" ht="22.05" customHeight="1" x14ac:dyDescent="0.3">
      <c r="A20" s="8" t="s">
        <v>134</v>
      </c>
      <c r="B20" s="9">
        <v>4.0511800812656693</v>
      </c>
      <c r="C20" s="9">
        <v>6.636935166994105</v>
      </c>
      <c r="D20" s="9">
        <v>5.5887197579467527</v>
      </c>
      <c r="E20" s="9">
        <v>9.6348808391688987</v>
      </c>
      <c r="F20" s="9">
        <v>17.245579567779963</v>
      </c>
      <c r="G20" s="9">
        <v>14.16034859405848</v>
      </c>
      <c r="H20" s="9">
        <v>72.527592864758944</v>
      </c>
      <c r="I20" s="9">
        <v>68.761100196463659</v>
      </c>
      <c r="J20" s="9">
        <v>70.287963925655077</v>
      </c>
      <c r="K20" s="9">
        <v>13.786346214806489</v>
      </c>
      <c r="L20" s="9">
        <v>7.3563850687622789</v>
      </c>
      <c r="M20" s="9">
        <v>9.9629677223396929</v>
      </c>
    </row>
    <row r="21" spans="1:13" ht="22.05" customHeight="1" x14ac:dyDescent="0.3">
      <c r="A21" s="10" t="s">
        <v>135</v>
      </c>
      <c r="B21" s="11">
        <v>3.6488479059838466</v>
      </c>
      <c r="C21" s="11">
        <v>6.7290258143822985</v>
      </c>
      <c r="D21" s="11">
        <v>5.4626353839611284</v>
      </c>
      <c r="E21" s="11">
        <v>10.639538722243007</v>
      </c>
      <c r="F21" s="11">
        <v>25.116011063306697</v>
      </c>
      <c r="G21" s="11">
        <v>19.164125625458066</v>
      </c>
      <c r="H21" s="11">
        <v>67.84040141728471</v>
      </c>
      <c r="I21" s="11">
        <v>60.221266133988941</v>
      </c>
      <c r="J21" s="11">
        <v>63.353812466634693</v>
      </c>
      <c r="K21" s="11">
        <v>17.871211954488437</v>
      </c>
      <c r="L21" s="11">
        <v>7.9336969883220654</v>
      </c>
      <c r="M21" s="11">
        <v>12.019426523946109</v>
      </c>
    </row>
    <row r="22" spans="1:13" ht="23.4" x14ac:dyDescent="0.3">
      <c r="A22" s="8" t="s">
        <v>136</v>
      </c>
      <c r="B22" s="9">
        <v>2.9635782567683622</v>
      </c>
      <c r="C22" s="9">
        <v>5.9088484777637342</v>
      </c>
      <c r="D22" s="9">
        <v>4.619691924679918</v>
      </c>
      <c r="E22" s="9">
        <v>10.368534917662739</v>
      </c>
      <c r="F22" s="9">
        <v>23.457123861153935</v>
      </c>
      <c r="G22" s="9">
        <v>17.728196142793465</v>
      </c>
      <c r="H22" s="9">
        <v>66.585479170479672</v>
      </c>
      <c r="I22" s="9">
        <v>64.518049842552472</v>
      </c>
      <c r="J22" s="9">
        <v>65.422971926487534</v>
      </c>
      <c r="K22" s="9">
        <v>20.082407655089234</v>
      </c>
      <c r="L22" s="9">
        <v>6.1159778185298563</v>
      </c>
      <c r="M22" s="9">
        <v>12.229140006039081</v>
      </c>
    </row>
    <row r="23" spans="1:13" ht="23.4" x14ac:dyDescent="0.3">
      <c r="A23" s="10" t="s">
        <v>137</v>
      </c>
      <c r="B23" s="11">
        <v>3.753342217975475</v>
      </c>
      <c r="C23" s="11">
        <v>5.6537515606275086</v>
      </c>
      <c r="D23" s="11">
        <v>4.7052819383352054</v>
      </c>
      <c r="E23" s="11">
        <v>13.256137527554962</v>
      </c>
      <c r="F23" s="11">
        <v>26.556765085369978</v>
      </c>
      <c r="G23" s="11">
        <v>19.918594606578946</v>
      </c>
      <c r="H23" s="11">
        <v>61.390781764691091</v>
      </c>
      <c r="I23" s="11">
        <v>58.810707888110834</v>
      </c>
      <c r="J23" s="11">
        <v>60.098389252480125</v>
      </c>
      <c r="K23" s="11">
        <v>21.599738489778471</v>
      </c>
      <c r="L23" s="11">
        <v>8.9787754658916761</v>
      </c>
      <c r="M23" s="11">
        <v>15.277734202605725</v>
      </c>
    </row>
    <row r="24" spans="1:13" ht="23.4" x14ac:dyDescent="0.3">
      <c r="A24" s="8" t="s">
        <v>138</v>
      </c>
      <c r="B24" s="9">
        <v>6.847701149425288</v>
      </c>
      <c r="C24" s="9">
        <v>7.7106502934816188</v>
      </c>
      <c r="D24" s="9">
        <v>7.2774828832987151</v>
      </c>
      <c r="E24" s="9">
        <v>10.333812260536398</v>
      </c>
      <c r="F24" s="9">
        <v>24.122451343836886</v>
      </c>
      <c r="G24" s="9">
        <v>17.201082775598124</v>
      </c>
      <c r="H24" s="9">
        <v>59.777777777777771</v>
      </c>
      <c r="I24" s="9">
        <v>58.784657862218104</v>
      </c>
      <c r="J24" s="9">
        <v>59.283166012770216</v>
      </c>
      <c r="K24" s="9">
        <v>23.040708812260537</v>
      </c>
      <c r="L24" s="9">
        <v>9.3822405004633911</v>
      </c>
      <c r="M24" s="9">
        <v>16.23826832833295</v>
      </c>
    </row>
    <row r="25" spans="1:13" ht="23.4" x14ac:dyDescent="0.3">
      <c r="A25" s="10" t="s">
        <v>139</v>
      </c>
      <c r="B25" s="11">
        <v>5.3259168292036891</v>
      </c>
      <c r="C25" s="11">
        <v>6.6753920711700125</v>
      </c>
      <c r="D25" s="11">
        <v>6.01787105433589</v>
      </c>
      <c r="E25" s="11">
        <v>11.8037997543885</v>
      </c>
      <c r="F25" s="11">
        <v>23.303236789478259</v>
      </c>
      <c r="G25" s="11">
        <v>17.700228081208174</v>
      </c>
      <c r="H25" s="11">
        <v>59.794842158491655</v>
      </c>
      <c r="I25" s="11">
        <v>60.655595165637763</v>
      </c>
      <c r="J25" s="11">
        <v>60.236200148299716</v>
      </c>
      <c r="K25" s="11">
        <v>23.075441257916154</v>
      </c>
      <c r="L25" s="11">
        <v>9.3657759737139568</v>
      </c>
      <c r="M25" s="11">
        <v>16.045700716156222</v>
      </c>
    </row>
    <row r="26" spans="1:13" ht="34.799999999999997" x14ac:dyDescent="0.3">
      <c r="A26" s="2" t="s">
        <v>113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</row>
    <row r="27" spans="1:13" ht="21.6" x14ac:dyDescent="0.3">
      <c r="A27" s="2" t="s">
        <v>140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</row>
    <row r="28" spans="1:13" ht="52.2" x14ac:dyDescent="0.3">
      <c r="A28" s="2" t="s">
        <v>141</v>
      </c>
    </row>
    <row r="29" spans="1:13" ht="34.799999999999997" x14ac:dyDescent="0.3">
      <c r="A29" s="2" t="s">
        <v>142</v>
      </c>
    </row>
    <row r="30" spans="1:13" ht="34.799999999999997" x14ac:dyDescent="0.3">
      <c r="A30" s="2" t="s">
        <v>143</v>
      </c>
    </row>
    <row r="31" spans="1:13" x14ac:dyDescent="0.3">
      <c r="A31" t="s">
        <v>144</v>
      </c>
    </row>
  </sheetData>
  <mergeCells count="16">
    <mergeCell ref="B1:M1"/>
    <mergeCell ref="B2:M2"/>
    <mergeCell ref="B3:M3"/>
    <mergeCell ref="B4:D4"/>
    <mergeCell ref="E4:G4"/>
    <mergeCell ref="H4:J4"/>
    <mergeCell ref="K4:M4"/>
    <mergeCell ref="A5:A7"/>
    <mergeCell ref="B5:D5"/>
    <mergeCell ref="E5:G5"/>
    <mergeCell ref="H5:J5"/>
    <mergeCell ref="K5:M5"/>
    <mergeCell ref="B6:D6"/>
    <mergeCell ref="E6:G6"/>
    <mergeCell ref="H6:J6"/>
    <mergeCell ref="K6:M6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D758B-17FE-458D-B0E5-D990FE161C12}">
  <dimension ref="A1:K35"/>
  <sheetViews>
    <sheetView showGridLines="0" view="pageBreakPreview" topLeftCell="A9" zoomScale="70" zoomScaleNormal="100" zoomScaleSheetLayoutView="70" workbookViewId="0">
      <selection activeCell="Q12" sqref="Q12"/>
    </sheetView>
  </sheetViews>
  <sheetFormatPr defaultColWidth="8.77734375" defaultRowHeight="13.8" x14ac:dyDescent="0.25"/>
  <cols>
    <col min="1" max="1" width="37.77734375" customWidth="1"/>
    <col min="2" max="10" width="13.77734375" customWidth="1"/>
    <col min="12" max="12" width="0.109375" customWidth="1"/>
    <col min="13" max="13" width="8.77734375" customWidth="1"/>
  </cols>
  <sheetData>
    <row r="1" spans="1:11" ht="44.85" customHeight="1" x14ac:dyDescent="0.25">
      <c r="B1" s="77"/>
      <c r="C1" s="77"/>
      <c r="D1" s="77"/>
      <c r="E1" s="77"/>
      <c r="F1" s="77"/>
      <c r="G1" s="77"/>
      <c r="H1" s="77"/>
      <c r="I1" s="77"/>
      <c r="J1" s="77"/>
      <c r="K1" s="77"/>
    </row>
    <row r="2" spans="1:11" ht="36" customHeight="1" x14ac:dyDescent="0.25">
      <c r="A2" s="1" t="s">
        <v>114</v>
      </c>
      <c r="B2" s="79"/>
      <c r="C2" s="77"/>
      <c r="D2" s="77"/>
      <c r="E2" s="77"/>
      <c r="F2" s="77"/>
      <c r="G2" s="77"/>
      <c r="H2" s="77"/>
      <c r="I2" s="77"/>
      <c r="J2" s="77"/>
    </row>
    <row r="3" spans="1:11" ht="18" customHeight="1" x14ac:dyDescent="0.25">
      <c r="A3" s="2"/>
      <c r="B3" s="87" t="s">
        <v>260</v>
      </c>
      <c r="C3" s="77"/>
      <c r="D3" s="77"/>
      <c r="E3" s="77"/>
      <c r="F3" s="77"/>
      <c r="G3" s="77"/>
      <c r="H3" s="77"/>
      <c r="I3" s="77"/>
      <c r="J3" s="77"/>
    </row>
    <row r="4" spans="1:11" ht="17.100000000000001" customHeight="1" x14ac:dyDescent="0.25">
      <c r="A4" s="3" t="s">
        <v>261</v>
      </c>
      <c r="B4" s="81"/>
      <c r="C4" s="77"/>
      <c r="D4" s="77"/>
      <c r="E4" s="77"/>
      <c r="F4" s="77"/>
      <c r="G4" s="77"/>
      <c r="H4" s="77"/>
      <c r="I4" s="77"/>
      <c r="J4" s="77"/>
    </row>
    <row r="5" spans="1:11" ht="21.75" customHeight="1" x14ac:dyDescent="0.3">
      <c r="A5" s="82" t="s">
        <v>117</v>
      </c>
      <c r="B5" s="82" t="s">
        <v>97</v>
      </c>
      <c r="C5" s="85"/>
      <c r="D5" s="85"/>
      <c r="E5" s="85"/>
      <c r="F5" s="85"/>
      <c r="G5" s="85"/>
      <c r="H5" s="85"/>
      <c r="I5" s="85"/>
      <c r="J5" s="86"/>
    </row>
    <row r="6" spans="1:11" ht="36" customHeight="1" x14ac:dyDescent="0.3">
      <c r="A6" s="83"/>
      <c r="B6" s="82" t="s">
        <v>98</v>
      </c>
      <c r="C6" s="85"/>
      <c r="D6" s="86"/>
      <c r="E6" s="82" t="s">
        <v>99</v>
      </c>
      <c r="F6" s="85"/>
      <c r="G6" s="86"/>
      <c r="H6" s="82" t="s">
        <v>103</v>
      </c>
      <c r="I6" s="85"/>
      <c r="J6" s="86"/>
    </row>
    <row r="7" spans="1:11" ht="36" customHeight="1" x14ac:dyDescent="0.25">
      <c r="A7" s="84"/>
      <c r="B7" s="5" t="s">
        <v>101</v>
      </c>
      <c r="C7" s="5" t="s">
        <v>102</v>
      </c>
      <c r="D7" s="5" t="s">
        <v>103</v>
      </c>
      <c r="E7" s="5" t="s">
        <v>101</v>
      </c>
      <c r="F7" s="5" t="s">
        <v>102</v>
      </c>
      <c r="G7" s="5" t="s">
        <v>103</v>
      </c>
      <c r="H7" s="5" t="s">
        <v>101</v>
      </c>
      <c r="I7" s="5" t="s">
        <v>102</v>
      </c>
      <c r="J7" s="5" t="s">
        <v>103</v>
      </c>
    </row>
    <row r="8" spans="1:11" ht="21.75" customHeight="1" x14ac:dyDescent="0.25">
      <c r="A8" s="10" t="s">
        <v>118</v>
      </c>
      <c r="B8" s="11">
        <v>70.489977928382544</v>
      </c>
      <c r="C8" s="11">
        <v>29.51002207161746</v>
      </c>
      <c r="D8" s="26">
        <v>100</v>
      </c>
      <c r="E8" s="11">
        <v>90.489321996259761</v>
      </c>
      <c r="F8" s="11">
        <v>9.5106780037402316</v>
      </c>
      <c r="G8" s="26">
        <v>100</v>
      </c>
      <c r="H8" s="11">
        <v>83.407905603184943</v>
      </c>
      <c r="I8" s="11">
        <v>16.592094396815057</v>
      </c>
      <c r="J8" s="26">
        <v>100</v>
      </c>
    </row>
    <row r="9" spans="1:11" ht="21.75" customHeight="1" x14ac:dyDescent="0.25">
      <c r="A9" s="8" t="s">
        <v>119</v>
      </c>
      <c r="B9" s="9">
        <v>70.86617004678655</v>
      </c>
      <c r="C9" s="9">
        <v>29.133829953213457</v>
      </c>
      <c r="D9" s="8">
        <v>100</v>
      </c>
      <c r="E9" s="9">
        <v>90.151894789106819</v>
      </c>
      <c r="F9" s="9">
        <v>9.848105210893193</v>
      </c>
      <c r="G9" s="8">
        <v>100</v>
      </c>
      <c r="H9" s="9">
        <v>83.025166369642207</v>
      </c>
      <c r="I9" s="9">
        <v>16.974833630357793</v>
      </c>
      <c r="J9" s="8">
        <v>100</v>
      </c>
    </row>
    <row r="10" spans="1:11" ht="21.75" customHeight="1" x14ac:dyDescent="0.25">
      <c r="A10" s="10" t="s">
        <v>120</v>
      </c>
      <c r="B10" s="11">
        <v>69.427297469013197</v>
      </c>
      <c r="C10" s="11">
        <v>30.572702530986813</v>
      </c>
      <c r="D10" s="10">
        <v>100</v>
      </c>
      <c r="E10" s="11">
        <v>89.418910188984484</v>
      </c>
      <c r="F10" s="11">
        <v>10.581089811015525</v>
      </c>
      <c r="G10" s="10">
        <v>100</v>
      </c>
      <c r="H10" s="11">
        <v>81.827788795908532</v>
      </c>
      <c r="I10" s="11">
        <v>18.172211204091465</v>
      </c>
      <c r="J10" s="10">
        <v>100</v>
      </c>
    </row>
    <row r="11" spans="1:11" ht="21.75" customHeight="1" x14ac:dyDescent="0.25">
      <c r="A11" s="8" t="s">
        <v>121</v>
      </c>
      <c r="B11" s="9">
        <v>69.72008380523485</v>
      </c>
      <c r="C11" s="9">
        <v>30.279916194765157</v>
      </c>
      <c r="D11" s="8">
        <v>100</v>
      </c>
      <c r="E11" s="9">
        <v>91.358346865504728</v>
      </c>
      <c r="F11" s="9">
        <v>8.6416531344952787</v>
      </c>
      <c r="G11" s="8">
        <v>100</v>
      </c>
      <c r="H11" s="9">
        <v>83.070059623206021</v>
      </c>
      <c r="I11" s="9">
        <v>16.929940376793986</v>
      </c>
      <c r="J11" s="8">
        <v>100</v>
      </c>
    </row>
    <row r="12" spans="1:11" ht="21.75" customHeight="1" x14ac:dyDescent="0.25">
      <c r="A12" s="10" t="s">
        <v>122</v>
      </c>
      <c r="B12" s="11">
        <v>69.777581402481928</v>
      </c>
      <c r="C12" s="11">
        <v>30.222418597518079</v>
      </c>
      <c r="D12" s="10">
        <v>100</v>
      </c>
      <c r="E12" s="11">
        <v>91.512578873069685</v>
      </c>
      <c r="F12" s="11">
        <v>8.487421126930311</v>
      </c>
      <c r="G12" s="10">
        <v>100</v>
      </c>
      <c r="H12" s="11">
        <v>83.417030073496605</v>
      </c>
      <c r="I12" s="11">
        <v>16.582969926503399</v>
      </c>
      <c r="J12" s="10">
        <v>100</v>
      </c>
    </row>
    <row r="13" spans="1:11" ht="21.75" customHeight="1" x14ac:dyDescent="0.25">
      <c r="A13" s="8" t="s">
        <v>123</v>
      </c>
      <c r="B13" s="9">
        <v>69.047054627618564</v>
      </c>
      <c r="C13" s="9">
        <v>30.952945372381436</v>
      </c>
      <c r="D13" s="8">
        <v>100</v>
      </c>
      <c r="E13" s="9">
        <v>92.058759922834568</v>
      </c>
      <c r="F13" s="9">
        <v>7.9412400771654363</v>
      </c>
      <c r="G13" s="8">
        <v>100</v>
      </c>
      <c r="H13" s="9">
        <v>83.518277932957858</v>
      </c>
      <c r="I13" s="9">
        <v>16.481722067042153</v>
      </c>
      <c r="J13" s="8">
        <v>100</v>
      </c>
    </row>
    <row r="14" spans="1:11" ht="21.75" customHeight="1" x14ac:dyDescent="0.25">
      <c r="A14" s="10" t="s">
        <v>124</v>
      </c>
      <c r="B14" s="11">
        <v>68.683661768152618</v>
      </c>
      <c r="C14" s="11">
        <v>31.316338231847386</v>
      </c>
      <c r="D14" s="10">
        <v>100</v>
      </c>
      <c r="E14" s="11">
        <v>91.957594308045159</v>
      </c>
      <c r="F14" s="11">
        <v>8.0424056919548459</v>
      </c>
      <c r="G14" s="10">
        <v>100</v>
      </c>
      <c r="H14" s="11">
        <v>83.449991212086189</v>
      </c>
      <c r="I14" s="11">
        <v>16.550008787913811</v>
      </c>
      <c r="J14" s="10">
        <v>100</v>
      </c>
    </row>
    <row r="15" spans="1:11" ht="21.75" customHeight="1" x14ac:dyDescent="0.25">
      <c r="A15" s="8" t="s">
        <v>125</v>
      </c>
      <c r="B15" s="9">
        <v>68.480892729124363</v>
      </c>
      <c r="C15" s="9">
        <v>31.519107270875637</v>
      </c>
      <c r="D15" s="8">
        <v>100</v>
      </c>
      <c r="E15" s="9">
        <v>92.246698209872591</v>
      </c>
      <c r="F15" s="9">
        <v>7.7533017901274146</v>
      </c>
      <c r="G15" s="8">
        <v>100</v>
      </c>
      <c r="H15" s="9">
        <v>83.529661344377132</v>
      </c>
      <c r="I15" s="9">
        <v>16.470338655622875</v>
      </c>
      <c r="J15" s="8">
        <v>100</v>
      </c>
    </row>
    <row r="16" spans="1:11" ht="21.75" customHeight="1" x14ac:dyDescent="0.25">
      <c r="A16" s="10" t="s">
        <v>126</v>
      </c>
      <c r="B16" s="11">
        <v>68.614016977013321</v>
      </c>
      <c r="C16" s="11">
        <v>31.385983022986686</v>
      </c>
      <c r="D16" s="10">
        <v>100</v>
      </c>
      <c r="E16" s="11">
        <v>91.73580953322481</v>
      </c>
      <c r="F16" s="11">
        <v>8.2641904667751849</v>
      </c>
      <c r="G16" s="10">
        <v>100</v>
      </c>
      <c r="H16" s="11">
        <v>83.425845322735853</v>
      </c>
      <c r="I16" s="11">
        <v>16.574154677264151</v>
      </c>
      <c r="J16" s="10">
        <v>100</v>
      </c>
    </row>
    <row r="17" spans="1:10" ht="21.75" customHeight="1" x14ac:dyDescent="0.25">
      <c r="A17" s="8" t="s">
        <v>127</v>
      </c>
      <c r="B17" s="9">
        <v>68.801010132361583</v>
      </c>
      <c r="C17" s="9">
        <v>31.198989867638417</v>
      </c>
      <c r="D17" s="8">
        <v>100</v>
      </c>
      <c r="E17" s="9">
        <v>92.190642368298697</v>
      </c>
      <c r="F17" s="9">
        <v>7.8093576317012925</v>
      </c>
      <c r="G17" s="8">
        <v>100</v>
      </c>
      <c r="H17" s="9">
        <v>83.804196201011095</v>
      </c>
      <c r="I17" s="9">
        <v>16.195803798988905</v>
      </c>
      <c r="J17" s="8">
        <v>100</v>
      </c>
    </row>
    <row r="18" spans="1:10" ht="21.75" customHeight="1" x14ac:dyDescent="0.25">
      <c r="A18" s="10" t="s">
        <v>128</v>
      </c>
      <c r="B18" s="11">
        <v>68.482992138970289</v>
      </c>
      <c r="C18" s="11">
        <v>31.517007861029711</v>
      </c>
      <c r="D18" s="10">
        <v>100</v>
      </c>
      <c r="E18" s="11">
        <v>92.096061381954442</v>
      </c>
      <c r="F18" s="11">
        <v>7.903938618045558</v>
      </c>
      <c r="G18" s="10">
        <v>100</v>
      </c>
      <c r="H18" s="11">
        <v>83.716297007430626</v>
      </c>
      <c r="I18" s="11">
        <v>16.283702992569367</v>
      </c>
      <c r="J18" s="10">
        <v>100</v>
      </c>
    </row>
    <row r="19" spans="1:10" ht="21.75" customHeight="1" x14ac:dyDescent="0.25">
      <c r="A19" s="8" t="s">
        <v>129</v>
      </c>
      <c r="B19" s="9">
        <v>68.14352895577548</v>
      </c>
      <c r="C19" s="9">
        <v>31.856471044224516</v>
      </c>
      <c r="D19" s="8">
        <v>100</v>
      </c>
      <c r="E19" s="9">
        <v>91.77507190267859</v>
      </c>
      <c r="F19" s="9">
        <v>8.224928097321401</v>
      </c>
      <c r="G19" s="8">
        <v>100</v>
      </c>
      <c r="H19" s="9">
        <v>83.570702944992973</v>
      </c>
      <c r="I19" s="9">
        <v>16.429297055007037</v>
      </c>
      <c r="J19" s="8">
        <v>100</v>
      </c>
    </row>
    <row r="20" spans="1:10" ht="21.75" customHeight="1" x14ac:dyDescent="0.25">
      <c r="A20" s="10" t="s">
        <v>130</v>
      </c>
      <c r="B20" s="11">
        <v>68.286747197824795</v>
      </c>
      <c r="C20" s="11">
        <v>31.713252802175205</v>
      </c>
      <c r="D20" s="10">
        <v>100</v>
      </c>
      <c r="E20" s="11">
        <v>92.876303960815605</v>
      </c>
      <c r="F20" s="11">
        <v>7.1236960391844022</v>
      </c>
      <c r="G20" s="10">
        <v>100</v>
      </c>
      <c r="H20" s="11">
        <v>84.033292345427654</v>
      </c>
      <c r="I20" s="11">
        <v>15.966707654572341</v>
      </c>
      <c r="J20" s="10">
        <v>100</v>
      </c>
    </row>
    <row r="21" spans="1:10" ht="21.75" customHeight="1" x14ac:dyDescent="0.25">
      <c r="A21" s="8" t="s">
        <v>131</v>
      </c>
      <c r="B21" s="9">
        <v>67.129178554508812</v>
      </c>
      <c r="C21" s="9">
        <v>32.870821445491174</v>
      </c>
      <c r="D21" s="8">
        <v>100</v>
      </c>
      <c r="E21" s="9">
        <v>92.935392236631543</v>
      </c>
      <c r="F21" s="9">
        <v>7.0646077633684579</v>
      </c>
      <c r="G21" s="8">
        <v>100</v>
      </c>
      <c r="H21" s="9">
        <v>83.872502726249607</v>
      </c>
      <c r="I21" s="9">
        <v>16.127497273750389</v>
      </c>
      <c r="J21" s="8">
        <v>100</v>
      </c>
    </row>
    <row r="22" spans="1:10" ht="21.75" customHeight="1" x14ac:dyDescent="0.25">
      <c r="A22" s="10" t="s">
        <v>132</v>
      </c>
      <c r="B22" s="11">
        <v>66.841145587726743</v>
      </c>
      <c r="C22" s="11">
        <v>33.158854412273257</v>
      </c>
      <c r="D22" s="10">
        <v>100</v>
      </c>
      <c r="E22" s="11">
        <v>93.309071512892615</v>
      </c>
      <c r="F22" s="11">
        <v>6.6909284871073895</v>
      </c>
      <c r="G22" s="10">
        <v>100</v>
      </c>
      <c r="H22" s="11">
        <v>84.033674188978765</v>
      </c>
      <c r="I22" s="11">
        <v>15.966325811021232</v>
      </c>
      <c r="J22" s="10">
        <v>100</v>
      </c>
    </row>
    <row r="23" spans="1:10" ht="22.05" customHeight="1" x14ac:dyDescent="0.25">
      <c r="A23" s="8" t="s">
        <v>133</v>
      </c>
      <c r="B23" s="9">
        <v>66.367760156198557</v>
      </c>
      <c r="C23" s="9">
        <v>33.63223984380145</v>
      </c>
      <c r="D23" s="43">
        <v>100</v>
      </c>
      <c r="E23" s="9">
        <v>93.20397115666205</v>
      </c>
      <c r="F23" s="9">
        <v>6.7960288433379539</v>
      </c>
      <c r="G23" s="43">
        <v>100</v>
      </c>
      <c r="H23" s="9">
        <v>83.868165623719776</v>
      </c>
      <c r="I23" s="9">
        <v>16.131834376280231</v>
      </c>
      <c r="J23" s="43">
        <v>100</v>
      </c>
    </row>
    <row r="24" spans="1:10" ht="23.4" x14ac:dyDescent="0.25">
      <c r="A24" s="10" t="s">
        <v>134</v>
      </c>
      <c r="B24" s="11">
        <v>65.993576940050247</v>
      </c>
      <c r="C24" s="11">
        <v>34.006423059949761</v>
      </c>
      <c r="D24" s="10">
        <v>100</v>
      </c>
      <c r="E24" s="11">
        <v>91.08889269050978</v>
      </c>
      <c r="F24" s="11">
        <v>8.9110994113858748</v>
      </c>
      <c r="G24" s="10">
        <v>100</v>
      </c>
      <c r="H24" s="11">
        <v>82.657674702593411</v>
      </c>
      <c r="I24" s="11">
        <v>17.34232005281098</v>
      </c>
      <c r="J24" s="10">
        <v>100</v>
      </c>
    </row>
    <row r="25" spans="1:10" ht="22.05" customHeight="1" x14ac:dyDescent="0.25">
      <c r="A25" s="8" t="s">
        <v>135</v>
      </c>
      <c r="B25" s="9">
        <v>66.414454910297167</v>
      </c>
      <c r="C25" s="9">
        <v>33.585545089702826</v>
      </c>
      <c r="D25" s="43">
        <v>100</v>
      </c>
      <c r="E25" s="9">
        <v>91.070924363332949</v>
      </c>
      <c r="F25" s="9">
        <v>8.9290756366670543</v>
      </c>
      <c r="G25" s="43">
        <v>100</v>
      </c>
      <c r="H25" s="9">
        <v>83.05344218972229</v>
      </c>
      <c r="I25" s="9">
        <v>16.94655781027771</v>
      </c>
      <c r="J25" s="43">
        <v>100</v>
      </c>
    </row>
    <row r="26" spans="1:10" ht="23.4" x14ac:dyDescent="0.25">
      <c r="A26" s="10" t="s">
        <v>136</v>
      </c>
      <c r="B26" s="11">
        <v>67.067128591195484</v>
      </c>
      <c r="C26" s="11">
        <v>32.932871408804516</v>
      </c>
      <c r="D26" s="10">
        <v>100</v>
      </c>
      <c r="E26" s="11">
        <v>91.581567611607639</v>
      </c>
      <c r="F26" s="11">
        <v>8.4184323883923593</v>
      </c>
      <c r="G26" s="10">
        <v>100</v>
      </c>
      <c r="H26" s="11">
        <v>83.729123903335264</v>
      </c>
      <c r="I26" s="11">
        <v>16.270876096664729</v>
      </c>
      <c r="J26" s="10">
        <v>100</v>
      </c>
    </row>
    <row r="27" spans="1:10" ht="23.4" x14ac:dyDescent="0.25">
      <c r="A27" s="8" t="s">
        <v>137</v>
      </c>
      <c r="B27" s="9">
        <v>66.1132164612292</v>
      </c>
      <c r="C27" s="9">
        <v>33.886783538770786</v>
      </c>
      <c r="D27" s="43">
        <v>100</v>
      </c>
      <c r="E27" s="9">
        <v>91.29050621027811</v>
      </c>
      <c r="F27" s="9">
        <v>8.7094937897218845</v>
      </c>
      <c r="G27" s="43">
        <v>100</v>
      </c>
      <c r="H27" s="9">
        <v>83.276531266064694</v>
      </c>
      <c r="I27" s="9">
        <v>16.723468733935313</v>
      </c>
      <c r="J27" s="43">
        <v>100</v>
      </c>
    </row>
    <row r="28" spans="1:10" ht="23.4" x14ac:dyDescent="0.25">
      <c r="A28" s="10" t="s">
        <v>138</v>
      </c>
      <c r="B28" s="53">
        <v>66.20017379749109</v>
      </c>
      <c r="C28" s="53">
        <v>33.799826202508918</v>
      </c>
      <c r="D28" s="56">
        <v>100</v>
      </c>
      <c r="E28" s="53">
        <v>91.389383708154355</v>
      </c>
      <c r="F28" s="53">
        <v>8.6106162918456466</v>
      </c>
      <c r="G28" s="56">
        <v>100</v>
      </c>
      <c r="H28" s="53">
        <v>83.452397605819982</v>
      </c>
      <c r="I28" s="53">
        <v>16.547602394180021</v>
      </c>
      <c r="J28" s="56">
        <v>100</v>
      </c>
    </row>
    <row r="29" spans="1:10" ht="23.4" x14ac:dyDescent="0.25">
      <c r="A29" s="8" t="s">
        <v>139</v>
      </c>
      <c r="B29" s="9">
        <v>66.366372999999996</v>
      </c>
      <c r="C29" s="9">
        <v>33.633626999999997</v>
      </c>
      <c r="D29" s="43">
        <f>B29+C29</f>
        <v>100</v>
      </c>
      <c r="E29" s="9">
        <v>91.463884449999995</v>
      </c>
      <c r="F29" s="9">
        <v>8.5361155540000002</v>
      </c>
      <c r="G29" s="43">
        <f>E29+F29</f>
        <v>100.000000004</v>
      </c>
      <c r="H29" s="9">
        <v>83.602990129999995</v>
      </c>
      <c r="I29" s="9">
        <v>16.397009870000002</v>
      </c>
      <c r="J29" s="43">
        <f>H29+I29</f>
        <v>100</v>
      </c>
    </row>
    <row r="30" spans="1:10" ht="36" customHeight="1" x14ac:dyDescent="0.25">
      <c r="A30" s="2" t="s">
        <v>113</v>
      </c>
      <c r="B30" s="15"/>
      <c r="C30" s="15"/>
      <c r="D30" s="15"/>
      <c r="E30" s="15"/>
      <c r="F30" s="15"/>
      <c r="G30" s="15"/>
      <c r="H30" s="15"/>
      <c r="I30" s="15"/>
      <c r="J30" s="15"/>
    </row>
    <row r="31" spans="1:10" ht="21" customHeight="1" x14ac:dyDescent="0.25">
      <c r="A31" s="2" t="s">
        <v>140</v>
      </c>
      <c r="B31" s="15"/>
      <c r="C31" s="15"/>
      <c r="D31" s="15"/>
      <c r="E31" s="15"/>
      <c r="F31" s="15"/>
      <c r="G31" s="15"/>
      <c r="H31" s="15"/>
      <c r="I31" s="15"/>
      <c r="J31" s="15"/>
    </row>
    <row r="32" spans="1:10" ht="36" customHeight="1" x14ac:dyDescent="0.25">
      <c r="A32" s="2" t="s">
        <v>141</v>
      </c>
      <c r="B32" s="15"/>
      <c r="C32" s="15"/>
      <c r="D32" s="15"/>
      <c r="E32" s="15"/>
      <c r="F32" s="15"/>
      <c r="G32" s="15"/>
      <c r="H32" s="15"/>
      <c r="I32" s="15"/>
      <c r="J32" s="15"/>
    </row>
    <row r="33" spans="1:10" ht="21" customHeight="1" x14ac:dyDescent="0.25">
      <c r="A33" s="2" t="s">
        <v>142</v>
      </c>
      <c r="B33" s="15"/>
      <c r="C33" s="15"/>
      <c r="D33" s="15"/>
      <c r="E33" s="15"/>
      <c r="F33" s="15"/>
      <c r="G33" s="15"/>
      <c r="H33" s="15"/>
      <c r="I33" s="15"/>
      <c r="J33" s="15"/>
    </row>
    <row r="34" spans="1:10" ht="34.799999999999997" x14ac:dyDescent="0.25">
      <c r="A34" s="2" t="s">
        <v>143</v>
      </c>
    </row>
    <row r="35" spans="1:10" x14ac:dyDescent="0.25">
      <c r="A35" t="s">
        <v>144</v>
      </c>
    </row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DAD0C-A0B8-4731-BCA2-27576D107A76}">
  <dimension ref="A1:K15"/>
  <sheetViews>
    <sheetView showGridLines="0" view="pageBreakPreview" zoomScale="70" zoomScaleNormal="100" zoomScaleSheetLayoutView="70" workbookViewId="0">
      <selection activeCell="Q12" sqref="Q12"/>
    </sheetView>
  </sheetViews>
  <sheetFormatPr defaultColWidth="8.77734375" defaultRowHeight="13.8" x14ac:dyDescent="0.25"/>
  <cols>
    <col min="1" max="1" width="40.77734375" customWidth="1"/>
    <col min="2" max="11" width="13.77734375" customWidth="1"/>
    <col min="12" max="12" width="0.109375" customWidth="1"/>
    <col min="13" max="13" width="8.77734375" customWidth="1"/>
  </cols>
  <sheetData>
    <row r="1" spans="1:11" ht="44.85" customHeight="1" x14ac:dyDescent="0.25">
      <c r="B1" s="16"/>
      <c r="C1" s="77"/>
      <c r="D1" s="77"/>
      <c r="E1" s="77"/>
      <c r="F1" s="77"/>
      <c r="G1" s="77"/>
      <c r="H1" s="77"/>
      <c r="I1" s="77"/>
      <c r="J1" s="77"/>
      <c r="K1" s="77"/>
    </row>
    <row r="2" spans="1:11" ht="18" customHeight="1" x14ac:dyDescent="0.25">
      <c r="A2" s="1" t="s">
        <v>114</v>
      </c>
      <c r="B2" s="16"/>
      <c r="C2" s="79"/>
      <c r="D2" s="77"/>
      <c r="E2" s="77"/>
      <c r="F2" s="77"/>
      <c r="G2" s="77"/>
      <c r="H2" s="77"/>
      <c r="I2" s="77"/>
      <c r="J2" s="77"/>
      <c r="K2" s="77"/>
    </row>
    <row r="3" spans="1:11" ht="18" customHeight="1" x14ac:dyDescent="0.25">
      <c r="A3" s="2"/>
      <c r="B3" s="2"/>
      <c r="C3" s="87" t="s">
        <v>262</v>
      </c>
      <c r="D3" s="77"/>
      <c r="E3" s="77"/>
      <c r="F3" s="77"/>
      <c r="G3" s="77"/>
      <c r="H3" s="77"/>
      <c r="I3" s="77"/>
      <c r="J3" s="77"/>
      <c r="K3" s="77"/>
    </row>
    <row r="4" spans="1:11" ht="19.5" customHeight="1" x14ac:dyDescent="0.25">
      <c r="A4" s="3" t="s">
        <v>263</v>
      </c>
      <c r="B4" s="2"/>
      <c r="C4" s="81"/>
      <c r="D4" s="77"/>
      <c r="E4" s="77"/>
      <c r="F4" s="77"/>
      <c r="G4" s="77"/>
      <c r="H4" s="77"/>
      <c r="I4" s="77"/>
      <c r="J4" s="77"/>
      <c r="K4" s="77"/>
    </row>
    <row r="5" spans="1:11" ht="14.4" x14ac:dyDescent="0.3">
      <c r="A5" s="82" t="s">
        <v>151</v>
      </c>
      <c r="B5" s="82" t="s">
        <v>152</v>
      </c>
      <c r="C5" s="82" t="s">
        <v>97</v>
      </c>
      <c r="D5" s="85"/>
      <c r="E5" s="85"/>
      <c r="F5" s="85"/>
      <c r="G5" s="85"/>
      <c r="H5" s="85"/>
      <c r="I5" s="85"/>
      <c r="J5" s="85"/>
      <c r="K5" s="86"/>
    </row>
    <row r="6" spans="1:11" ht="14.4" x14ac:dyDescent="0.3">
      <c r="A6" s="83"/>
      <c r="B6" s="83"/>
      <c r="C6" s="82" t="s">
        <v>98</v>
      </c>
      <c r="D6" s="85"/>
      <c r="E6" s="86"/>
      <c r="F6" s="82" t="s">
        <v>99</v>
      </c>
      <c r="G6" s="85"/>
      <c r="H6" s="86"/>
      <c r="I6" s="82" t="s">
        <v>103</v>
      </c>
      <c r="J6" s="85"/>
      <c r="K6" s="86"/>
    </row>
    <row r="7" spans="1:11" ht="22.05" customHeight="1" x14ac:dyDescent="0.25">
      <c r="A7" s="84"/>
      <c r="B7" s="84"/>
      <c r="C7" s="5" t="s">
        <v>101</v>
      </c>
      <c r="D7" s="5" t="s">
        <v>102</v>
      </c>
      <c r="E7" s="5" t="s">
        <v>103</v>
      </c>
      <c r="F7" s="5" t="s">
        <v>101</v>
      </c>
      <c r="G7" s="5" t="s">
        <v>102</v>
      </c>
      <c r="H7" s="5" t="s">
        <v>103</v>
      </c>
      <c r="I7" s="5" t="s">
        <v>101</v>
      </c>
      <c r="J7" s="5" t="s">
        <v>102</v>
      </c>
      <c r="K7" s="5" t="s">
        <v>103</v>
      </c>
    </row>
    <row r="8" spans="1:11" ht="22.05" customHeight="1" x14ac:dyDescent="0.25">
      <c r="A8" s="10" t="s">
        <v>153</v>
      </c>
      <c r="B8" s="10" t="s">
        <v>154</v>
      </c>
      <c r="C8" s="11">
        <v>12.752771552479128</v>
      </c>
      <c r="D8" s="11">
        <v>11.891251937927686</v>
      </c>
      <c r="E8" s="11">
        <v>12.463011258825775</v>
      </c>
      <c r="F8" s="11">
        <v>7.8042413522607896</v>
      </c>
      <c r="G8" s="11">
        <v>9.7357628773223013</v>
      </c>
      <c r="H8" s="11">
        <v>7.9691182615902605</v>
      </c>
      <c r="I8" s="11">
        <v>9.0346341912713122</v>
      </c>
      <c r="J8" s="11">
        <v>11.120591926921643</v>
      </c>
      <c r="K8" s="11">
        <v>9.3766688871177077</v>
      </c>
    </row>
    <row r="9" spans="1:11" ht="22.05" customHeight="1" x14ac:dyDescent="0.25">
      <c r="A9" s="88" t="s">
        <v>155</v>
      </c>
      <c r="B9" s="8" t="s">
        <v>156</v>
      </c>
      <c r="C9" s="9">
        <v>33.432205958571259</v>
      </c>
      <c r="D9" s="9">
        <v>33.636372662725641</v>
      </c>
      <c r="E9" s="9">
        <v>33.500874626296032</v>
      </c>
      <c r="F9" s="9">
        <v>36.237093321532548</v>
      </c>
      <c r="G9" s="9">
        <v>47.920962505872929</v>
      </c>
      <c r="H9" s="9">
        <v>37.234441896285063</v>
      </c>
      <c r="I9" s="9">
        <v>35.539691631336453</v>
      </c>
      <c r="J9" s="9">
        <v>38.743595133455734</v>
      </c>
      <c r="K9" s="9">
        <v>36.065036004877619</v>
      </c>
    </row>
    <row r="10" spans="1:11" ht="22.05" customHeight="1" x14ac:dyDescent="0.25">
      <c r="A10" s="83"/>
      <c r="B10" s="8" t="s">
        <v>157</v>
      </c>
      <c r="C10" s="9">
        <v>30.14590321568857</v>
      </c>
      <c r="D10" s="9">
        <v>28.326297140874047</v>
      </c>
      <c r="E10" s="9">
        <v>29.53390369569366</v>
      </c>
      <c r="F10" s="9">
        <v>33.008840835387062</v>
      </c>
      <c r="G10" s="9">
        <v>28.147910257423252</v>
      </c>
      <c r="H10" s="9">
        <v>32.593906184252766</v>
      </c>
      <c r="I10" s="9">
        <v>32.297005643261642</v>
      </c>
      <c r="J10" s="9">
        <v>28.262517815765843</v>
      </c>
      <c r="K10" s="9">
        <v>31.635470275890793</v>
      </c>
    </row>
    <row r="11" spans="1:11" ht="22.05" customHeight="1" x14ac:dyDescent="0.25">
      <c r="A11" s="83"/>
      <c r="B11" s="8" t="s">
        <v>158</v>
      </c>
      <c r="C11" s="9">
        <v>15.707065467032381</v>
      </c>
      <c r="D11" s="9">
        <v>18.83791004989558</v>
      </c>
      <c r="E11" s="9">
        <v>16.760082055848866</v>
      </c>
      <c r="F11" s="9">
        <v>15.627679330863172</v>
      </c>
      <c r="G11" s="9">
        <v>11.253505702155715</v>
      </c>
      <c r="H11" s="9">
        <v>15.254294815384476</v>
      </c>
      <c r="I11" s="9">
        <v>15.647417743989356</v>
      </c>
      <c r="J11" s="9">
        <v>16.12622978905404</v>
      </c>
      <c r="K11" s="9">
        <v>15.725928602288331</v>
      </c>
    </row>
    <row r="12" spans="1:11" ht="22.05" customHeight="1" x14ac:dyDescent="0.25">
      <c r="A12" s="84"/>
      <c r="B12" s="10" t="s">
        <v>159</v>
      </c>
      <c r="C12" s="11">
        <v>79.285174641292215</v>
      </c>
      <c r="D12" s="11">
        <v>80.800579853495265</v>
      </c>
      <c r="E12" s="11">
        <v>79.79486037783856</v>
      </c>
      <c r="F12" s="11">
        <v>84.873613487782791</v>
      </c>
      <c r="G12" s="11">
        <v>87.322378465451905</v>
      </c>
      <c r="H12" s="11">
        <v>85.082642895922305</v>
      </c>
      <c r="I12" s="11">
        <v>83.48411501858746</v>
      </c>
      <c r="J12" s="11">
        <v>83.132342738275611</v>
      </c>
      <c r="K12" s="11">
        <v>83.426434883056743</v>
      </c>
    </row>
    <row r="13" spans="1:11" ht="22.05" customHeight="1" x14ac:dyDescent="0.25">
      <c r="A13" s="10" t="s">
        <v>160</v>
      </c>
      <c r="B13" s="10" t="s">
        <v>161</v>
      </c>
      <c r="C13" s="11">
        <v>7.9620538062286634</v>
      </c>
      <c r="D13" s="11">
        <v>7.3081682085770465</v>
      </c>
      <c r="E13" s="11">
        <v>7.7421283633356648</v>
      </c>
      <c r="F13" s="11">
        <v>7.322145159956424</v>
      </c>
      <c r="G13" s="11">
        <v>2.9418586572258034</v>
      </c>
      <c r="H13" s="11">
        <v>6.9482388424874406</v>
      </c>
      <c r="I13" s="11">
        <v>7.4812507901412291</v>
      </c>
      <c r="J13" s="11">
        <v>5.7470653348027412</v>
      </c>
      <c r="K13" s="11">
        <v>7.1968962298255486</v>
      </c>
    </row>
    <row r="14" spans="1:11" ht="22.05" customHeight="1" x14ac:dyDescent="0.25">
      <c r="A14" s="5" t="s">
        <v>162</v>
      </c>
      <c r="B14" s="5" t="s">
        <v>163</v>
      </c>
      <c r="C14" s="5">
        <f>C8+C12+C13</f>
        <v>100.00000000000001</v>
      </c>
      <c r="D14" s="5">
        <f t="shared" ref="D14:K14" si="0">D8+D12+D13</f>
        <v>100</v>
      </c>
      <c r="E14" s="5">
        <f t="shared" si="0"/>
        <v>100</v>
      </c>
      <c r="F14" s="5">
        <f t="shared" si="0"/>
        <v>100</v>
      </c>
      <c r="G14" s="5">
        <f t="shared" si="0"/>
        <v>100.00000000000001</v>
      </c>
      <c r="H14" s="5">
        <f t="shared" si="0"/>
        <v>100.00000000000001</v>
      </c>
      <c r="I14" s="5">
        <f t="shared" si="0"/>
        <v>100</v>
      </c>
      <c r="J14" s="5">
        <f t="shared" si="0"/>
        <v>100</v>
      </c>
      <c r="K14" s="5">
        <f t="shared" si="0"/>
        <v>100</v>
      </c>
    </row>
    <row r="15" spans="1:11" ht="21" customHeight="1" x14ac:dyDescent="0.25">
      <c r="A15" s="2" t="s">
        <v>113</v>
      </c>
      <c r="B15" s="4"/>
      <c r="C15" s="4"/>
      <c r="D15" s="4"/>
      <c r="E15" s="4"/>
      <c r="F15" s="4"/>
      <c r="G15" s="4"/>
      <c r="H15" s="4"/>
      <c r="I15" s="4"/>
      <c r="J15" s="4"/>
      <c r="K15" s="4"/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8468E-0BDE-4FA2-A5C0-09D17C0EEF61}">
  <dimension ref="A1:J20"/>
  <sheetViews>
    <sheetView showGridLines="0" view="pageBreakPreview" zoomScale="70" zoomScaleNormal="100" zoomScaleSheetLayoutView="70" workbookViewId="0">
      <selection activeCell="Q12" sqref="Q12"/>
    </sheetView>
  </sheetViews>
  <sheetFormatPr defaultColWidth="8.77734375" defaultRowHeight="13.8" x14ac:dyDescent="0.25"/>
  <cols>
    <col min="1" max="1" width="34.21875" customWidth="1"/>
    <col min="2" max="10" width="13.77734375" customWidth="1"/>
    <col min="11" max="11" width="0.109375" customWidth="1"/>
    <col min="12" max="12" width="8.77734375" customWidth="1"/>
  </cols>
  <sheetData>
    <row r="1" spans="1:10" ht="44.85" customHeight="1" x14ac:dyDescent="0.25">
      <c r="B1" s="77"/>
      <c r="C1" s="77"/>
      <c r="D1" s="77"/>
      <c r="E1" s="77"/>
      <c r="F1" s="77"/>
      <c r="G1" s="77"/>
      <c r="H1" s="77"/>
      <c r="I1" s="77"/>
      <c r="J1" s="77"/>
    </row>
    <row r="2" spans="1:10" ht="36" customHeight="1" x14ac:dyDescent="0.25">
      <c r="A2" s="1" t="s">
        <v>114</v>
      </c>
      <c r="B2" s="79"/>
      <c r="C2" s="77"/>
      <c r="D2" s="77"/>
      <c r="E2" s="77"/>
      <c r="F2" s="77"/>
      <c r="G2" s="77"/>
      <c r="H2" s="77"/>
      <c r="I2" s="77"/>
      <c r="J2" s="77"/>
    </row>
    <row r="3" spans="1:10" ht="18" customHeight="1" x14ac:dyDescent="0.25">
      <c r="A3" s="2"/>
      <c r="B3" s="87" t="s">
        <v>37</v>
      </c>
      <c r="C3" s="77"/>
      <c r="D3" s="77"/>
      <c r="E3" s="77"/>
      <c r="F3" s="77"/>
      <c r="G3" s="77"/>
      <c r="H3" s="77"/>
      <c r="I3" s="77"/>
      <c r="J3" s="77"/>
    </row>
    <row r="4" spans="1:10" ht="17.100000000000001" customHeight="1" x14ac:dyDescent="0.25">
      <c r="A4" s="3" t="s">
        <v>264</v>
      </c>
      <c r="B4" s="81"/>
      <c r="C4" s="77"/>
      <c r="D4" s="77"/>
      <c r="E4" s="77"/>
      <c r="F4" s="77"/>
      <c r="G4" s="77"/>
      <c r="H4" s="77"/>
      <c r="I4" s="77"/>
      <c r="J4" s="77"/>
    </row>
    <row r="5" spans="1:10" ht="21.75" customHeight="1" x14ac:dyDescent="0.3">
      <c r="A5" s="82" t="s">
        <v>265</v>
      </c>
      <c r="B5" s="82" t="s">
        <v>97</v>
      </c>
      <c r="C5" s="85"/>
      <c r="D5" s="85"/>
      <c r="E5" s="85"/>
      <c r="F5" s="85"/>
      <c r="G5" s="85"/>
      <c r="H5" s="85"/>
      <c r="I5" s="85"/>
      <c r="J5" s="86"/>
    </row>
    <row r="6" spans="1:10" ht="36" customHeight="1" x14ac:dyDescent="0.3">
      <c r="A6" s="83"/>
      <c r="B6" s="82" t="s">
        <v>98</v>
      </c>
      <c r="C6" s="85"/>
      <c r="D6" s="86"/>
      <c r="E6" s="82" t="s">
        <v>99</v>
      </c>
      <c r="F6" s="85"/>
      <c r="G6" s="86"/>
      <c r="H6" s="82" t="s">
        <v>103</v>
      </c>
      <c r="I6" s="85"/>
      <c r="J6" s="86"/>
    </row>
    <row r="7" spans="1:10" ht="36" customHeight="1" x14ac:dyDescent="0.25">
      <c r="A7" s="84"/>
      <c r="B7" s="5" t="s">
        <v>101</v>
      </c>
      <c r="C7" s="5" t="s">
        <v>102</v>
      </c>
      <c r="D7" s="5" t="s">
        <v>103</v>
      </c>
      <c r="E7" s="5" t="s">
        <v>101</v>
      </c>
      <c r="F7" s="5" t="s">
        <v>102</v>
      </c>
      <c r="G7" s="5" t="s">
        <v>103</v>
      </c>
      <c r="H7" s="5" t="s">
        <v>101</v>
      </c>
      <c r="I7" s="5" t="s">
        <v>102</v>
      </c>
      <c r="J7" s="5" t="s">
        <v>103</v>
      </c>
    </row>
    <row r="8" spans="1:10" ht="22.05" customHeight="1" x14ac:dyDescent="0.25">
      <c r="A8" s="20" t="s">
        <v>168</v>
      </c>
      <c r="B8" s="11">
        <v>0.68515159044832452</v>
      </c>
      <c r="C8" s="11">
        <v>2.2796979882431208</v>
      </c>
      <c r="D8" s="11">
        <v>1.2214553781566058</v>
      </c>
      <c r="E8" s="11">
        <v>6.0964631663047113</v>
      </c>
      <c r="F8" s="11">
        <v>12.896990767291044</v>
      </c>
      <c r="G8" s="11">
        <v>6.6769640606059983</v>
      </c>
      <c r="H8" s="11">
        <v>4.7510052741219617</v>
      </c>
      <c r="I8" s="11">
        <v>6.0757381164437243</v>
      </c>
      <c r="J8" s="11">
        <v>4.9682218490589385</v>
      </c>
    </row>
    <row r="9" spans="1:10" ht="22.05" customHeight="1" x14ac:dyDescent="0.25">
      <c r="A9" s="21" t="s">
        <v>169</v>
      </c>
      <c r="B9" s="9">
        <v>0.18105215840482411</v>
      </c>
      <c r="C9" s="9">
        <v>0.51678071618336874</v>
      </c>
      <c r="D9" s="9">
        <v>0.29396984924623115</v>
      </c>
      <c r="E9" s="9">
        <v>1.2824551636665034</v>
      </c>
      <c r="F9" s="9">
        <v>1.1384770405714135</v>
      </c>
      <c r="G9" s="9">
        <v>1.2701650247066381</v>
      </c>
      <c r="H9" s="9">
        <v>1.0086044816036057</v>
      </c>
      <c r="I9" s="9">
        <v>0.73905811250694098</v>
      </c>
      <c r="J9" s="9">
        <v>0.9644069368524244</v>
      </c>
    </row>
    <row r="10" spans="1:10" ht="22.05" customHeight="1" x14ac:dyDescent="0.25">
      <c r="A10" s="20" t="s">
        <v>170</v>
      </c>
      <c r="B10" s="11">
        <v>2.5538753572341673</v>
      </c>
      <c r="C10" s="11">
        <v>4.5868189239140866</v>
      </c>
      <c r="D10" s="11">
        <v>3.2376280134851472</v>
      </c>
      <c r="E10" s="11">
        <v>15.878313846365616</v>
      </c>
      <c r="F10" s="11">
        <v>22.550001656738978</v>
      </c>
      <c r="G10" s="11">
        <v>16.44781682726066</v>
      </c>
      <c r="H10" s="11">
        <v>12.565351605549106</v>
      </c>
      <c r="I10" s="11">
        <v>11.009262375654156</v>
      </c>
      <c r="J10" s="11">
        <v>12.310199500901579</v>
      </c>
    </row>
    <row r="11" spans="1:10" ht="22.05" customHeight="1" x14ac:dyDescent="0.25">
      <c r="A11" s="21" t="s">
        <v>171</v>
      </c>
      <c r="B11" s="9">
        <v>4.9872729150427837</v>
      </c>
      <c r="C11" s="9">
        <v>5.7038785031042298</v>
      </c>
      <c r="D11" s="9">
        <v>5.2282933655619876</v>
      </c>
      <c r="E11" s="9">
        <v>28.660689995417709</v>
      </c>
      <c r="F11" s="9">
        <v>29.373897100366946</v>
      </c>
      <c r="G11" s="9">
        <v>28.721570178035456</v>
      </c>
      <c r="H11" s="9">
        <v>22.774578024368701</v>
      </c>
      <c r="I11" s="9">
        <v>14.16670818109688</v>
      </c>
      <c r="J11" s="9">
        <v>21.363144756373487</v>
      </c>
    </row>
    <row r="12" spans="1:10" ht="22.05" customHeight="1" x14ac:dyDescent="0.25">
      <c r="A12" s="20" t="s">
        <v>172</v>
      </c>
      <c r="B12" s="11">
        <v>37.648713286079904</v>
      </c>
      <c r="C12" s="11">
        <v>24.189119992888948</v>
      </c>
      <c r="D12" s="11">
        <v>33.121763882704663</v>
      </c>
      <c r="E12" s="11">
        <v>21.431221485060846</v>
      </c>
      <c r="F12" s="11">
        <v>17.116067734286254</v>
      </c>
      <c r="G12" s="11">
        <v>21.062874974562323</v>
      </c>
      <c r="H12" s="11">
        <v>25.463506824615873</v>
      </c>
      <c r="I12" s="11">
        <v>21.660265344037171</v>
      </c>
      <c r="J12" s="11">
        <v>24.839888943578327</v>
      </c>
    </row>
    <row r="13" spans="1:10" ht="44.1" customHeight="1" x14ac:dyDescent="0.25">
      <c r="A13" s="21" t="s">
        <v>173</v>
      </c>
      <c r="B13" s="9">
        <v>3.821767616343863</v>
      </c>
      <c r="C13" s="9">
        <v>1.8283540983358528</v>
      </c>
      <c r="D13" s="9">
        <v>3.1513103492144263</v>
      </c>
      <c r="E13" s="9">
        <v>1.1485307444556361</v>
      </c>
      <c r="F13" s="9">
        <v>0.47493184005926881</v>
      </c>
      <c r="G13" s="9">
        <v>1.0910315636059407</v>
      </c>
      <c r="H13" s="9">
        <v>1.8131991148750068</v>
      </c>
      <c r="I13" s="9">
        <v>1.3444600106681959</v>
      </c>
      <c r="J13" s="9">
        <v>1.7363399176829288</v>
      </c>
    </row>
    <row r="14" spans="1:10" ht="22.05" customHeight="1" x14ac:dyDescent="0.25">
      <c r="A14" s="20" t="s">
        <v>174</v>
      </c>
      <c r="B14" s="11">
        <v>10.799727702921109</v>
      </c>
      <c r="C14" s="11">
        <v>6.5901125144620583</v>
      </c>
      <c r="D14" s="11">
        <v>9.3838814324788498</v>
      </c>
      <c r="E14" s="11">
        <v>2.79076605005665</v>
      </c>
      <c r="F14" s="11">
        <v>1.1931069463242061</v>
      </c>
      <c r="G14" s="11">
        <v>2.654388022803182</v>
      </c>
      <c r="H14" s="11">
        <v>4.7820985602956547</v>
      </c>
      <c r="I14" s="11">
        <v>4.6605010649970167</v>
      </c>
      <c r="J14" s="11">
        <v>4.7621602069870788</v>
      </c>
    </row>
    <row r="15" spans="1:10" ht="22.05" customHeight="1" x14ac:dyDescent="0.25">
      <c r="A15" s="21" t="s">
        <v>175</v>
      </c>
      <c r="B15" s="9">
        <v>34.519836784690021</v>
      </c>
      <c r="C15" s="9">
        <v>49.594920513641263</v>
      </c>
      <c r="D15" s="9">
        <v>39.590134215380701</v>
      </c>
      <c r="E15" s="9">
        <v>19.505992542891693</v>
      </c>
      <c r="F15" s="9">
        <v>11.890203235143936</v>
      </c>
      <c r="G15" s="9">
        <v>18.855899967233807</v>
      </c>
      <c r="H15" s="9">
        <v>23.239005315111001</v>
      </c>
      <c r="I15" s="9">
        <v>36.114212880327869</v>
      </c>
      <c r="J15" s="9">
        <v>25.350154370657528</v>
      </c>
    </row>
    <row r="16" spans="1:10" ht="22.05" customHeight="1" x14ac:dyDescent="0.25">
      <c r="A16" s="20" t="s">
        <v>176</v>
      </c>
      <c r="B16" s="11">
        <v>3.6459869606983109</v>
      </c>
      <c r="C16" s="11">
        <v>3.626070145062664</v>
      </c>
      <c r="D16" s="11">
        <v>3.6392882132179887</v>
      </c>
      <c r="E16" s="11">
        <v>2.4223668528419608</v>
      </c>
      <c r="F16" s="11">
        <v>2.2351532823397573</v>
      </c>
      <c r="G16" s="11">
        <v>2.4063860861311395</v>
      </c>
      <c r="H16" s="11">
        <v>2.7266053554804435</v>
      </c>
      <c r="I16" s="11">
        <v>3.128770472183104</v>
      </c>
      <c r="J16" s="11">
        <v>2.792548409369088</v>
      </c>
    </row>
    <row r="17" spans="1:10" ht="22.05" customHeight="1" x14ac:dyDescent="0.25">
      <c r="A17" s="21" t="s">
        <v>177</v>
      </c>
      <c r="B17" s="9">
        <v>1.1566156281366939</v>
      </c>
      <c r="C17" s="9">
        <v>1.084246604164411</v>
      </c>
      <c r="D17" s="9">
        <v>1.1322753005533999</v>
      </c>
      <c r="E17" s="9">
        <v>0.78320015293867362</v>
      </c>
      <c r="F17" s="9">
        <v>1.1311703968781939</v>
      </c>
      <c r="G17" s="9">
        <v>0.8129032950548577</v>
      </c>
      <c r="H17" s="9">
        <v>0.87604544397864426</v>
      </c>
      <c r="I17" s="9">
        <v>1.1010234420849399</v>
      </c>
      <c r="J17" s="9">
        <v>0.91293510853861559</v>
      </c>
    </row>
    <row r="18" spans="1:10" ht="22.05" customHeight="1" x14ac:dyDescent="0.25">
      <c r="A18" s="5" t="s">
        <v>103</v>
      </c>
      <c r="B18" s="5">
        <f>SUM(B8:B17)</f>
        <v>100</v>
      </c>
      <c r="C18" s="5">
        <f t="shared" ref="C18:J18" si="0">SUM(C8:C17)</f>
        <v>100</v>
      </c>
      <c r="D18" s="5">
        <f t="shared" si="0"/>
        <v>100.00000000000001</v>
      </c>
      <c r="E18" s="5">
        <f t="shared" si="0"/>
        <v>100</v>
      </c>
      <c r="F18" s="5">
        <f t="shared" si="0"/>
        <v>99.999999999999972</v>
      </c>
      <c r="G18" s="5">
        <f t="shared" si="0"/>
        <v>99.999999999999986</v>
      </c>
      <c r="H18" s="5">
        <f t="shared" si="0"/>
        <v>99.999999999999986</v>
      </c>
      <c r="I18" s="5">
        <f t="shared" si="0"/>
        <v>100</v>
      </c>
      <c r="J18" s="5">
        <f t="shared" si="0"/>
        <v>100</v>
      </c>
    </row>
    <row r="19" spans="1:10" ht="36" customHeight="1" x14ac:dyDescent="0.25">
      <c r="A19" s="2" t="s">
        <v>113</v>
      </c>
      <c r="B19" s="14"/>
      <c r="C19" s="14"/>
      <c r="D19" s="14"/>
      <c r="E19" s="14"/>
      <c r="F19" s="14"/>
      <c r="G19" s="14"/>
      <c r="H19" s="14"/>
      <c r="I19" s="14"/>
      <c r="J19" s="14"/>
    </row>
    <row r="20" spans="1:10" ht="72" customHeight="1" x14ac:dyDescent="0.25">
      <c r="A20" s="2" t="s">
        <v>193</v>
      </c>
      <c r="B20" s="14"/>
      <c r="C20" s="14"/>
      <c r="D20" s="14"/>
      <c r="E20" s="14"/>
      <c r="F20" s="14"/>
      <c r="G20" s="14"/>
      <c r="H20" s="14"/>
      <c r="I20" s="14"/>
      <c r="J20" s="14"/>
    </row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ADC07-AF1A-4B35-9BF9-C647E63FF5FD}">
  <dimension ref="A1:K20"/>
  <sheetViews>
    <sheetView showGridLines="0" view="pageBreakPreview" zoomScale="70" zoomScaleNormal="100" zoomScaleSheetLayoutView="70" workbookViewId="0">
      <selection activeCell="Q12" sqref="Q12"/>
    </sheetView>
  </sheetViews>
  <sheetFormatPr defaultColWidth="8.77734375" defaultRowHeight="13.8" x14ac:dyDescent="0.25"/>
  <cols>
    <col min="1" max="1" width="34.21875" customWidth="1"/>
    <col min="2" max="10" width="13.77734375" customWidth="1"/>
    <col min="11" max="11" width="0.109375" customWidth="1"/>
    <col min="12" max="12" width="8.77734375" customWidth="1"/>
  </cols>
  <sheetData>
    <row r="1" spans="1:11" ht="44.85" customHeight="1" x14ac:dyDescent="0.25">
      <c r="B1" s="77"/>
      <c r="C1" s="77"/>
      <c r="D1" s="77"/>
      <c r="E1" s="77"/>
      <c r="F1" s="77"/>
      <c r="G1" s="77"/>
      <c r="H1" s="77"/>
      <c r="I1" s="77"/>
      <c r="J1" s="77"/>
    </row>
    <row r="2" spans="1:11" ht="36" customHeight="1" x14ac:dyDescent="0.25">
      <c r="A2" s="1" t="s">
        <v>114</v>
      </c>
      <c r="B2" s="79"/>
      <c r="C2" s="77"/>
      <c r="D2" s="77"/>
      <c r="E2" s="77"/>
      <c r="F2" s="77"/>
      <c r="G2" s="77"/>
      <c r="H2" s="77"/>
      <c r="I2" s="77"/>
      <c r="J2" s="77"/>
    </row>
    <row r="3" spans="1:11" ht="18" customHeight="1" x14ac:dyDescent="0.25">
      <c r="A3" s="2"/>
      <c r="B3" s="87" t="s">
        <v>266</v>
      </c>
      <c r="C3" s="77"/>
      <c r="D3" s="77"/>
      <c r="E3" s="77"/>
      <c r="F3" s="77"/>
      <c r="G3" s="77"/>
      <c r="H3" s="77"/>
      <c r="I3" s="77"/>
      <c r="J3" s="77"/>
    </row>
    <row r="4" spans="1:11" ht="17.100000000000001" customHeight="1" x14ac:dyDescent="0.25">
      <c r="A4" s="3" t="s">
        <v>267</v>
      </c>
      <c r="B4" s="81"/>
      <c r="C4" s="77"/>
      <c r="D4" s="77"/>
      <c r="E4" s="77"/>
      <c r="F4" s="77"/>
      <c r="G4" s="77"/>
      <c r="H4" s="77"/>
      <c r="I4" s="77"/>
      <c r="J4" s="77"/>
    </row>
    <row r="5" spans="1:11" ht="21.75" customHeight="1" x14ac:dyDescent="0.3">
      <c r="A5" s="82" t="s">
        <v>268</v>
      </c>
      <c r="B5" s="82" t="s">
        <v>97</v>
      </c>
      <c r="C5" s="85"/>
      <c r="D5" s="85"/>
      <c r="E5" s="85"/>
      <c r="F5" s="85"/>
      <c r="G5" s="85"/>
      <c r="H5" s="85"/>
      <c r="I5" s="85"/>
      <c r="J5" s="86"/>
    </row>
    <row r="6" spans="1:11" ht="36" customHeight="1" x14ac:dyDescent="0.3">
      <c r="A6" s="83"/>
      <c r="B6" s="82" t="s">
        <v>98</v>
      </c>
      <c r="C6" s="85"/>
      <c r="D6" s="86"/>
      <c r="E6" s="82" t="s">
        <v>99</v>
      </c>
      <c r="F6" s="85"/>
      <c r="G6" s="86"/>
      <c r="H6" s="82" t="s">
        <v>103</v>
      </c>
      <c r="I6" s="85"/>
      <c r="J6" s="86"/>
    </row>
    <row r="7" spans="1:11" ht="36" customHeight="1" x14ac:dyDescent="0.25">
      <c r="A7" s="84"/>
      <c r="B7" s="5" t="s">
        <v>101</v>
      </c>
      <c r="C7" s="5" t="s">
        <v>102</v>
      </c>
      <c r="D7" s="5" t="s">
        <v>103</v>
      </c>
      <c r="E7" s="5" t="s">
        <v>101</v>
      </c>
      <c r="F7" s="5" t="s">
        <v>102</v>
      </c>
      <c r="G7" s="5" t="s">
        <v>103</v>
      </c>
      <c r="H7" s="5" t="s">
        <v>101</v>
      </c>
      <c r="I7" s="5" t="s">
        <v>102</v>
      </c>
      <c r="J7" s="5" t="s">
        <v>103</v>
      </c>
    </row>
    <row r="8" spans="1:11" ht="22.05" customHeight="1" x14ac:dyDescent="0.25">
      <c r="A8" s="20" t="s">
        <v>269</v>
      </c>
      <c r="B8" s="11">
        <v>8.7114458462115749</v>
      </c>
      <c r="C8" s="11">
        <v>6.4182935645434522</v>
      </c>
      <c r="D8" s="11">
        <v>7.9401755613510598</v>
      </c>
      <c r="E8" s="11">
        <v>3.4322870127964027</v>
      </c>
      <c r="F8" s="11">
        <v>1.0613324769267236</v>
      </c>
      <c r="G8" s="11">
        <v>3.2298995938819615</v>
      </c>
      <c r="H8" s="11">
        <v>4.7448867064077662</v>
      </c>
      <c r="I8" s="11">
        <v>4.5029993669555664</v>
      </c>
      <c r="J8" s="11">
        <v>4.7052244154779679</v>
      </c>
      <c r="K8" t="e">
        <v>#DIV/0!</v>
      </c>
    </row>
    <row r="9" spans="1:11" ht="22.05" customHeight="1" x14ac:dyDescent="0.25">
      <c r="A9" s="21" t="s">
        <v>270</v>
      </c>
      <c r="B9" s="9">
        <v>25.203150537585454</v>
      </c>
      <c r="C9" s="9">
        <v>34.771540843406932</v>
      </c>
      <c r="D9" s="9">
        <v>28.421347242541824</v>
      </c>
      <c r="E9" s="9">
        <v>14.472305674993741</v>
      </c>
      <c r="F9" s="9">
        <v>12.080091010194467</v>
      </c>
      <c r="G9" s="9">
        <v>14.268103466906942</v>
      </c>
      <c r="H9" s="9">
        <v>17.140401885638905</v>
      </c>
      <c r="I9" s="9">
        <v>26.658582490792909</v>
      </c>
      <c r="J9" s="9">
        <v>18.701098899128464</v>
      </c>
      <c r="K9" t="e">
        <v>#DIV/0!</v>
      </c>
    </row>
    <row r="10" spans="1:11" ht="44.1" customHeight="1" x14ac:dyDescent="0.25">
      <c r="A10" s="20" t="s">
        <v>271</v>
      </c>
      <c r="B10" s="11">
        <v>27.577555187242581</v>
      </c>
      <c r="C10" s="11">
        <v>9.3226201018715216</v>
      </c>
      <c r="D10" s="11">
        <v>21.437758412314739</v>
      </c>
      <c r="E10" s="11">
        <v>8.1071452444025507</v>
      </c>
      <c r="F10" s="11">
        <v>1.9211375254776719</v>
      </c>
      <c r="G10" s="11">
        <v>7.5791004773362811</v>
      </c>
      <c r="H10" s="11">
        <v>12.948229767886444</v>
      </c>
      <c r="I10" s="11">
        <v>6.6763405414534756</v>
      </c>
      <c r="J10" s="11">
        <v>11.919827472249093</v>
      </c>
      <c r="K10" t="e">
        <v>#DIV/0!</v>
      </c>
    </row>
    <row r="11" spans="1:11" ht="22.05" customHeight="1" x14ac:dyDescent="0.25">
      <c r="A11" s="21" t="s">
        <v>272</v>
      </c>
      <c r="B11" s="9">
        <v>10.437503579230567</v>
      </c>
      <c r="C11" s="9">
        <v>20.754395827551267</v>
      </c>
      <c r="D11" s="9">
        <v>13.907448635582979</v>
      </c>
      <c r="E11" s="9">
        <v>1.4113921074668534</v>
      </c>
      <c r="F11" s="9">
        <v>1.2744145976545673</v>
      </c>
      <c r="G11" s="9">
        <v>1.3996995489462962</v>
      </c>
      <c r="H11" s="9">
        <v>3.6556267528326227</v>
      </c>
      <c r="I11" s="9">
        <v>13.78964577458029</v>
      </c>
      <c r="J11" s="9">
        <v>5.3173028522884049</v>
      </c>
      <c r="K11" t="e">
        <v>#DIV/0!</v>
      </c>
    </row>
    <row r="12" spans="1:11" ht="22.05" customHeight="1" x14ac:dyDescent="0.25">
      <c r="A12" s="20" t="s">
        <v>273</v>
      </c>
      <c r="B12" s="11">
        <v>13.73571512607398</v>
      </c>
      <c r="C12" s="11">
        <v>6.1286505025727926</v>
      </c>
      <c r="D12" s="11">
        <v>11.177183385280834</v>
      </c>
      <c r="E12" s="11">
        <v>18.728445919313433</v>
      </c>
      <c r="F12" s="11">
        <v>47.77245072475958</v>
      </c>
      <c r="G12" s="11">
        <v>21.207675731013197</v>
      </c>
      <c r="H12" s="11">
        <v>17.48706313158424</v>
      </c>
      <c r="I12" s="11">
        <v>21.017713093570286</v>
      </c>
      <c r="J12" s="11">
        <v>18.065984154407115</v>
      </c>
      <c r="K12" t="e">
        <v>#DIV/0!</v>
      </c>
    </row>
    <row r="13" spans="1:11" ht="44.1" customHeight="1" x14ac:dyDescent="0.25">
      <c r="A13" s="21" t="s">
        <v>274</v>
      </c>
      <c r="B13" s="9">
        <v>0.55597581146997532</v>
      </c>
      <c r="C13" s="9">
        <v>8.3450865879565045E-2</v>
      </c>
      <c r="D13" s="9">
        <v>0.39704853380828187</v>
      </c>
      <c r="E13" s="9">
        <v>1.2592622136255449</v>
      </c>
      <c r="F13" s="9">
        <v>8.4111363445201447E-3</v>
      </c>
      <c r="G13" s="9">
        <v>1.1524881202604875</v>
      </c>
      <c r="H13" s="9">
        <v>1.0843984625773029</v>
      </c>
      <c r="I13" s="9">
        <v>5.6621632622808796E-2</v>
      </c>
      <c r="J13" s="9">
        <v>0.91587379430454807</v>
      </c>
      <c r="K13" t="e">
        <v>#DIV/0!</v>
      </c>
    </row>
    <row r="14" spans="1:11" ht="44.1" customHeight="1" x14ac:dyDescent="0.25">
      <c r="A14" s="20" t="s">
        <v>275</v>
      </c>
      <c r="B14" s="11">
        <v>1.2011358650763662</v>
      </c>
      <c r="C14" s="11">
        <v>0.84382300473234972</v>
      </c>
      <c r="D14" s="11">
        <v>1.0809585904204566</v>
      </c>
      <c r="E14" s="11">
        <v>10.185431798414649</v>
      </c>
      <c r="F14" s="11">
        <v>0.31851868844046488</v>
      </c>
      <c r="G14" s="11">
        <v>9.3431806937353041</v>
      </c>
      <c r="H14" s="11">
        <v>7.9515940864728183</v>
      </c>
      <c r="I14" s="11">
        <v>0.65600900113850802</v>
      </c>
      <c r="J14" s="11">
        <v>6.7553362797891845</v>
      </c>
      <c r="K14" t="e">
        <v>#DIV/0!</v>
      </c>
    </row>
    <row r="15" spans="1:11" ht="44.1" customHeight="1" x14ac:dyDescent="0.25">
      <c r="A15" s="21" t="s">
        <v>276</v>
      </c>
      <c r="B15" s="9">
        <v>3.2451131372318329</v>
      </c>
      <c r="C15" s="9">
        <v>0.48046895131339373</v>
      </c>
      <c r="D15" s="9">
        <v>2.3152630239806626</v>
      </c>
      <c r="E15" s="9">
        <v>20.093190462646625</v>
      </c>
      <c r="F15" s="9">
        <v>0.17450983890549876</v>
      </c>
      <c r="G15" s="9">
        <v>18.392908867773542</v>
      </c>
      <c r="H15" s="9">
        <v>15.9041175756364</v>
      </c>
      <c r="I15" s="9">
        <v>0.37107825328338639</v>
      </c>
      <c r="J15" s="9">
        <v>13.357163584483381</v>
      </c>
      <c r="K15" t="e">
        <v>#DIV/0!</v>
      </c>
    </row>
    <row r="16" spans="1:11" ht="22.05" customHeight="1" x14ac:dyDescent="0.25">
      <c r="A16" s="20" t="s">
        <v>277</v>
      </c>
      <c r="B16" s="11">
        <v>1.3749996106276372</v>
      </c>
      <c r="C16" s="11">
        <v>1.2099666338379313</v>
      </c>
      <c r="D16" s="11">
        <v>1.3194930347942244</v>
      </c>
      <c r="E16" s="11">
        <v>21.635240153284389</v>
      </c>
      <c r="F16" s="11">
        <v>34.874355464817235</v>
      </c>
      <c r="G16" s="11">
        <v>22.765346334603027</v>
      </c>
      <c r="H16" s="11">
        <v>16.597773699262209</v>
      </c>
      <c r="I16" s="11">
        <v>13.246120628378616</v>
      </c>
      <c r="J16" s="11">
        <v>16.048202814344492</v>
      </c>
      <c r="K16" t="e">
        <v>#DIV/0!</v>
      </c>
    </row>
    <row r="17" spans="1:11" ht="22.05" customHeight="1" x14ac:dyDescent="0.25">
      <c r="A17" s="21" t="s">
        <v>278</v>
      </c>
      <c r="B17" s="9">
        <v>7.9574052992500324</v>
      </c>
      <c r="C17" s="9">
        <v>19.986789704290793</v>
      </c>
      <c r="D17" s="9">
        <v>12.00332357992494</v>
      </c>
      <c r="E17" s="9">
        <v>0.67529941305581509</v>
      </c>
      <c r="F17" s="9">
        <v>0.51477853647926819</v>
      </c>
      <c r="G17" s="9">
        <v>0.66159716554296077</v>
      </c>
      <c r="H17" s="9">
        <v>2.4859079317012944</v>
      </c>
      <c r="I17" s="9">
        <v>13.024889217224157</v>
      </c>
      <c r="J17" s="9">
        <v>4.2139857335273465</v>
      </c>
      <c r="K17" t="e">
        <v>#DIV/0!</v>
      </c>
    </row>
    <row r="18" spans="1:11" ht="22.05" customHeight="1" x14ac:dyDescent="0.25">
      <c r="A18" s="5" t="s">
        <v>103</v>
      </c>
      <c r="B18" s="13">
        <f>SUM(B8:B17)</f>
        <v>100.00000000000001</v>
      </c>
      <c r="C18" s="13">
        <f t="shared" ref="C18:J18" si="0">SUM(C8:C17)</f>
        <v>100</v>
      </c>
      <c r="D18" s="13">
        <f t="shared" si="0"/>
        <v>99.999999999999986</v>
      </c>
      <c r="E18" s="13">
        <f t="shared" si="0"/>
        <v>100</v>
      </c>
      <c r="F18" s="13">
        <f t="shared" si="0"/>
        <v>100</v>
      </c>
      <c r="G18" s="13">
        <f t="shared" si="0"/>
        <v>99.999999999999986</v>
      </c>
      <c r="H18" s="13">
        <f t="shared" si="0"/>
        <v>100</v>
      </c>
      <c r="I18" s="13">
        <f t="shared" si="0"/>
        <v>100</v>
      </c>
      <c r="J18" s="13">
        <f t="shared" si="0"/>
        <v>100.00000000000001</v>
      </c>
      <c r="K18" t="e">
        <v>#DIV/0!</v>
      </c>
    </row>
    <row r="19" spans="1:11" ht="36" customHeight="1" x14ac:dyDescent="0.25">
      <c r="A19" s="2" t="s">
        <v>113</v>
      </c>
      <c r="B19" s="14"/>
      <c r="C19" s="14"/>
      <c r="D19" s="14"/>
      <c r="E19" s="14"/>
      <c r="F19" s="14"/>
      <c r="G19" s="14"/>
      <c r="H19" s="14"/>
      <c r="I19" s="14"/>
      <c r="J19" s="14"/>
    </row>
    <row r="20" spans="1:11" ht="54" customHeight="1" x14ac:dyDescent="0.25">
      <c r="A20" s="2" t="s">
        <v>279</v>
      </c>
      <c r="B20" s="14"/>
      <c r="C20" s="14"/>
      <c r="D20" s="14"/>
      <c r="E20" s="14"/>
      <c r="F20" s="14"/>
      <c r="G20" s="14"/>
      <c r="H20" s="14"/>
      <c r="I20" s="14"/>
      <c r="J20" s="14"/>
    </row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EA307-6BF0-44ED-B8B9-621D378A23C3}">
  <dimension ref="A1:J32"/>
  <sheetViews>
    <sheetView showGridLines="0" view="pageBreakPreview" zoomScale="70" zoomScaleNormal="100" zoomScaleSheetLayoutView="70" workbookViewId="0">
      <selection activeCell="N9" sqref="N9"/>
    </sheetView>
  </sheetViews>
  <sheetFormatPr defaultColWidth="8.77734375" defaultRowHeight="13.8" x14ac:dyDescent="0.25"/>
  <cols>
    <col min="1" max="1" width="40.77734375" customWidth="1"/>
    <col min="2" max="10" width="13.77734375" customWidth="1"/>
    <col min="11" max="11" width="0.109375" customWidth="1"/>
    <col min="12" max="12" width="8.77734375" customWidth="1"/>
  </cols>
  <sheetData>
    <row r="1" spans="1:10" ht="44.85" customHeight="1" x14ac:dyDescent="0.25">
      <c r="B1" s="77"/>
      <c r="C1" s="77"/>
      <c r="D1" s="77"/>
      <c r="E1" s="77"/>
      <c r="F1" s="77"/>
      <c r="G1" s="77"/>
      <c r="H1" s="77"/>
      <c r="I1" s="77"/>
      <c r="J1" s="77"/>
    </row>
    <row r="2" spans="1:10" ht="18" customHeight="1" x14ac:dyDescent="0.25">
      <c r="A2" s="1" t="s">
        <v>114</v>
      </c>
      <c r="B2" s="79"/>
      <c r="C2" s="77"/>
      <c r="D2" s="77"/>
      <c r="E2" s="77"/>
      <c r="F2" s="77"/>
      <c r="G2" s="77"/>
      <c r="H2" s="77"/>
      <c r="I2" s="77"/>
      <c r="J2" s="77"/>
    </row>
    <row r="3" spans="1:10" ht="18" customHeight="1" x14ac:dyDescent="0.25">
      <c r="A3" s="2"/>
      <c r="B3" s="87" t="s">
        <v>280</v>
      </c>
      <c r="C3" s="77"/>
      <c r="D3" s="77"/>
      <c r="E3" s="77"/>
      <c r="F3" s="77"/>
      <c r="G3" s="77"/>
      <c r="H3" s="77"/>
      <c r="I3" s="77"/>
      <c r="J3" s="77"/>
    </row>
    <row r="4" spans="1:10" ht="17.100000000000001" customHeight="1" x14ac:dyDescent="0.25">
      <c r="A4" s="3" t="s">
        <v>281</v>
      </c>
      <c r="B4" s="81"/>
      <c r="C4" s="77"/>
      <c r="D4" s="77"/>
      <c r="E4" s="77"/>
      <c r="F4" s="77"/>
      <c r="G4" s="77"/>
      <c r="H4" s="77"/>
      <c r="I4" s="77"/>
      <c r="J4" s="77"/>
    </row>
    <row r="5" spans="1:10" ht="14.4" x14ac:dyDescent="0.3">
      <c r="A5" s="82" t="s">
        <v>282</v>
      </c>
      <c r="B5" s="82" t="s">
        <v>97</v>
      </c>
      <c r="C5" s="85"/>
      <c r="D5" s="85"/>
      <c r="E5" s="85"/>
      <c r="F5" s="85"/>
      <c r="G5" s="85"/>
      <c r="H5" s="85"/>
      <c r="I5" s="85"/>
      <c r="J5" s="86"/>
    </row>
    <row r="6" spans="1:10" ht="14.4" x14ac:dyDescent="0.3">
      <c r="A6" s="83"/>
      <c r="B6" s="82" t="s">
        <v>98</v>
      </c>
      <c r="C6" s="85"/>
      <c r="D6" s="86"/>
      <c r="E6" s="82" t="s">
        <v>99</v>
      </c>
      <c r="F6" s="85"/>
      <c r="G6" s="86"/>
      <c r="H6" s="82" t="s">
        <v>103</v>
      </c>
      <c r="I6" s="85"/>
      <c r="J6" s="86"/>
    </row>
    <row r="7" spans="1:10" ht="22.05" customHeight="1" x14ac:dyDescent="0.25">
      <c r="A7" s="84"/>
      <c r="B7" s="5" t="s">
        <v>101</v>
      </c>
      <c r="C7" s="5" t="s">
        <v>102</v>
      </c>
      <c r="D7" s="5" t="s">
        <v>103</v>
      </c>
      <c r="E7" s="5" t="s">
        <v>101</v>
      </c>
      <c r="F7" s="5" t="s">
        <v>102</v>
      </c>
      <c r="G7" s="5" t="s">
        <v>103</v>
      </c>
      <c r="H7" s="5" t="s">
        <v>101</v>
      </c>
      <c r="I7" s="5" t="s">
        <v>102</v>
      </c>
      <c r="J7" s="5" t="s">
        <v>103</v>
      </c>
    </row>
    <row r="8" spans="1:10" ht="22.05" customHeight="1" x14ac:dyDescent="0.25">
      <c r="A8" s="20" t="s">
        <v>283</v>
      </c>
      <c r="B8" s="11">
        <v>1.5878485152213444</v>
      </c>
      <c r="C8" s="11">
        <v>0.6853845619207789</v>
      </c>
      <c r="D8" s="11">
        <v>1.2843171553972395</v>
      </c>
      <c r="E8" s="11">
        <v>1.9575008418842637</v>
      </c>
      <c r="F8" s="11">
        <v>8.4111363445201447E-3</v>
      </c>
      <c r="G8" s="11">
        <v>1.7911242923684358</v>
      </c>
      <c r="H8" s="11">
        <v>1.8655912127120362</v>
      </c>
      <c r="I8" s="11">
        <v>0.44334373826711077</v>
      </c>
      <c r="J8" s="11">
        <v>1.6323851539188967</v>
      </c>
    </row>
    <row r="9" spans="1:10" ht="22.05" customHeight="1" x14ac:dyDescent="0.25">
      <c r="A9" s="21" t="s">
        <v>284</v>
      </c>
      <c r="B9" s="9">
        <v>2.6878913342005752</v>
      </c>
      <c r="C9" s="9">
        <v>0.61777281222798686</v>
      </c>
      <c r="D9" s="9">
        <v>1.9916353921506265</v>
      </c>
      <c r="E9" s="9">
        <v>0.4424976991404177</v>
      </c>
      <c r="F9" s="9">
        <v>0.14893658597923046</v>
      </c>
      <c r="G9" s="9">
        <v>0.41743898329939472</v>
      </c>
      <c r="H9" s="9">
        <v>1.0007879666659001</v>
      </c>
      <c r="I9" s="9">
        <v>0.4501480546338002</v>
      </c>
      <c r="J9" s="9">
        <v>0.91049948592922392</v>
      </c>
    </row>
    <row r="10" spans="1:10" ht="22.05" customHeight="1" x14ac:dyDescent="0.25">
      <c r="A10" s="20" t="s">
        <v>285</v>
      </c>
      <c r="B10" s="11">
        <v>4.8992867417152937</v>
      </c>
      <c r="C10" s="11">
        <v>7.1927554246608887</v>
      </c>
      <c r="D10" s="11">
        <v>5.6706634438012848</v>
      </c>
      <c r="E10" s="11">
        <v>9.1921867748486292</v>
      </c>
      <c r="F10" s="11">
        <v>0.76269465620967003</v>
      </c>
      <c r="G10" s="11">
        <v>8.4726355869869909</v>
      </c>
      <c r="H10" s="11">
        <v>8.1248085341091389</v>
      </c>
      <c r="I10" s="11">
        <v>4.893791911854942</v>
      </c>
      <c r="J10" s="11">
        <v>7.5950184195827646</v>
      </c>
    </row>
    <row r="11" spans="1:10" ht="44.1" customHeight="1" x14ac:dyDescent="0.25">
      <c r="A11" s="21" t="s">
        <v>286</v>
      </c>
      <c r="B11" s="9">
        <v>0.80838494813440309</v>
      </c>
      <c r="C11" s="9">
        <v>0.14827303988573143</v>
      </c>
      <c r="D11" s="9">
        <v>0.58636537115959553</v>
      </c>
      <c r="E11" s="9">
        <v>8.5199401090631621E-2</v>
      </c>
      <c r="F11" s="9">
        <v>0</v>
      </c>
      <c r="G11" s="9">
        <v>7.7926681762226502E-2</v>
      </c>
      <c r="H11" s="9">
        <v>0.26501083647791174</v>
      </c>
      <c r="I11" s="9">
        <v>9.5260429133652569E-2</v>
      </c>
      <c r="J11" s="9">
        <v>0.23717684542741987</v>
      </c>
    </row>
    <row r="12" spans="1:10" ht="66" customHeight="1" x14ac:dyDescent="0.25">
      <c r="A12" s="20" t="s">
        <v>287</v>
      </c>
      <c r="B12" s="11">
        <v>0.38620946124522959</v>
      </c>
      <c r="C12" s="11">
        <v>0.17214991652549366</v>
      </c>
      <c r="D12" s="11">
        <v>0.31421347242541819</v>
      </c>
      <c r="E12" s="11">
        <v>6.931718607113091E-2</v>
      </c>
      <c r="F12" s="11">
        <v>0</v>
      </c>
      <c r="G12" s="11">
        <v>6.3400190969323797E-2</v>
      </c>
      <c r="H12" s="11">
        <v>0.14810865956658617</v>
      </c>
      <c r="I12" s="11">
        <v>0.11060051737105518</v>
      </c>
      <c r="J12" s="11">
        <v>0.14195844578787212</v>
      </c>
    </row>
    <row r="13" spans="1:10" ht="22.05" customHeight="1" x14ac:dyDescent="0.25">
      <c r="A13" s="21" t="s">
        <v>288</v>
      </c>
      <c r="B13" s="9">
        <v>7.1744194098648499</v>
      </c>
      <c r="C13" s="9">
        <v>11.56104182614135</v>
      </c>
      <c r="D13" s="9">
        <v>8.6497996310667258</v>
      </c>
      <c r="E13" s="9">
        <v>19.038200652082676</v>
      </c>
      <c r="F13" s="9">
        <v>0.57883911025470447</v>
      </c>
      <c r="G13" s="9">
        <v>17.46248822034315</v>
      </c>
      <c r="H13" s="9">
        <v>16.088413363047209</v>
      </c>
      <c r="I13" s="9">
        <v>7.6345340926626388</v>
      </c>
      <c r="J13" s="9">
        <v>14.702229944490716</v>
      </c>
    </row>
    <row r="14" spans="1:10" ht="44.1" customHeight="1" x14ac:dyDescent="0.25">
      <c r="A14" s="20" t="s">
        <v>289</v>
      </c>
      <c r="B14" s="11">
        <v>7.5923537331704276</v>
      </c>
      <c r="C14" s="11">
        <v>14.362957839109566</v>
      </c>
      <c r="D14" s="11">
        <v>9.8695534635201323</v>
      </c>
      <c r="E14" s="11">
        <v>21.892384553225678</v>
      </c>
      <c r="F14" s="11">
        <v>1.9634480901198035</v>
      </c>
      <c r="G14" s="11">
        <v>20.191227508053391</v>
      </c>
      <c r="H14" s="11">
        <v>18.336852949548803</v>
      </c>
      <c r="I14" s="11">
        <v>9.9297150571015802</v>
      </c>
      <c r="J14" s="11">
        <v>16.958333719347142</v>
      </c>
    </row>
    <row r="15" spans="1:10" ht="22.05" customHeight="1" x14ac:dyDescent="0.25">
      <c r="A15" s="21" t="s">
        <v>290</v>
      </c>
      <c r="B15" s="9">
        <v>4.2441347942424645</v>
      </c>
      <c r="C15" s="9">
        <v>3.2001634029419148</v>
      </c>
      <c r="D15" s="9">
        <v>3.8930093505502192</v>
      </c>
      <c r="E15" s="9">
        <v>3.9691423548384974</v>
      </c>
      <c r="F15" s="9">
        <v>0.56660473011722068</v>
      </c>
      <c r="G15" s="9">
        <v>3.6786978114242475</v>
      </c>
      <c r="H15" s="9">
        <v>4.0375159353836354</v>
      </c>
      <c r="I15" s="9">
        <v>2.2585773875556341</v>
      </c>
      <c r="J15" s="9">
        <v>3.7458232060742933</v>
      </c>
    </row>
    <row r="16" spans="1:10" ht="44.1" customHeight="1" x14ac:dyDescent="0.25">
      <c r="A16" s="20" t="s">
        <v>291</v>
      </c>
      <c r="B16" s="11">
        <v>2.8831046659268993</v>
      </c>
      <c r="C16" s="11">
        <v>5.6619403059171631</v>
      </c>
      <c r="D16" s="11">
        <v>3.8177278799058585</v>
      </c>
      <c r="E16" s="11">
        <v>7.2728888845190118</v>
      </c>
      <c r="F16" s="11">
        <v>1.1592075180265944</v>
      </c>
      <c r="G16" s="11">
        <v>6.7510179784723636</v>
      </c>
      <c r="H16" s="11">
        <v>6.1814215500125291</v>
      </c>
      <c r="I16" s="11">
        <v>4.0520615256006334</v>
      </c>
      <c r="J16" s="11">
        <v>5.8322701765930987</v>
      </c>
    </row>
    <row r="17" spans="1:10" ht="22.05" customHeight="1" x14ac:dyDescent="0.25">
      <c r="A17" s="21" t="s">
        <v>292</v>
      </c>
      <c r="B17" s="9">
        <v>1.2286195635531174</v>
      </c>
      <c r="C17" s="9">
        <v>1.0973907065522406</v>
      </c>
      <c r="D17" s="9">
        <v>1.1844825392786718</v>
      </c>
      <c r="E17" s="9">
        <v>1.468728251653578</v>
      </c>
      <c r="F17" s="9">
        <v>0.31596985924515575</v>
      </c>
      <c r="G17" s="9">
        <v>1.370327463219259</v>
      </c>
      <c r="H17" s="9">
        <v>1.4090280985838881</v>
      </c>
      <c r="I17" s="9">
        <v>0.81800640820794968</v>
      </c>
      <c r="J17" s="9">
        <v>1.3121182136655662</v>
      </c>
    </row>
    <row r="18" spans="1:10" ht="22.05" customHeight="1" x14ac:dyDescent="0.25">
      <c r="A18" s="20" t="s">
        <v>293</v>
      </c>
      <c r="B18" s="11">
        <v>2.1214683627167696</v>
      </c>
      <c r="C18" s="11">
        <v>1.7340758963166725</v>
      </c>
      <c r="D18" s="11">
        <v>1.9911742255581704</v>
      </c>
      <c r="E18" s="11">
        <v>0.51960930226804847</v>
      </c>
      <c r="F18" s="11">
        <v>0.25930089013611596</v>
      </c>
      <c r="G18" s="11">
        <v>0.49738907541170596</v>
      </c>
      <c r="H18" s="11">
        <v>0.91789239590123883</v>
      </c>
      <c r="I18" s="11">
        <v>1.2067941098921393</v>
      </c>
      <c r="J18" s="11">
        <v>0.96526363846554386</v>
      </c>
    </row>
    <row r="19" spans="1:10" ht="22.05" customHeight="1" x14ac:dyDescent="0.25">
      <c r="A19" s="21" t="s">
        <v>294</v>
      </c>
      <c r="B19" s="9">
        <v>0.80546166024062482</v>
      </c>
      <c r="C19" s="9">
        <v>0.8140360101124483</v>
      </c>
      <c r="D19" s="9">
        <v>0.80834552509382351</v>
      </c>
      <c r="E19" s="9">
        <v>0.67646500746812988</v>
      </c>
      <c r="F19" s="9">
        <v>9.2692421736075531E-2</v>
      </c>
      <c r="G19" s="9">
        <v>0.62663350497751702</v>
      </c>
      <c r="H19" s="9">
        <v>0.70853848209714243</v>
      </c>
      <c r="I19" s="9">
        <v>0.55613135732745889</v>
      </c>
      <c r="J19" s="9">
        <v>0.68354827080258307</v>
      </c>
    </row>
    <row r="20" spans="1:10" ht="44.1" customHeight="1" x14ac:dyDescent="0.25">
      <c r="A20" s="20" t="s">
        <v>295</v>
      </c>
      <c r="B20" s="11">
        <v>2.188584177392777</v>
      </c>
      <c r="C20" s="11">
        <v>2.8043746220479551</v>
      </c>
      <c r="D20" s="11">
        <v>2.3956968386234974</v>
      </c>
      <c r="E20" s="11">
        <v>2.6621542040175581</v>
      </c>
      <c r="F20" s="11">
        <v>1.2013481607223722</v>
      </c>
      <c r="G20" s="11">
        <v>2.5374581121421884</v>
      </c>
      <c r="H20" s="11">
        <v>2.5444066818334066</v>
      </c>
      <c r="I20" s="11">
        <v>2.2312386164394713</v>
      </c>
      <c r="J20" s="11">
        <v>2.4930564832339011</v>
      </c>
    </row>
    <row r="21" spans="1:10" ht="44.1" customHeight="1" x14ac:dyDescent="0.25">
      <c r="A21" s="21" t="s">
        <v>296</v>
      </c>
      <c r="B21" s="9">
        <v>3.8732606137514813</v>
      </c>
      <c r="C21" s="9">
        <v>3.8404892253821128</v>
      </c>
      <c r="D21" s="9">
        <v>3.8622384072260032</v>
      </c>
      <c r="E21" s="9">
        <v>2.8550719730761962</v>
      </c>
      <c r="F21" s="9">
        <v>0.95164786055525385</v>
      </c>
      <c r="G21" s="9">
        <v>2.6925934913488692</v>
      </c>
      <c r="H21" s="9">
        <v>3.1082323988109843</v>
      </c>
      <c r="I21" s="9">
        <v>2.8076310408052421</v>
      </c>
      <c r="J21" s="9">
        <v>3.0589427644625427</v>
      </c>
    </row>
    <row r="22" spans="1:10" ht="44.1" customHeight="1" x14ac:dyDescent="0.25">
      <c r="A22" s="20" t="s">
        <v>297</v>
      </c>
      <c r="B22" s="11">
        <v>36.503407427499461</v>
      </c>
      <c r="C22" s="11">
        <v>6.930866276724962</v>
      </c>
      <c r="D22" s="11">
        <v>26.557089243686789</v>
      </c>
      <c r="E22" s="11">
        <v>0.28965417606707988</v>
      </c>
      <c r="F22" s="11">
        <v>0.24970030016711825</v>
      </c>
      <c r="G22" s="11">
        <v>0.28624366705196075</v>
      </c>
      <c r="H22" s="11">
        <v>9.2937707261268319</v>
      </c>
      <c r="I22" s="11">
        <v>4.5421241860640311</v>
      </c>
      <c r="J22" s="11">
        <v>8.5146427738563766</v>
      </c>
    </row>
    <row r="23" spans="1:10" ht="22.05" customHeight="1" x14ac:dyDescent="0.25">
      <c r="A23" s="21" t="s">
        <v>298</v>
      </c>
      <c r="B23" s="9">
        <v>9.9228851030447007</v>
      </c>
      <c r="C23" s="9">
        <v>22.057458639812353</v>
      </c>
      <c r="D23" s="9">
        <v>14.004182303924686</v>
      </c>
      <c r="E23" s="9">
        <v>1.3537705115873166</v>
      </c>
      <c r="F23" s="9">
        <v>3.8512809141121025</v>
      </c>
      <c r="G23" s="9">
        <v>1.5669608855197938</v>
      </c>
      <c r="H23" s="9">
        <v>3.484378349349841</v>
      </c>
      <c r="I23" s="9">
        <v>15.548136285596598</v>
      </c>
      <c r="J23" s="9">
        <v>5.4624739291254745</v>
      </c>
    </row>
    <row r="24" spans="1:10" ht="44.1" customHeight="1" x14ac:dyDescent="0.25">
      <c r="A24" s="20" t="s">
        <v>299</v>
      </c>
      <c r="B24" s="11">
        <v>5.6062671458622422</v>
      </c>
      <c r="C24" s="11">
        <v>8.9467365983346703</v>
      </c>
      <c r="D24" s="11">
        <v>6.7297881814133955</v>
      </c>
      <c r="E24" s="11">
        <v>1.8044749468960737</v>
      </c>
      <c r="F24" s="11">
        <v>7.8284739904724763</v>
      </c>
      <c r="G24" s="11">
        <v>2.3186904662271055</v>
      </c>
      <c r="H24" s="11">
        <v>2.7497450993966388</v>
      </c>
      <c r="I24" s="11">
        <v>8.5469200140460533</v>
      </c>
      <c r="J24" s="11">
        <v>3.7003084424656629</v>
      </c>
    </row>
    <row r="25" spans="1:10" ht="22.05" customHeight="1" x14ac:dyDescent="0.25">
      <c r="A25" s="21" t="s">
        <v>300</v>
      </c>
      <c r="B25" s="9">
        <v>0.43727115388163512</v>
      </c>
      <c r="C25" s="9">
        <v>0.67777232996235959</v>
      </c>
      <c r="D25" s="9">
        <v>0.51816042236498949</v>
      </c>
      <c r="E25" s="9">
        <v>0.2464003153924037</v>
      </c>
      <c r="F25" s="9">
        <v>0.30551965954438831</v>
      </c>
      <c r="G25" s="9">
        <v>0.25144681092397908</v>
      </c>
      <c r="H25" s="9">
        <v>0.29385806614892579</v>
      </c>
      <c r="I25" s="9">
        <v>0.54467944987102179</v>
      </c>
      <c r="J25" s="9">
        <v>0.33498527319965399</v>
      </c>
    </row>
    <row r="26" spans="1:10" ht="22.05" customHeight="1" x14ac:dyDescent="0.25">
      <c r="A26" s="20" t="s">
        <v>301</v>
      </c>
      <c r="B26" s="11">
        <v>2.9513706266594752</v>
      </c>
      <c r="C26" s="11">
        <v>3.8008205134994184</v>
      </c>
      <c r="D26" s="11">
        <v>3.2370714331149415</v>
      </c>
      <c r="E26" s="11">
        <v>4.9979023265185178</v>
      </c>
      <c r="F26" s="11">
        <v>1.6361784214421107</v>
      </c>
      <c r="G26" s="11">
        <v>4.7109416893750362</v>
      </c>
      <c r="H26" s="11">
        <v>4.4890567003559259</v>
      </c>
      <c r="I26" s="11">
        <v>3.0268879851568697</v>
      </c>
      <c r="J26" s="11">
        <v>4.2493047517751901</v>
      </c>
    </row>
    <row r="27" spans="1:10" ht="88.05" customHeight="1" x14ac:dyDescent="0.25">
      <c r="A27" s="21" t="s">
        <v>302</v>
      </c>
      <c r="B27" s="9">
        <v>1.2939143136395581E-3</v>
      </c>
      <c r="C27" s="9">
        <v>3.8344845455142912E-2</v>
      </c>
      <c r="D27" s="9">
        <v>1.3755486292220596E-2</v>
      </c>
      <c r="E27" s="9">
        <v>18.571407842198496</v>
      </c>
      <c r="F27" s="9">
        <v>77.78041156794626</v>
      </c>
      <c r="G27" s="9">
        <v>23.625556818595534</v>
      </c>
      <c r="H27" s="9">
        <v>13.954171153318438</v>
      </c>
      <c r="I27" s="9">
        <v>27.833754755427353</v>
      </c>
      <c r="J27" s="9">
        <v>16.230007846789078</v>
      </c>
    </row>
    <row r="28" spans="1:10" ht="44.1" customHeight="1" x14ac:dyDescent="0.25">
      <c r="A28" s="20" t="s">
        <v>303</v>
      </c>
      <c r="B28" s="11">
        <v>7.6053407990591806E-2</v>
      </c>
      <c r="C28" s="11">
        <v>3.4846055610900525E-2</v>
      </c>
      <c r="D28" s="11">
        <v>6.2193880796386998E-2</v>
      </c>
      <c r="E28" s="11">
        <v>0.11158782424834425</v>
      </c>
      <c r="F28" s="11">
        <v>0</v>
      </c>
      <c r="G28" s="11">
        <v>0.10206255862632049</v>
      </c>
      <c r="H28" s="11">
        <v>0.10275261671540271</v>
      </c>
      <c r="I28" s="11">
        <v>2.2387415902902403E-2</v>
      </c>
      <c r="J28" s="11">
        <v>8.9575126804290806E-2</v>
      </c>
    </row>
    <row r="29" spans="1:10" ht="22.05" customHeight="1" x14ac:dyDescent="0.25">
      <c r="A29" s="21" t="s">
        <v>278</v>
      </c>
      <c r="B29" s="9">
        <v>2.0204232393719912</v>
      </c>
      <c r="C29" s="9">
        <v>3.6203491508578893</v>
      </c>
      <c r="D29" s="9">
        <v>2.5585363526493228</v>
      </c>
      <c r="E29" s="9">
        <v>0.52345497090731852</v>
      </c>
      <c r="F29" s="9">
        <v>0.33933412686882281</v>
      </c>
      <c r="G29" s="9">
        <v>0.50773820290120786</v>
      </c>
      <c r="H29" s="9">
        <v>0.89565822383758231</v>
      </c>
      <c r="I29" s="9">
        <v>2.447275661081862</v>
      </c>
      <c r="J29" s="9">
        <v>1.1500770882027107</v>
      </c>
    </row>
    <row r="30" spans="1:10" ht="22.05" customHeight="1" x14ac:dyDescent="0.25">
      <c r="A30" s="5" t="s">
        <v>103</v>
      </c>
      <c r="B30" s="13">
        <f t="shared" ref="B30:J30" si="0">SUM(B8:B29)</f>
        <v>100</v>
      </c>
      <c r="C30" s="13">
        <f t="shared" si="0"/>
        <v>100</v>
      </c>
      <c r="D30" s="13">
        <f t="shared" si="0"/>
        <v>100.00000000000003</v>
      </c>
      <c r="E30" s="13">
        <f t="shared" si="0"/>
        <v>99.999999999999986</v>
      </c>
      <c r="F30" s="13">
        <f t="shared" si="0"/>
        <v>99.999999999999986</v>
      </c>
      <c r="G30" s="13">
        <f t="shared" si="0"/>
        <v>100.00000000000001</v>
      </c>
      <c r="H30" s="13">
        <f t="shared" si="0"/>
        <v>100.00000000000003</v>
      </c>
      <c r="I30" s="13">
        <f>SUM(I8:I29)</f>
        <v>100</v>
      </c>
      <c r="J30" s="13">
        <f t="shared" si="0"/>
        <v>100</v>
      </c>
    </row>
    <row r="31" spans="1:10" ht="21" customHeight="1" x14ac:dyDescent="0.25">
      <c r="A31" s="2" t="s">
        <v>113</v>
      </c>
      <c r="B31" s="4"/>
      <c r="C31" s="4"/>
      <c r="D31" s="4"/>
      <c r="E31" s="4"/>
      <c r="F31" s="4"/>
      <c r="G31" s="4"/>
      <c r="H31" s="4"/>
      <c r="I31" s="4"/>
      <c r="J31" s="4"/>
    </row>
    <row r="32" spans="1:10" ht="72" customHeight="1" x14ac:dyDescent="0.25">
      <c r="A32" s="2" t="s">
        <v>304</v>
      </c>
      <c r="B32" s="4"/>
      <c r="C32" s="4"/>
      <c r="D32" s="4"/>
      <c r="E32" s="4"/>
      <c r="F32" s="4"/>
      <c r="G32" s="4"/>
      <c r="H32" s="4"/>
      <c r="I32" s="4"/>
      <c r="J32" s="4"/>
    </row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53" orientation="landscape" horizontalDpi="300" verticalDpi="30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0AF33-EB89-4BBA-BB31-E80208E705F2}">
  <dimension ref="A1:AT50"/>
  <sheetViews>
    <sheetView showGridLines="0" view="pageBreakPreview" topLeftCell="A5" zoomScale="70" zoomScaleNormal="100" zoomScaleSheetLayoutView="70" workbookViewId="0">
      <selection activeCell="C42" sqref="C42"/>
    </sheetView>
  </sheetViews>
  <sheetFormatPr defaultColWidth="8.77734375" defaultRowHeight="13.8" x14ac:dyDescent="0.25"/>
  <cols>
    <col min="1" max="1" width="37.33203125" customWidth="1"/>
    <col min="2" max="46" width="13.77734375" customWidth="1"/>
    <col min="47" max="47" width="0.109375" customWidth="1"/>
    <col min="48" max="48" width="8.77734375" customWidth="1"/>
  </cols>
  <sheetData>
    <row r="1" spans="1:46" ht="44.85" customHeight="1" x14ac:dyDescent="0.25">
      <c r="B1" s="77"/>
      <c r="C1" s="77"/>
      <c r="D1" s="77"/>
      <c r="E1" s="77"/>
      <c r="F1" s="77"/>
      <c r="G1" s="77"/>
      <c r="H1" s="77"/>
      <c r="I1" s="77"/>
      <c r="J1" s="77"/>
    </row>
    <row r="2" spans="1:46" ht="36" customHeight="1" x14ac:dyDescent="0.25">
      <c r="A2" s="1" t="s">
        <v>114</v>
      </c>
      <c r="B2" s="79"/>
      <c r="C2" s="77"/>
      <c r="D2" s="77"/>
      <c r="E2" s="77"/>
      <c r="F2" s="77"/>
      <c r="G2" s="77"/>
      <c r="H2" s="77"/>
      <c r="I2" s="77"/>
      <c r="J2" s="77"/>
    </row>
    <row r="3" spans="1:46" ht="18" customHeight="1" x14ac:dyDescent="0.25">
      <c r="A3" s="2"/>
      <c r="B3" s="87" t="s">
        <v>305</v>
      </c>
      <c r="C3" s="77"/>
      <c r="D3" s="77"/>
      <c r="E3" s="77"/>
      <c r="F3" s="77"/>
      <c r="G3" s="77"/>
      <c r="H3" s="77"/>
      <c r="I3" s="77"/>
      <c r="J3" s="77"/>
    </row>
    <row r="4" spans="1:46" ht="17.100000000000001" customHeight="1" x14ac:dyDescent="0.25">
      <c r="A4" s="3" t="s">
        <v>306</v>
      </c>
      <c r="B4" s="81"/>
      <c r="C4" s="77"/>
      <c r="D4" s="77"/>
      <c r="E4" s="77"/>
      <c r="F4" s="77"/>
      <c r="G4" s="77"/>
      <c r="H4" s="77"/>
      <c r="I4" s="77"/>
      <c r="J4" s="77"/>
    </row>
    <row r="5" spans="1:46" ht="21.75" customHeight="1" x14ac:dyDescent="0.3">
      <c r="A5" s="82" t="s">
        <v>307</v>
      </c>
      <c r="B5" s="82" t="s">
        <v>97</v>
      </c>
      <c r="C5" s="85"/>
      <c r="D5" s="85"/>
      <c r="E5" s="85"/>
      <c r="F5" s="85"/>
      <c r="G5" s="85"/>
      <c r="H5" s="85"/>
      <c r="I5" s="85"/>
      <c r="J5" s="86"/>
    </row>
    <row r="6" spans="1:46" ht="36" customHeight="1" x14ac:dyDescent="0.3">
      <c r="A6" s="83"/>
      <c r="B6" s="82" t="s">
        <v>98</v>
      </c>
      <c r="C6" s="85"/>
      <c r="D6" s="86"/>
      <c r="E6" s="82" t="s">
        <v>99</v>
      </c>
      <c r="F6" s="85"/>
      <c r="G6" s="86"/>
      <c r="H6" s="82" t="s">
        <v>103</v>
      </c>
      <c r="I6" s="85"/>
      <c r="J6" s="86"/>
    </row>
    <row r="7" spans="1:46" ht="36" customHeight="1" x14ac:dyDescent="0.25">
      <c r="A7" s="84"/>
      <c r="B7" s="5" t="s">
        <v>101</v>
      </c>
      <c r="C7" s="5" t="s">
        <v>102</v>
      </c>
      <c r="D7" s="5" t="s">
        <v>103</v>
      </c>
      <c r="E7" s="5" t="s">
        <v>101</v>
      </c>
      <c r="F7" s="5" t="s">
        <v>102</v>
      </c>
      <c r="G7" s="5" t="s">
        <v>103</v>
      </c>
      <c r="H7" s="5" t="s">
        <v>101</v>
      </c>
      <c r="I7" s="5" t="s">
        <v>102</v>
      </c>
      <c r="J7" s="5" t="s">
        <v>103</v>
      </c>
    </row>
    <row r="8" spans="1:46" ht="22.05" customHeight="1" x14ac:dyDescent="0.25">
      <c r="A8" s="10" t="s">
        <v>308</v>
      </c>
      <c r="B8" s="11">
        <v>57.779983289336258</v>
      </c>
      <c r="C8" s="11">
        <v>31.723101989251152</v>
      </c>
      <c r="D8" s="11">
        <v>49.016109026143376</v>
      </c>
      <c r="E8" s="11">
        <v>1.7258885100222485</v>
      </c>
      <c r="F8" s="11">
        <v>3.8607965431079236</v>
      </c>
      <c r="G8" s="11">
        <v>1.9081267266978914</v>
      </c>
      <c r="H8" s="11">
        <v>15.663068646993436</v>
      </c>
      <c r="I8" s="11">
        <v>21.761388420754624</v>
      </c>
      <c r="J8" s="11">
        <v>16.663010742340916</v>
      </c>
    </row>
    <row r="9" spans="1:46" ht="22.05" customHeight="1" x14ac:dyDescent="0.25">
      <c r="A9" s="8" t="s">
        <v>309</v>
      </c>
      <c r="B9" s="9">
        <v>41.568219355855909</v>
      </c>
      <c r="C9" s="9">
        <v>66.942156966114226</v>
      </c>
      <c r="D9" s="9">
        <v>50.102394885821511</v>
      </c>
      <c r="E9" s="9">
        <v>79.232675718709871</v>
      </c>
      <c r="F9" s="9">
        <v>18.109516393644579</v>
      </c>
      <c r="G9" s="9">
        <v>74.015132208471897</v>
      </c>
      <c r="H9" s="9">
        <v>69.867859193585886</v>
      </c>
      <c r="I9" s="9">
        <v>49.482841579719249</v>
      </c>
      <c r="J9" s="9">
        <v>66.525325842971966</v>
      </c>
    </row>
    <row r="10" spans="1:46" ht="22.05" customHeight="1" x14ac:dyDescent="0.25">
      <c r="A10" s="10" t="s">
        <v>310</v>
      </c>
      <c r="B10" s="11">
        <v>0.37130548526219614</v>
      </c>
      <c r="C10" s="11">
        <v>0.68921431837190905</v>
      </c>
      <c r="D10" s="11">
        <v>0.4782297563768208</v>
      </c>
      <c r="E10" s="11">
        <v>18.858913201355801</v>
      </c>
      <c r="F10" s="11">
        <v>77.93920362681402</v>
      </c>
      <c r="G10" s="11">
        <v>23.902075061706761</v>
      </c>
      <c r="H10" s="11">
        <v>14.262190695082399</v>
      </c>
      <c r="I10" s="11">
        <v>28.308689962539805</v>
      </c>
      <c r="J10" s="11">
        <v>16.565396566678629</v>
      </c>
    </row>
    <row r="11" spans="1:46" ht="22.05" customHeight="1" x14ac:dyDescent="0.25">
      <c r="A11" s="8" t="s">
        <v>278</v>
      </c>
      <c r="B11" s="9">
        <v>0.28049186954564198</v>
      </c>
      <c r="C11" s="9">
        <v>0.64552672626272034</v>
      </c>
      <c r="D11" s="9">
        <v>0.40326633165829151</v>
      </c>
      <c r="E11" s="9">
        <v>0.18252256991207533</v>
      </c>
      <c r="F11" s="9">
        <v>9.0483436433474285E-2</v>
      </c>
      <c r="G11" s="9">
        <v>0.17466600312344935</v>
      </c>
      <c r="H11" s="9">
        <v>0.20688146433828258</v>
      </c>
      <c r="I11" s="9">
        <v>0.44708003698631971</v>
      </c>
      <c r="J11" s="9">
        <v>0.24626684800848256</v>
      </c>
    </row>
    <row r="12" spans="1:46" ht="22.05" customHeight="1" x14ac:dyDescent="0.25">
      <c r="A12" s="5" t="s">
        <v>103</v>
      </c>
      <c r="B12" s="13">
        <v>100.00000000000001</v>
      </c>
      <c r="C12" s="13">
        <v>100</v>
      </c>
      <c r="D12" s="13">
        <v>100</v>
      </c>
      <c r="E12" s="13">
        <v>100</v>
      </c>
      <c r="F12" s="13">
        <v>100</v>
      </c>
      <c r="G12" s="13">
        <v>99.999999999999986</v>
      </c>
      <c r="H12" s="13">
        <v>100</v>
      </c>
      <c r="I12" s="13">
        <v>100</v>
      </c>
      <c r="J12" s="13">
        <v>100</v>
      </c>
    </row>
    <row r="13" spans="1:46" x14ac:dyDescent="0.25">
      <c r="A13" s="93"/>
      <c r="B13" s="87" t="s">
        <v>311</v>
      </c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7"/>
      <c r="AN13" s="77"/>
      <c r="AO13" s="77"/>
      <c r="AP13" s="77"/>
      <c r="AQ13" s="77"/>
      <c r="AR13" s="77"/>
      <c r="AS13" s="77"/>
      <c r="AT13" s="77"/>
    </row>
    <row r="14" spans="1:46" x14ac:dyDescent="0.25">
      <c r="A14" s="77"/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  <c r="R14" s="77"/>
      <c r="S14" s="77"/>
      <c r="T14" s="77"/>
      <c r="U14" s="77"/>
      <c r="V14" s="77"/>
      <c r="W14" s="77"/>
      <c r="X14" s="77"/>
      <c r="Y14" s="77"/>
      <c r="Z14" s="77"/>
      <c r="AA14" s="77"/>
      <c r="AB14" s="77"/>
      <c r="AC14" s="77"/>
      <c r="AD14" s="77"/>
      <c r="AE14" s="77"/>
      <c r="AF14" s="77"/>
      <c r="AG14" s="77"/>
      <c r="AH14" s="77"/>
      <c r="AI14" s="77"/>
      <c r="AJ14" s="77"/>
      <c r="AK14" s="77"/>
      <c r="AL14" s="77"/>
      <c r="AM14" s="77"/>
      <c r="AN14" s="77"/>
      <c r="AO14" s="77"/>
      <c r="AP14" s="77"/>
      <c r="AQ14" s="77"/>
      <c r="AR14" s="77"/>
      <c r="AS14" s="77"/>
      <c r="AT14" s="77"/>
    </row>
    <row r="15" spans="1:46" ht="17.100000000000001" customHeight="1" x14ac:dyDescent="0.25">
      <c r="A15" s="3" t="s">
        <v>312</v>
      </c>
      <c r="B15" s="81"/>
      <c r="C15" s="77"/>
      <c r="D15" s="77"/>
      <c r="E15" s="77"/>
      <c r="F15" s="77"/>
      <c r="G15" s="77"/>
      <c r="H15" s="77"/>
      <c r="I15" s="77"/>
      <c r="J15" s="77"/>
      <c r="K15" s="81"/>
      <c r="L15" s="77"/>
      <c r="M15" s="77"/>
      <c r="N15" s="77"/>
      <c r="O15" s="77"/>
      <c r="P15" s="77"/>
      <c r="Q15" s="77"/>
      <c r="R15" s="77"/>
      <c r="S15" s="77"/>
      <c r="T15" s="77"/>
      <c r="U15" s="77"/>
      <c r="V15" s="77"/>
      <c r="W15" s="77"/>
      <c r="X15" s="77"/>
      <c r="Y15" s="77"/>
      <c r="Z15" s="77"/>
      <c r="AA15" s="77"/>
      <c r="AB15" s="77"/>
      <c r="AC15" s="77"/>
      <c r="AD15" s="77"/>
      <c r="AE15" s="77"/>
      <c r="AF15" s="77"/>
      <c r="AG15" s="77"/>
      <c r="AH15" s="77"/>
      <c r="AI15" s="77"/>
      <c r="AJ15" s="77"/>
      <c r="AK15" s="77"/>
      <c r="AL15" s="77"/>
      <c r="AM15" s="77"/>
      <c r="AN15" s="77"/>
      <c r="AO15" s="77"/>
      <c r="AP15" s="77"/>
      <c r="AQ15" s="77"/>
      <c r="AR15" s="77"/>
      <c r="AS15" s="77"/>
      <c r="AT15" s="77"/>
    </row>
    <row r="16" spans="1:46" ht="21.75" customHeight="1" x14ac:dyDescent="0.3">
      <c r="A16" s="82" t="s">
        <v>219</v>
      </c>
      <c r="B16" s="82" t="s">
        <v>103</v>
      </c>
      <c r="C16" s="85"/>
      <c r="D16" s="85"/>
      <c r="E16" s="85"/>
      <c r="F16" s="85"/>
      <c r="G16" s="85"/>
      <c r="H16" s="85"/>
      <c r="I16" s="85"/>
      <c r="J16" s="86"/>
      <c r="K16" s="82" t="s">
        <v>308</v>
      </c>
      <c r="L16" s="85"/>
      <c r="M16" s="85"/>
      <c r="N16" s="85"/>
      <c r="O16" s="85"/>
      <c r="P16" s="85"/>
      <c r="Q16" s="85"/>
      <c r="R16" s="85"/>
      <c r="S16" s="86"/>
      <c r="T16" s="82" t="s">
        <v>309</v>
      </c>
      <c r="U16" s="85"/>
      <c r="V16" s="85"/>
      <c r="W16" s="85"/>
      <c r="X16" s="85"/>
      <c r="Y16" s="85"/>
      <c r="Z16" s="85"/>
      <c r="AA16" s="85"/>
      <c r="AB16" s="86"/>
      <c r="AC16" s="82" t="s">
        <v>310</v>
      </c>
      <c r="AD16" s="85"/>
      <c r="AE16" s="85"/>
      <c r="AF16" s="85"/>
      <c r="AG16" s="85"/>
      <c r="AH16" s="85"/>
      <c r="AI16" s="85"/>
      <c r="AJ16" s="85"/>
      <c r="AK16" s="86"/>
      <c r="AL16" s="82" t="s">
        <v>278</v>
      </c>
      <c r="AM16" s="85"/>
      <c r="AN16" s="85"/>
      <c r="AO16" s="85"/>
      <c r="AP16" s="85"/>
      <c r="AQ16" s="85"/>
      <c r="AR16" s="85"/>
      <c r="AS16" s="85"/>
      <c r="AT16" s="86"/>
    </row>
    <row r="17" spans="1:46" ht="21.75" customHeight="1" x14ac:dyDescent="0.3">
      <c r="A17" s="83"/>
      <c r="B17" s="82" t="s">
        <v>97</v>
      </c>
      <c r="C17" s="85"/>
      <c r="D17" s="85"/>
      <c r="E17" s="85"/>
      <c r="F17" s="85"/>
      <c r="G17" s="85"/>
      <c r="H17" s="85"/>
      <c r="I17" s="85"/>
      <c r="J17" s="86"/>
      <c r="K17" s="82" t="s">
        <v>97</v>
      </c>
      <c r="L17" s="85"/>
      <c r="M17" s="85"/>
      <c r="N17" s="85"/>
      <c r="O17" s="85"/>
      <c r="P17" s="85"/>
      <c r="Q17" s="85"/>
      <c r="R17" s="85"/>
      <c r="S17" s="86"/>
      <c r="T17" s="82" t="s">
        <v>97</v>
      </c>
      <c r="U17" s="85"/>
      <c r="V17" s="85"/>
      <c r="W17" s="85"/>
      <c r="X17" s="85"/>
      <c r="Y17" s="85"/>
      <c r="Z17" s="85"/>
      <c r="AA17" s="85"/>
      <c r="AB17" s="86"/>
      <c r="AC17" s="82" t="s">
        <v>97</v>
      </c>
      <c r="AD17" s="85"/>
      <c r="AE17" s="85"/>
      <c r="AF17" s="85"/>
      <c r="AG17" s="85"/>
      <c r="AH17" s="85"/>
      <c r="AI17" s="85"/>
      <c r="AJ17" s="85"/>
      <c r="AK17" s="86"/>
      <c r="AL17" s="82" t="s">
        <v>97</v>
      </c>
      <c r="AM17" s="85"/>
      <c r="AN17" s="85"/>
      <c r="AO17" s="85"/>
      <c r="AP17" s="85"/>
      <c r="AQ17" s="85"/>
      <c r="AR17" s="85"/>
      <c r="AS17" s="85"/>
      <c r="AT17" s="86"/>
    </row>
    <row r="18" spans="1:46" ht="36" customHeight="1" x14ac:dyDescent="0.3">
      <c r="A18" s="83"/>
      <c r="B18" s="82" t="s">
        <v>98</v>
      </c>
      <c r="C18" s="85"/>
      <c r="D18" s="86"/>
      <c r="E18" s="82" t="s">
        <v>99</v>
      </c>
      <c r="F18" s="85"/>
      <c r="G18" s="86"/>
      <c r="H18" s="82" t="s">
        <v>103</v>
      </c>
      <c r="I18" s="85"/>
      <c r="J18" s="86"/>
      <c r="K18" s="82" t="s">
        <v>98</v>
      </c>
      <c r="L18" s="85"/>
      <c r="M18" s="86"/>
      <c r="N18" s="82" t="s">
        <v>99</v>
      </c>
      <c r="O18" s="85"/>
      <c r="P18" s="86"/>
      <c r="Q18" s="82" t="s">
        <v>103</v>
      </c>
      <c r="R18" s="85"/>
      <c r="S18" s="86"/>
      <c r="T18" s="82" t="s">
        <v>98</v>
      </c>
      <c r="U18" s="85"/>
      <c r="V18" s="86"/>
      <c r="W18" s="82" t="s">
        <v>99</v>
      </c>
      <c r="X18" s="85"/>
      <c r="Y18" s="86"/>
      <c r="Z18" s="82" t="s">
        <v>103</v>
      </c>
      <c r="AA18" s="85"/>
      <c r="AB18" s="86"/>
      <c r="AC18" s="82" t="s">
        <v>98</v>
      </c>
      <c r="AD18" s="85"/>
      <c r="AE18" s="86"/>
      <c r="AF18" s="82" t="s">
        <v>99</v>
      </c>
      <c r="AG18" s="85"/>
      <c r="AH18" s="86"/>
      <c r="AI18" s="82" t="s">
        <v>103</v>
      </c>
      <c r="AJ18" s="85"/>
      <c r="AK18" s="86"/>
      <c r="AL18" s="82" t="s">
        <v>98</v>
      </c>
      <c r="AM18" s="85"/>
      <c r="AN18" s="86"/>
      <c r="AO18" s="82" t="s">
        <v>99</v>
      </c>
      <c r="AP18" s="85"/>
      <c r="AQ18" s="86"/>
      <c r="AR18" s="82" t="s">
        <v>103</v>
      </c>
      <c r="AS18" s="85"/>
      <c r="AT18" s="86"/>
    </row>
    <row r="19" spans="1:46" ht="36" customHeight="1" x14ac:dyDescent="0.25">
      <c r="A19" s="84"/>
      <c r="B19" s="5" t="s">
        <v>101</v>
      </c>
      <c r="C19" s="5" t="s">
        <v>102</v>
      </c>
      <c r="D19" s="5" t="s">
        <v>103</v>
      </c>
      <c r="E19" s="5" t="s">
        <v>101</v>
      </c>
      <c r="F19" s="5" t="s">
        <v>102</v>
      </c>
      <c r="G19" s="5" t="s">
        <v>103</v>
      </c>
      <c r="H19" s="5" t="s">
        <v>101</v>
      </c>
      <c r="I19" s="5" t="s">
        <v>102</v>
      </c>
      <c r="J19" s="5" t="s">
        <v>103</v>
      </c>
      <c r="K19" s="5" t="s">
        <v>101</v>
      </c>
      <c r="L19" s="5" t="s">
        <v>102</v>
      </c>
      <c r="M19" s="5" t="s">
        <v>103</v>
      </c>
      <c r="N19" s="5" t="s">
        <v>101</v>
      </c>
      <c r="O19" s="5" t="s">
        <v>102</v>
      </c>
      <c r="P19" s="5" t="s">
        <v>103</v>
      </c>
      <c r="Q19" s="5" t="s">
        <v>101</v>
      </c>
      <c r="R19" s="5" t="s">
        <v>102</v>
      </c>
      <c r="S19" s="5" t="s">
        <v>103</v>
      </c>
      <c r="T19" s="5" t="s">
        <v>101</v>
      </c>
      <c r="U19" s="5" t="s">
        <v>102</v>
      </c>
      <c r="V19" s="5" t="s">
        <v>103</v>
      </c>
      <c r="W19" s="5" t="s">
        <v>101</v>
      </c>
      <c r="X19" s="5" t="s">
        <v>102</v>
      </c>
      <c r="Y19" s="5" t="s">
        <v>103</v>
      </c>
      <c r="Z19" s="5" t="s">
        <v>101</v>
      </c>
      <c r="AA19" s="5" t="s">
        <v>102</v>
      </c>
      <c r="AB19" s="5" t="s">
        <v>103</v>
      </c>
      <c r="AC19" s="5" t="s">
        <v>101</v>
      </c>
      <c r="AD19" s="5" t="s">
        <v>102</v>
      </c>
      <c r="AE19" s="5" t="s">
        <v>103</v>
      </c>
      <c r="AF19" s="5" t="s">
        <v>101</v>
      </c>
      <c r="AG19" s="5" t="s">
        <v>102</v>
      </c>
      <c r="AH19" s="5" t="s">
        <v>103</v>
      </c>
      <c r="AI19" s="5" t="s">
        <v>101</v>
      </c>
      <c r="AJ19" s="5" t="s">
        <v>102</v>
      </c>
      <c r="AK19" s="5" t="s">
        <v>103</v>
      </c>
      <c r="AL19" s="5" t="s">
        <v>101</v>
      </c>
      <c r="AM19" s="5" t="s">
        <v>102</v>
      </c>
      <c r="AN19" s="5" t="s">
        <v>103</v>
      </c>
      <c r="AO19" s="5" t="s">
        <v>101</v>
      </c>
      <c r="AP19" s="5" t="s">
        <v>102</v>
      </c>
      <c r="AQ19" s="5" t="s">
        <v>103</v>
      </c>
      <c r="AR19" s="5" t="s">
        <v>101</v>
      </c>
      <c r="AS19" s="5" t="s">
        <v>102</v>
      </c>
      <c r="AT19" s="5" t="s">
        <v>103</v>
      </c>
    </row>
    <row r="20" spans="1:46" ht="22.05" customHeight="1" x14ac:dyDescent="0.25">
      <c r="A20" s="10" t="s">
        <v>118</v>
      </c>
      <c r="B20" s="10">
        <v>100</v>
      </c>
      <c r="C20" s="10">
        <v>100</v>
      </c>
      <c r="D20" s="10">
        <v>100</v>
      </c>
      <c r="E20" s="10">
        <v>100</v>
      </c>
      <c r="F20" s="10">
        <v>100</v>
      </c>
      <c r="G20" s="10">
        <v>100</v>
      </c>
      <c r="H20" s="10">
        <v>100</v>
      </c>
      <c r="I20" s="10">
        <v>100</v>
      </c>
      <c r="J20" s="10">
        <v>100</v>
      </c>
      <c r="K20" s="11">
        <v>59.163383964552487</v>
      </c>
      <c r="L20" s="11">
        <v>38.59723544331888</v>
      </c>
      <c r="M20" s="11">
        <v>53.094308996654817</v>
      </c>
      <c r="N20" s="11">
        <v>3.2538535531863091</v>
      </c>
      <c r="O20" s="11">
        <v>3.6630386500003449</v>
      </c>
      <c r="P20" s="11">
        <v>3.2927698301835848</v>
      </c>
      <c r="Q20" s="11">
        <v>19.98440990507536</v>
      </c>
      <c r="R20" s="11">
        <v>25.663078466752879</v>
      </c>
      <c r="S20" s="11">
        <v>20.92661995331115</v>
      </c>
      <c r="T20" s="11">
        <v>40.274449757946748</v>
      </c>
      <c r="U20" s="11">
        <v>60.848053572672953</v>
      </c>
      <c r="V20" s="11">
        <v>46.345724784599582</v>
      </c>
      <c r="W20" s="11">
        <v>66.768179882434325</v>
      </c>
      <c r="X20" s="11">
        <v>11.11719744343355</v>
      </c>
      <c r="Y20" s="11">
        <v>61.475394136742928</v>
      </c>
      <c r="Z20" s="11">
        <v>58.840106769350747</v>
      </c>
      <c r="AA20" s="11">
        <v>42.435530635330807</v>
      </c>
      <c r="AB20" s="11">
        <v>56.118244011796769</v>
      </c>
      <c r="AC20" s="11">
        <v>0.56216627750077319</v>
      </c>
      <c r="AD20" s="11">
        <v>0.55471098400816743</v>
      </c>
      <c r="AE20" s="11">
        <v>0.55996621874560137</v>
      </c>
      <c r="AF20" s="11">
        <v>29.977966564379368</v>
      </c>
      <c r="AG20" s="11">
        <v>85.219763906566101</v>
      </c>
      <c r="AH20" s="11">
        <v>35.231836033073478</v>
      </c>
      <c r="AI20" s="11">
        <v>21.175483325573879</v>
      </c>
      <c r="AJ20" s="11">
        <v>31.901390897916311</v>
      </c>
      <c r="AK20" s="11">
        <v>22.955136034892071</v>
      </c>
      <c r="AL20" s="11">
        <v>0</v>
      </c>
      <c r="AM20" s="11">
        <v>0</v>
      </c>
      <c r="AN20" s="11">
        <v>0</v>
      </c>
      <c r="AO20" s="11">
        <v>0</v>
      </c>
      <c r="AP20" s="11">
        <v>0</v>
      </c>
      <c r="AQ20" s="11">
        <v>0</v>
      </c>
      <c r="AR20" s="11">
        <v>0</v>
      </c>
      <c r="AS20" s="11">
        <v>0</v>
      </c>
      <c r="AT20" s="11">
        <v>0</v>
      </c>
    </row>
    <row r="21" spans="1:46" ht="22.05" customHeight="1" x14ac:dyDescent="0.25">
      <c r="A21" s="8" t="s">
        <v>119</v>
      </c>
      <c r="B21" s="8">
        <v>100</v>
      </c>
      <c r="C21" s="8">
        <v>100</v>
      </c>
      <c r="D21" s="8">
        <v>100</v>
      </c>
      <c r="E21" s="8">
        <v>100</v>
      </c>
      <c r="F21" s="8">
        <v>100</v>
      </c>
      <c r="G21" s="8">
        <v>100</v>
      </c>
      <c r="H21" s="8">
        <v>100</v>
      </c>
      <c r="I21" s="8">
        <v>100</v>
      </c>
      <c r="J21" s="8">
        <v>100</v>
      </c>
      <c r="K21" s="9">
        <v>59.662730085633193</v>
      </c>
      <c r="L21" s="9">
        <v>39.464374720515622</v>
      </c>
      <c r="M21" s="9">
        <v>53.778175580214068</v>
      </c>
      <c r="N21" s="9">
        <v>3.3927357524325581</v>
      </c>
      <c r="O21" s="9">
        <v>3.9374830422050282</v>
      </c>
      <c r="P21" s="9">
        <v>3.44638303866284</v>
      </c>
      <c r="Q21" s="9">
        <v>21.14118137242555</v>
      </c>
      <c r="R21" s="9">
        <v>26.46967859503231</v>
      </c>
      <c r="S21" s="9">
        <v>22.045684910961281</v>
      </c>
      <c r="T21" s="9">
        <v>39.659729887930688</v>
      </c>
      <c r="U21" s="9">
        <v>59.376005384985312</v>
      </c>
      <c r="V21" s="9">
        <v>45.403836064349683</v>
      </c>
      <c r="W21" s="9">
        <v>68.463443883896417</v>
      </c>
      <c r="X21" s="9">
        <v>12.39755152830665</v>
      </c>
      <c r="Y21" s="9">
        <v>62.942015817291818</v>
      </c>
      <c r="Z21" s="9">
        <v>59.378297216135053</v>
      </c>
      <c r="AA21" s="9">
        <v>42.192663317227797</v>
      </c>
      <c r="AB21" s="9">
        <v>56.461064453473178</v>
      </c>
      <c r="AC21" s="9">
        <v>0.67754002643612288</v>
      </c>
      <c r="AD21" s="9">
        <v>1.159619894499073</v>
      </c>
      <c r="AE21" s="9">
        <v>0.81798835543625847</v>
      </c>
      <c r="AF21" s="9">
        <v>28.143820363671018</v>
      </c>
      <c r="AG21" s="9">
        <v>83.664965429488319</v>
      </c>
      <c r="AH21" s="9">
        <v>33.611601144045338</v>
      </c>
      <c r="AI21" s="9">
        <v>19.480521411439401</v>
      </c>
      <c r="AJ21" s="9">
        <v>31.3376580877399</v>
      </c>
      <c r="AK21" s="9">
        <v>21.493250635565541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</row>
    <row r="22" spans="1:46" ht="22.05" customHeight="1" x14ac:dyDescent="0.25">
      <c r="A22" s="10" t="s">
        <v>120</v>
      </c>
      <c r="B22" s="10">
        <v>100</v>
      </c>
      <c r="C22" s="10">
        <v>100</v>
      </c>
      <c r="D22" s="10">
        <v>100</v>
      </c>
      <c r="E22" s="10">
        <v>100</v>
      </c>
      <c r="F22" s="10">
        <v>100</v>
      </c>
      <c r="G22" s="10">
        <v>100</v>
      </c>
      <c r="H22" s="10">
        <v>100</v>
      </c>
      <c r="I22" s="10">
        <v>100</v>
      </c>
      <c r="J22" s="10">
        <v>100</v>
      </c>
      <c r="K22" s="11">
        <v>58.518325449636563</v>
      </c>
      <c r="L22" s="11">
        <v>38.123758333789752</v>
      </c>
      <c r="M22" s="11">
        <v>52.283155112826257</v>
      </c>
      <c r="N22" s="11">
        <v>5.0648089938224912</v>
      </c>
      <c r="O22" s="11">
        <v>6.0789537418261084</v>
      </c>
      <c r="P22" s="11">
        <v>5.1721165604224506</v>
      </c>
      <c r="Q22" s="11">
        <v>22.286025701736492</v>
      </c>
      <c r="R22" s="11">
        <v>26.55008246219224</v>
      </c>
      <c r="S22" s="11">
        <v>23.060899102108841</v>
      </c>
      <c r="T22" s="11">
        <v>40.845552172586771</v>
      </c>
      <c r="U22" s="11">
        <v>60.327613162782143</v>
      </c>
      <c r="V22" s="11">
        <v>46.801744726024623</v>
      </c>
      <c r="W22" s="11">
        <v>67.909771540839003</v>
      </c>
      <c r="X22" s="11">
        <v>12.66595477663533</v>
      </c>
      <c r="Y22" s="11">
        <v>62.064373673985763</v>
      </c>
      <c r="Z22" s="11">
        <v>59.190442716953918</v>
      </c>
      <c r="AA22" s="11">
        <v>43.113571988619107</v>
      </c>
      <c r="AB22" s="11">
        <v>56.268919813192163</v>
      </c>
      <c r="AC22" s="11">
        <v>0.56648054400111381</v>
      </c>
      <c r="AD22" s="11">
        <v>1.466410906248288</v>
      </c>
      <c r="AE22" s="11">
        <v>0.84161357663697456</v>
      </c>
      <c r="AF22" s="11">
        <v>26.919121825172169</v>
      </c>
      <c r="AG22" s="11">
        <v>81.255091481538571</v>
      </c>
      <c r="AH22" s="11">
        <v>32.668459574198437</v>
      </c>
      <c r="AI22" s="11">
        <v>18.429043409019531</v>
      </c>
      <c r="AJ22" s="11">
        <v>30.283822619609939</v>
      </c>
      <c r="AK22" s="11">
        <v>20.583318924946749</v>
      </c>
      <c r="AL22" s="11">
        <v>6.9641833775549389E-2</v>
      </c>
      <c r="AM22" s="11">
        <v>8.2217597179830612E-2</v>
      </c>
      <c r="AN22" s="11">
        <v>7.348658451214099E-2</v>
      </c>
      <c r="AO22" s="11">
        <v>0.106297640166335</v>
      </c>
      <c r="AP22" s="11">
        <v>0</v>
      </c>
      <c r="AQ22" s="11">
        <v>9.5050191393344946E-2</v>
      </c>
      <c r="AR22" s="11">
        <v>9.4488172290056516E-2</v>
      </c>
      <c r="AS22" s="11">
        <v>5.252292957871918E-2</v>
      </c>
      <c r="AT22" s="11">
        <v>8.6862159752242707E-2</v>
      </c>
    </row>
    <row r="23" spans="1:46" ht="22.05" customHeight="1" x14ac:dyDescent="0.25">
      <c r="A23" s="8" t="s">
        <v>121</v>
      </c>
      <c r="B23" s="8">
        <v>100</v>
      </c>
      <c r="C23" s="8">
        <v>100</v>
      </c>
      <c r="D23" s="8">
        <v>100</v>
      </c>
      <c r="E23" s="8">
        <v>100</v>
      </c>
      <c r="F23" s="8">
        <v>100</v>
      </c>
      <c r="G23" s="8">
        <v>100</v>
      </c>
      <c r="H23" s="8">
        <v>100</v>
      </c>
      <c r="I23" s="8">
        <v>100</v>
      </c>
      <c r="J23" s="8">
        <v>100</v>
      </c>
      <c r="K23" s="9">
        <v>58.911034427997109</v>
      </c>
      <c r="L23" s="9">
        <v>36.629335355745248</v>
      </c>
      <c r="M23" s="9">
        <v>52.164154622149482</v>
      </c>
      <c r="N23" s="9">
        <v>3.2906874861531579</v>
      </c>
      <c r="O23" s="9">
        <v>5.9935425725523173</v>
      </c>
      <c r="P23" s="9">
        <v>3.524258847447836</v>
      </c>
      <c r="Q23" s="9">
        <v>21.171591393923521</v>
      </c>
      <c r="R23" s="9">
        <v>26.98152834008097</v>
      </c>
      <c r="S23" s="9">
        <v>22.1552102548373</v>
      </c>
      <c r="T23" s="9">
        <v>40.622486035423897</v>
      </c>
      <c r="U23" s="9">
        <v>62.13548723485853</v>
      </c>
      <c r="V23" s="9">
        <v>47.136604769591521</v>
      </c>
      <c r="W23" s="9">
        <v>73.799474792191276</v>
      </c>
      <c r="X23" s="9">
        <v>16.22204337002184</v>
      </c>
      <c r="Y23" s="9">
        <v>68.823832884935499</v>
      </c>
      <c r="Z23" s="9">
        <v>63.133691845364012</v>
      </c>
      <c r="AA23" s="9">
        <v>47.67645074224022</v>
      </c>
      <c r="AB23" s="9">
        <v>60.516790142707848</v>
      </c>
      <c r="AC23" s="9">
        <v>0.41145805066200902</v>
      </c>
      <c r="AD23" s="9">
        <v>1.109659007315033</v>
      </c>
      <c r="AE23" s="9">
        <v>0.62287271520759313</v>
      </c>
      <c r="AF23" s="9">
        <v>22.61182896886768</v>
      </c>
      <c r="AG23" s="9">
        <v>77.618760018587537</v>
      </c>
      <c r="AH23" s="9">
        <v>27.365337150115451</v>
      </c>
      <c r="AI23" s="9">
        <v>15.47482388113683</v>
      </c>
      <c r="AJ23" s="9">
        <v>25.20386302294197</v>
      </c>
      <c r="AK23" s="9">
        <v>17.12194440707939</v>
      </c>
      <c r="AL23" s="9">
        <v>5.5021485916986003E-2</v>
      </c>
      <c r="AM23" s="9">
        <v>0.12551840208118009</v>
      </c>
      <c r="AN23" s="9">
        <v>7.6367893051397809E-2</v>
      </c>
      <c r="AO23" s="9">
        <v>0.29800875278789429</v>
      </c>
      <c r="AP23" s="9">
        <v>0.16565403883830579</v>
      </c>
      <c r="AQ23" s="9">
        <v>0.28657111750121739</v>
      </c>
      <c r="AR23" s="9">
        <v>0.21989287957564391</v>
      </c>
      <c r="AS23" s="9">
        <v>0.13815789473684209</v>
      </c>
      <c r="AT23" s="9">
        <v>0.20605519537545311</v>
      </c>
    </row>
    <row r="24" spans="1:46" ht="22.05" customHeight="1" x14ac:dyDescent="0.25">
      <c r="A24" s="10" t="s">
        <v>122</v>
      </c>
      <c r="B24" s="10">
        <v>100</v>
      </c>
      <c r="C24" s="10">
        <v>100</v>
      </c>
      <c r="D24" s="10">
        <v>100</v>
      </c>
      <c r="E24" s="10">
        <v>100</v>
      </c>
      <c r="F24" s="10">
        <v>100</v>
      </c>
      <c r="G24" s="10">
        <v>100</v>
      </c>
      <c r="H24" s="10">
        <v>100</v>
      </c>
      <c r="I24" s="10">
        <v>100</v>
      </c>
      <c r="J24" s="10">
        <v>100</v>
      </c>
      <c r="K24" s="11">
        <v>59.24976167626275</v>
      </c>
      <c r="L24" s="11">
        <v>38.461353713134997</v>
      </c>
      <c r="M24" s="11">
        <v>52.967002001886499</v>
      </c>
      <c r="N24" s="11">
        <v>3.1953698004442028</v>
      </c>
      <c r="O24" s="11">
        <v>6.0994752131946397</v>
      </c>
      <c r="P24" s="11">
        <v>3.44185345679431</v>
      </c>
      <c r="Q24" s="11">
        <v>20.659925234878209</v>
      </c>
      <c r="R24" s="11">
        <v>28.06731372970334</v>
      </c>
      <c r="S24" s="11">
        <v>21.888290241314341</v>
      </c>
      <c r="T24" s="11">
        <v>40.44328481860456</v>
      </c>
      <c r="U24" s="11">
        <v>60.971838185031679</v>
      </c>
      <c r="V24" s="11">
        <v>46.647510149021052</v>
      </c>
      <c r="W24" s="11">
        <v>72.861700842184788</v>
      </c>
      <c r="X24" s="11">
        <v>17.8120346942388</v>
      </c>
      <c r="Y24" s="11">
        <v>68.189403847239419</v>
      </c>
      <c r="Z24" s="11">
        <v>62.761275080816333</v>
      </c>
      <c r="AA24" s="11">
        <v>47.109703353730673</v>
      </c>
      <c r="AB24" s="11">
        <v>60.165779648288598</v>
      </c>
      <c r="AC24" s="11">
        <v>0.2379503145019794</v>
      </c>
      <c r="AD24" s="11">
        <v>0.45731388137920842</v>
      </c>
      <c r="AE24" s="11">
        <v>0.30424728993406208</v>
      </c>
      <c r="AF24" s="11">
        <v>23.77210709400681</v>
      </c>
      <c r="AG24" s="11">
        <v>76.088490092566559</v>
      </c>
      <c r="AH24" s="11">
        <v>28.212418837472349</v>
      </c>
      <c r="AI24" s="11">
        <v>16.43970062371859</v>
      </c>
      <c r="AJ24" s="11">
        <v>24.74865622525753</v>
      </c>
      <c r="AK24" s="11">
        <v>17.81757223232831</v>
      </c>
      <c r="AL24" s="11">
        <v>6.900319063071636E-2</v>
      </c>
      <c r="AM24" s="11">
        <v>0.1094942204541116</v>
      </c>
      <c r="AN24" s="11">
        <v>8.124055915838875E-2</v>
      </c>
      <c r="AO24" s="11">
        <v>0.1708222633642075</v>
      </c>
      <c r="AP24" s="11">
        <v>0</v>
      </c>
      <c r="AQ24" s="11">
        <v>0.15632385849393321</v>
      </c>
      <c r="AR24" s="11">
        <v>0.13909906058687371</v>
      </c>
      <c r="AS24" s="11">
        <v>7.432669130845912E-2</v>
      </c>
      <c r="AT24" s="11">
        <v>0.12835787806875051</v>
      </c>
    </row>
    <row r="25" spans="1:46" ht="22.05" customHeight="1" x14ac:dyDescent="0.25">
      <c r="A25" s="8" t="s">
        <v>123</v>
      </c>
      <c r="B25" s="8">
        <v>100</v>
      </c>
      <c r="C25" s="8">
        <v>100</v>
      </c>
      <c r="D25" s="8">
        <v>100</v>
      </c>
      <c r="E25" s="8">
        <v>100</v>
      </c>
      <c r="F25" s="8">
        <v>100</v>
      </c>
      <c r="G25" s="8">
        <v>100</v>
      </c>
      <c r="H25" s="8">
        <v>100</v>
      </c>
      <c r="I25" s="8">
        <v>100</v>
      </c>
      <c r="J25" s="8">
        <v>100</v>
      </c>
      <c r="K25" s="9">
        <v>58.016968339787446</v>
      </c>
      <c r="L25" s="9">
        <v>37.016363657271647</v>
      </c>
      <c r="M25" s="9">
        <v>51.516662644538563</v>
      </c>
      <c r="N25" s="9">
        <v>2.4381472645602789</v>
      </c>
      <c r="O25" s="9">
        <v>6.5590227398677108</v>
      </c>
      <c r="P25" s="9">
        <v>2.7653958793354749</v>
      </c>
      <c r="Q25" s="9">
        <v>19.49137274757194</v>
      </c>
      <c r="R25" s="9">
        <v>27.787798867708119</v>
      </c>
      <c r="S25" s="9">
        <v>20.858766642190279</v>
      </c>
      <c r="T25" s="9">
        <v>41.549724514498052</v>
      </c>
      <c r="U25" s="9">
        <v>62.441036786605487</v>
      </c>
      <c r="V25" s="9">
        <v>48.016200989657079</v>
      </c>
      <c r="W25" s="9">
        <v>76.083468248453755</v>
      </c>
      <c r="X25" s="9">
        <v>19.739363791591551</v>
      </c>
      <c r="Y25" s="9">
        <v>71.609047644205461</v>
      </c>
      <c r="Z25" s="9">
        <v>65.48749468739922</v>
      </c>
      <c r="AA25" s="9">
        <v>49.502443200057073</v>
      </c>
      <c r="AB25" s="9">
        <v>62.852882928981892</v>
      </c>
      <c r="AC25" s="9">
        <v>0.3394338113089273</v>
      </c>
      <c r="AD25" s="9">
        <v>0.44577454261105548</v>
      </c>
      <c r="AE25" s="9">
        <v>0.37234939977746601</v>
      </c>
      <c r="AF25" s="9">
        <v>21.433340521200211</v>
      </c>
      <c r="AG25" s="9">
        <v>73.627149759348626</v>
      </c>
      <c r="AH25" s="9">
        <v>25.57817621821933</v>
      </c>
      <c r="AI25" s="9">
        <v>14.96110630531965</v>
      </c>
      <c r="AJ25" s="9">
        <v>22.619708386950951</v>
      </c>
      <c r="AK25" s="9">
        <v>16.223375814634831</v>
      </c>
      <c r="AL25" s="9">
        <v>9.3873334405582293E-2</v>
      </c>
      <c r="AM25" s="9">
        <v>9.6825013511804142E-2</v>
      </c>
      <c r="AN25" s="9">
        <v>9.4786966026899136E-2</v>
      </c>
      <c r="AO25" s="9">
        <v>4.5043965785753648E-2</v>
      </c>
      <c r="AP25" s="9">
        <v>7.4463709192101823E-2</v>
      </c>
      <c r="AQ25" s="9">
        <v>4.7380258239737807E-2</v>
      </c>
      <c r="AR25" s="9">
        <v>6.00262597091882E-2</v>
      </c>
      <c r="AS25" s="9">
        <v>9.0049545283860458E-2</v>
      </c>
      <c r="AT25" s="9">
        <v>6.4974614193000033E-2</v>
      </c>
    </row>
    <row r="26" spans="1:46" ht="22.05" customHeight="1" x14ac:dyDescent="0.25">
      <c r="A26" s="10" t="s">
        <v>124</v>
      </c>
      <c r="B26" s="10">
        <v>100</v>
      </c>
      <c r="C26" s="10">
        <v>100</v>
      </c>
      <c r="D26" s="10">
        <v>100</v>
      </c>
      <c r="E26" s="10">
        <v>100</v>
      </c>
      <c r="F26" s="10">
        <v>100</v>
      </c>
      <c r="G26" s="10">
        <v>100</v>
      </c>
      <c r="H26" s="10">
        <v>100</v>
      </c>
      <c r="I26" s="10">
        <v>100</v>
      </c>
      <c r="J26" s="10">
        <v>100</v>
      </c>
      <c r="K26" s="11">
        <v>57.71921775315878</v>
      </c>
      <c r="L26" s="11">
        <v>35.840011072825043</v>
      </c>
      <c r="M26" s="11">
        <v>50.867451386700523</v>
      </c>
      <c r="N26" s="11">
        <v>2.765663763135835</v>
      </c>
      <c r="O26" s="11">
        <v>7.0599238978142216</v>
      </c>
      <c r="P26" s="11">
        <v>3.1110255846345578</v>
      </c>
      <c r="Q26" s="11">
        <v>19.298995493862918</v>
      </c>
      <c r="R26" s="11">
        <v>26.966762750840878</v>
      </c>
      <c r="S26" s="11">
        <v>20.568011648729549</v>
      </c>
      <c r="T26" s="11">
        <v>41.999212673964323</v>
      </c>
      <c r="U26" s="11">
        <v>63.782709203281208</v>
      </c>
      <c r="V26" s="11">
        <v>48.821006125807934</v>
      </c>
      <c r="W26" s="11">
        <v>75.307613842992509</v>
      </c>
      <c r="X26" s="11">
        <v>21.36570743855669</v>
      </c>
      <c r="Y26" s="11">
        <v>70.969386891973201</v>
      </c>
      <c r="Z26" s="11">
        <v>65.2864449473891</v>
      </c>
      <c r="AA26" s="11">
        <v>50.705035482430183</v>
      </c>
      <c r="AB26" s="11">
        <v>62.873220399536699</v>
      </c>
      <c r="AC26" s="11">
        <v>0.2215404158577744</v>
      </c>
      <c r="AD26" s="11">
        <v>0.32721760668477162</v>
      </c>
      <c r="AE26" s="11">
        <v>0.2546346423710717</v>
      </c>
      <c r="AF26" s="11">
        <v>21.791724362227932</v>
      </c>
      <c r="AG26" s="11">
        <v>71.481463395700061</v>
      </c>
      <c r="AH26" s="11">
        <v>25.787974762573398</v>
      </c>
      <c r="AI26" s="11">
        <v>15.30211667019606</v>
      </c>
      <c r="AJ26" s="11">
        <v>22.26493058893152</v>
      </c>
      <c r="AK26" s="11">
        <v>16.454462985632858</v>
      </c>
      <c r="AL26" s="11">
        <v>6.0029157019123577E-2</v>
      </c>
      <c r="AM26" s="11">
        <v>5.0062117208978373E-2</v>
      </c>
      <c r="AN26" s="11">
        <v>5.6907845120475607E-2</v>
      </c>
      <c r="AO26" s="11">
        <v>0.13499803164372259</v>
      </c>
      <c r="AP26" s="11">
        <v>9.2905267929026383E-2</v>
      </c>
      <c r="AQ26" s="11">
        <v>0.13161276081883069</v>
      </c>
      <c r="AR26" s="11">
        <v>0.11244288855192509</v>
      </c>
      <c r="AS26" s="11">
        <v>6.3271177797414105E-2</v>
      </c>
      <c r="AT26" s="11">
        <v>0.10430496610088601</v>
      </c>
    </row>
    <row r="27" spans="1:46" ht="22.05" customHeight="1" x14ac:dyDescent="0.25">
      <c r="A27" s="8" t="s">
        <v>125</v>
      </c>
      <c r="B27" s="8">
        <v>100</v>
      </c>
      <c r="C27" s="8">
        <v>100</v>
      </c>
      <c r="D27" s="8">
        <v>100</v>
      </c>
      <c r="E27" s="8">
        <v>100</v>
      </c>
      <c r="F27" s="8">
        <v>100</v>
      </c>
      <c r="G27" s="8">
        <v>100</v>
      </c>
      <c r="H27" s="8">
        <v>100</v>
      </c>
      <c r="I27" s="8">
        <v>100</v>
      </c>
      <c r="J27" s="8">
        <v>100</v>
      </c>
      <c r="K27" s="9">
        <v>58.976019244694328</v>
      </c>
      <c r="L27" s="9">
        <v>37.622504400355908</v>
      </c>
      <c r="M27" s="9">
        <v>52.245581994804958</v>
      </c>
      <c r="N27" s="9">
        <v>2.8375397471002972</v>
      </c>
      <c r="O27" s="9">
        <v>8.4351881328008176</v>
      </c>
      <c r="P27" s="9">
        <v>3.2715423195938542</v>
      </c>
      <c r="Q27" s="9">
        <v>19.718831775255062</v>
      </c>
      <c r="R27" s="9">
        <v>28.922354200762381</v>
      </c>
      <c r="S27" s="9">
        <v>21.234683086982319</v>
      </c>
      <c r="T27" s="9">
        <v>40.785454826704303</v>
      </c>
      <c r="U27" s="9">
        <v>61.781050785600883</v>
      </c>
      <c r="V27" s="9">
        <v>47.403079239148539</v>
      </c>
      <c r="W27" s="9">
        <v>77.845004404174318</v>
      </c>
      <c r="X27" s="9">
        <v>23.056240083504662</v>
      </c>
      <c r="Y27" s="9">
        <v>73.597066159311154</v>
      </c>
      <c r="Z27" s="9">
        <v>66.700899960163454</v>
      </c>
      <c r="AA27" s="9">
        <v>50.237965889728542</v>
      </c>
      <c r="AB27" s="9">
        <v>63.989398966110898</v>
      </c>
      <c r="AC27" s="9">
        <v>0.19819318220411139</v>
      </c>
      <c r="AD27" s="9">
        <v>0.52847358816977508</v>
      </c>
      <c r="AE27" s="9">
        <v>0.30229461765511251</v>
      </c>
      <c r="AF27" s="9">
        <v>19.21633519609529</v>
      </c>
      <c r="AG27" s="9">
        <v>68.423088581651044</v>
      </c>
      <c r="AH27" s="9">
        <v>23.031483287201169</v>
      </c>
      <c r="AI27" s="9">
        <v>13.49742702397111</v>
      </c>
      <c r="AJ27" s="9">
        <v>20.76648871679885</v>
      </c>
      <c r="AK27" s="9">
        <v>14.694666101865989</v>
      </c>
      <c r="AL27" s="9">
        <v>4.0332746397259457E-2</v>
      </c>
      <c r="AM27" s="9">
        <v>6.7971225873446409E-2</v>
      </c>
      <c r="AN27" s="9">
        <v>4.9044148391397757E-2</v>
      </c>
      <c r="AO27" s="9">
        <v>0.101120652630091</v>
      </c>
      <c r="AP27" s="9">
        <v>8.5483202043479756E-2</v>
      </c>
      <c r="AQ27" s="9">
        <v>9.990823389382901E-2</v>
      </c>
      <c r="AR27" s="9">
        <v>8.2841240610381839E-2</v>
      </c>
      <c r="AS27" s="9">
        <v>7.3191192710217692E-2</v>
      </c>
      <c r="AT27" s="9">
        <v>8.1251845040794982E-2</v>
      </c>
    </row>
    <row r="28" spans="1:46" ht="22.05" customHeight="1" x14ac:dyDescent="0.25">
      <c r="A28" s="10" t="s">
        <v>126</v>
      </c>
      <c r="B28" s="10">
        <v>100</v>
      </c>
      <c r="C28" s="10">
        <v>100</v>
      </c>
      <c r="D28" s="10">
        <v>100</v>
      </c>
      <c r="E28" s="10">
        <v>100</v>
      </c>
      <c r="F28" s="10">
        <v>100</v>
      </c>
      <c r="G28" s="10">
        <v>100</v>
      </c>
      <c r="H28" s="10">
        <v>100</v>
      </c>
      <c r="I28" s="10">
        <v>100</v>
      </c>
      <c r="J28" s="10">
        <v>100</v>
      </c>
      <c r="K28" s="11">
        <v>58.664276987678342</v>
      </c>
      <c r="L28" s="11">
        <v>36.970378804064161</v>
      </c>
      <c r="M28" s="11">
        <v>51.855433786745166</v>
      </c>
      <c r="N28" s="11">
        <v>2.5443091501835511</v>
      </c>
      <c r="O28" s="11">
        <v>6.4922612393541623</v>
      </c>
      <c r="P28" s="11">
        <v>2.87057543036964</v>
      </c>
      <c r="Q28" s="11">
        <v>19.132815986949598</v>
      </c>
      <c r="R28" s="11">
        <v>27.235193103029388</v>
      </c>
      <c r="S28" s="11">
        <v>20.475716502703911</v>
      </c>
      <c r="T28" s="11">
        <v>41.013319227497668</v>
      </c>
      <c r="U28" s="11">
        <v>62.392033945517333</v>
      </c>
      <c r="V28" s="11">
        <v>47.723238999428077</v>
      </c>
      <c r="W28" s="11">
        <v>74.372407515131712</v>
      </c>
      <c r="X28" s="11">
        <v>20.00391835982068</v>
      </c>
      <c r="Y28" s="11">
        <v>69.879292017428796</v>
      </c>
      <c r="Z28" s="11">
        <v>64.511791312889741</v>
      </c>
      <c r="AA28" s="11">
        <v>48.852609279031718</v>
      </c>
      <c r="AB28" s="11">
        <v>61.916414261403752</v>
      </c>
      <c r="AC28" s="11">
        <v>0.27005120952757489</v>
      </c>
      <c r="AD28" s="11">
        <v>0.53292731407987148</v>
      </c>
      <c r="AE28" s="11">
        <v>0.35255745907384739</v>
      </c>
      <c r="AF28" s="11">
        <v>22.867459439840019</v>
      </c>
      <c r="AG28" s="11">
        <v>73.167417685632302</v>
      </c>
      <c r="AH28" s="11">
        <v>27.024343793980691</v>
      </c>
      <c r="AI28" s="11">
        <v>16.187889308809371</v>
      </c>
      <c r="AJ28" s="11">
        <v>23.733515426707729</v>
      </c>
      <c r="AK28" s="11">
        <v>17.43851305295788</v>
      </c>
      <c r="AL28" s="11">
        <v>5.2352575296413052E-2</v>
      </c>
      <c r="AM28" s="11">
        <v>0.10465993633863301</v>
      </c>
      <c r="AN28" s="11">
        <v>6.8769754752896581E-2</v>
      </c>
      <c r="AO28" s="11">
        <v>0.21582389484471801</v>
      </c>
      <c r="AP28" s="11">
        <v>0.33640271519286402</v>
      </c>
      <c r="AQ28" s="11">
        <v>0.2257887582208794</v>
      </c>
      <c r="AR28" s="11">
        <v>0.1675033913512991</v>
      </c>
      <c r="AS28" s="11">
        <v>0.17868219123117329</v>
      </c>
      <c r="AT28" s="11">
        <v>0.16935618293445129</v>
      </c>
    </row>
    <row r="29" spans="1:46" ht="22.05" customHeight="1" x14ac:dyDescent="0.25">
      <c r="A29" s="8" t="s">
        <v>127</v>
      </c>
      <c r="B29" s="8">
        <v>100</v>
      </c>
      <c r="C29" s="8">
        <v>99.999999999999986</v>
      </c>
      <c r="D29" s="8">
        <v>100</v>
      </c>
      <c r="E29" s="8">
        <v>100</v>
      </c>
      <c r="F29" s="8">
        <v>100</v>
      </c>
      <c r="G29" s="8">
        <v>100</v>
      </c>
      <c r="H29" s="8">
        <v>100</v>
      </c>
      <c r="I29" s="8">
        <v>100</v>
      </c>
      <c r="J29" s="8">
        <v>100</v>
      </c>
      <c r="K29" s="9">
        <v>58.690904890609232</v>
      </c>
      <c r="L29" s="9">
        <v>35.345203619464293</v>
      </c>
      <c r="M29" s="9">
        <v>51.407281916495577</v>
      </c>
      <c r="N29" s="9">
        <v>2.5029728114420671</v>
      </c>
      <c r="O29" s="9">
        <v>6.7051831199791998</v>
      </c>
      <c r="P29" s="9">
        <v>2.8311384428719499</v>
      </c>
      <c r="Q29" s="9">
        <v>19.042636277697628</v>
      </c>
      <c r="R29" s="9">
        <v>26.486988321259929</v>
      </c>
      <c r="S29" s="9">
        <v>20.248308928779</v>
      </c>
      <c r="T29" s="9">
        <v>40.776988774383142</v>
      </c>
      <c r="U29" s="9">
        <v>63.677394527948962</v>
      </c>
      <c r="V29" s="9">
        <v>47.921684045086216</v>
      </c>
      <c r="W29" s="9">
        <v>75.827299818632653</v>
      </c>
      <c r="X29" s="9">
        <v>22.356103450001651</v>
      </c>
      <c r="Y29" s="9">
        <v>71.651542864256982</v>
      </c>
      <c r="Z29" s="9">
        <v>65.509775617125143</v>
      </c>
      <c r="AA29" s="9">
        <v>50.896925576301072</v>
      </c>
      <c r="AB29" s="9">
        <v>63.143107095072807</v>
      </c>
      <c r="AC29" s="9">
        <v>0.29853676334987789</v>
      </c>
      <c r="AD29" s="9">
        <v>0.59061724831943296</v>
      </c>
      <c r="AE29" s="9">
        <v>0.38966292426087862</v>
      </c>
      <c r="AF29" s="9">
        <v>21.532336950340088</v>
      </c>
      <c r="AG29" s="9">
        <v>70.812129142827857</v>
      </c>
      <c r="AH29" s="9">
        <v>25.380772162810668</v>
      </c>
      <c r="AI29" s="9">
        <v>15.28188607580528</v>
      </c>
      <c r="AJ29" s="9">
        <v>22.309780156675512</v>
      </c>
      <c r="AK29" s="9">
        <v>16.42011001234378</v>
      </c>
      <c r="AL29" s="9">
        <v>0.23356957165774661</v>
      </c>
      <c r="AM29" s="9">
        <v>0.38678460426731209</v>
      </c>
      <c r="AN29" s="9">
        <v>0.28137111415730393</v>
      </c>
      <c r="AO29" s="9">
        <v>0.13739041958519199</v>
      </c>
      <c r="AP29" s="9">
        <v>0.12658428719130579</v>
      </c>
      <c r="AQ29" s="9">
        <v>0.1365465300603983</v>
      </c>
      <c r="AR29" s="9">
        <v>0.16570202937194331</v>
      </c>
      <c r="AS29" s="9">
        <v>0.30630594576349768</v>
      </c>
      <c r="AT29" s="9">
        <v>0.18847396380441389</v>
      </c>
    </row>
    <row r="30" spans="1:46" ht="22.05" customHeight="1" x14ac:dyDescent="0.25">
      <c r="A30" s="10" t="s">
        <v>128</v>
      </c>
      <c r="B30" s="10">
        <v>100</v>
      </c>
      <c r="C30" s="10">
        <v>100</v>
      </c>
      <c r="D30" s="10">
        <v>99.999999999999986</v>
      </c>
      <c r="E30" s="10">
        <v>100</v>
      </c>
      <c r="F30" s="10">
        <v>100</v>
      </c>
      <c r="G30" s="10">
        <v>99.999999999999986</v>
      </c>
      <c r="H30" s="10">
        <v>100</v>
      </c>
      <c r="I30" s="10">
        <v>100</v>
      </c>
      <c r="J30" s="10">
        <v>100</v>
      </c>
      <c r="K30" s="11">
        <v>58.811035542961037</v>
      </c>
      <c r="L30" s="11">
        <v>35.263828251479353</v>
      </c>
      <c r="M30" s="11">
        <v>51.389660369851804</v>
      </c>
      <c r="N30" s="11">
        <v>2.319587707388588</v>
      </c>
      <c r="O30" s="11">
        <v>8.0001987979822005</v>
      </c>
      <c r="P30" s="11">
        <v>2.768579721118996</v>
      </c>
      <c r="Q30" s="11">
        <v>18.71924562282684</v>
      </c>
      <c r="R30" s="11">
        <v>26.726622463748249</v>
      </c>
      <c r="S30" s="11">
        <v>20.023143085098258</v>
      </c>
      <c r="T30" s="11">
        <v>40.636809937192417</v>
      </c>
      <c r="U30" s="11">
        <v>63.7877915743057</v>
      </c>
      <c r="V30" s="11">
        <v>47.933306639666959</v>
      </c>
      <c r="W30" s="11">
        <v>76.423968697219493</v>
      </c>
      <c r="X30" s="11">
        <v>19.090996226388299</v>
      </c>
      <c r="Y30" s="11">
        <v>71.892405745224025</v>
      </c>
      <c r="Z30" s="11">
        <v>66.03483575911207</v>
      </c>
      <c r="AA30" s="11">
        <v>49.791645515024271</v>
      </c>
      <c r="AB30" s="11">
        <v>63.389842903246809</v>
      </c>
      <c r="AC30" s="11">
        <v>0.2412696773322198</v>
      </c>
      <c r="AD30" s="11">
        <v>0.46777044884060792</v>
      </c>
      <c r="AE30" s="11">
        <v>0.31265594329381141</v>
      </c>
      <c r="AF30" s="11">
        <v>21.04547135295725</v>
      </c>
      <c r="AG30" s="11">
        <v>72.804317702841985</v>
      </c>
      <c r="AH30" s="11">
        <v>25.136458797860659</v>
      </c>
      <c r="AI30" s="11">
        <v>15.00594141070648</v>
      </c>
      <c r="AJ30" s="11">
        <v>23.118899526672561</v>
      </c>
      <c r="AK30" s="11">
        <v>16.327031414221938</v>
      </c>
      <c r="AL30" s="11">
        <v>0.31088484251430909</v>
      </c>
      <c r="AM30" s="11">
        <v>0.48060972537434848</v>
      </c>
      <c r="AN30" s="11">
        <v>0.36437704718743119</v>
      </c>
      <c r="AO30" s="11">
        <v>0.21097224243466889</v>
      </c>
      <c r="AP30" s="11">
        <v>0.1044872727875145</v>
      </c>
      <c r="AQ30" s="11">
        <v>0.20255573579631331</v>
      </c>
      <c r="AR30" s="11">
        <v>0.23997720735462111</v>
      </c>
      <c r="AS30" s="11">
        <v>0.36283249455491878</v>
      </c>
      <c r="AT30" s="11">
        <v>0.25998259743298557</v>
      </c>
    </row>
    <row r="31" spans="1:46" ht="22.05" customHeight="1" x14ac:dyDescent="0.25">
      <c r="A31" s="8" t="s">
        <v>129</v>
      </c>
      <c r="B31" s="8">
        <v>100</v>
      </c>
      <c r="C31" s="8">
        <v>100</v>
      </c>
      <c r="D31" s="8">
        <v>99.999999999999986</v>
      </c>
      <c r="E31" s="8">
        <v>100</v>
      </c>
      <c r="F31" s="8">
        <v>100</v>
      </c>
      <c r="G31" s="8">
        <v>100</v>
      </c>
      <c r="H31" s="8">
        <v>100</v>
      </c>
      <c r="I31" s="8">
        <v>99.999999999999986</v>
      </c>
      <c r="J31" s="8">
        <v>99.999999999999986</v>
      </c>
      <c r="K31" s="9">
        <v>58.05726288641867</v>
      </c>
      <c r="L31" s="9">
        <v>34.368108038520063</v>
      </c>
      <c r="M31" s="9">
        <v>50.510734131676337</v>
      </c>
      <c r="N31" s="9">
        <v>2.9183049349515491</v>
      </c>
      <c r="O31" s="9">
        <v>7.7216674219774797</v>
      </c>
      <c r="P31" s="9">
        <v>3.313378045763141</v>
      </c>
      <c r="Q31" s="9">
        <v>18.52756167989229</v>
      </c>
      <c r="R31" s="9">
        <v>25.65954235075786</v>
      </c>
      <c r="S31" s="9">
        <v>19.699295970214479</v>
      </c>
      <c r="T31" s="9">
        <v>41.28611735490346</v>
      </c>
      <c r="U31" s="9">
        <v>64.606790184686105</v>
      </c>
      <c r="V31" s="9">
        <v>48.715260742241497</v>
      </c>
      <c r="W31" s="9">
        <v>76.598306859528208</v>
      </c>
      <c r="X31" s="9">
        <v>20.132239165093559</v>
      </c>
      <c r="Y31" s="9">
        <v>71.954013392276124</v>
      </c>
      <c r="Z31" s="9">
        <v>66.601798897066374</v>
      </c>
      <c r="AA31" s="9">
        <v>50.071657535584578</v>
      </c>
      <c r="AB31" s="9">
        <v>63.886012869175943</v>
      </c>
      <c r="AC31" s="9">
        <v>0.27997787013081832</v>
      </c>
      <c r="AD31" s="9">
        <v>0.59103351194835285</v>
      </c>
      <c r="AE31" s="9">
        <v>0.37906922059784798</v>
      </c>
      <c r="AF31" s="9">
        <v>20.360151016933251</v>
      </c>
      <c r="AG31" s="9">
        <v>72.030351540127654</v>
      </c>
      <c r="AH31" s="9">
        <v>24.609987857707779</v>
      </c>
      <c r="AI31" s="9">
        <v>14.675666039774489</v>
      </c>
      <c r="AJ31" s="9">
        <v>23.938766993136149</v>
      </c>
      <c r="AK31" s="9">
        <v>16.197528411907459</v>
      </c>
      <c r="AL31" s="9">
        <v>0.37664188854705272</v>
      </c>
      <c r="AM31" s="9">
        <v>0.43406826484548289</v>
      </c>
      <c r="AN31" s="9">
        <v>0.39493590548430962</v>
      </c>
      <c r="AO31" s="9">
        <v>0.12323718858698771</v>
      </c>
      <c r="AP31" s="9">
        <v>0.115741872801312</v>
      </c>
      <c r="AQ31" s="9">
        <v>0.1226207042529487</v>
      </c>
      <c r="AR31" s="9">
        <v>0.1949733832668526</v>
      </c>
      <c r="AS31" s="9">
        <v>0.33003312052140399</v>
      </c>
      <c r="AT31" s="9">
        <v>0.21716274870211491</v>
      </c>
    </row>
    <row r="32" spans="1:46" ht="22.05" customHeight="1" x14ac:dyDescent="0.25">
      <c r="A32" s="10" t="s">
        <v>130</v>
      </c>
      <c r="B32" s="10">
        <v>100</v>
      </c>
      <c r="C32" s="10">
        <v>99.999999999999986</v>
      </c>
      <c r="D32" s="10">
        <v>100</v>
      </c>
      <c r="E32" s="10">
        <v>100</v>
      </c>
      <c r="F32" s="10">
        <v>100</v>
      </c>
      <c r="G32" s="10">
        <v>100</v>
      </c>
      <c r="H32" s="10">
        <v>100</v>
      </c>
      <c r="I32" s="10">
        <v>100</v>
      </c>
      <c r="J32" s="10">
        <v>100</v>
      </c>
      <c r="K32" s="11">
        <v>57.539754559484223</v>
      </c>
      <c r="L32" s="11">
        <v>32.826402200011259</v>
      </c>
      <c r="M32" s="11">
        <v>49.702346649832222</v>
      </c>
      <c r="N32" s="11">
        <v>2.814806807408492</v>
      </c>
      <c r="O32" s="11">
        <v>8.1680248420911337</v>
      </c>
      <c r="P32" s="11">
        <v>3.196153788514084</v>
      </c>
      <c r="Q32" s="11">
        <v>18.80743708833381</v>
      </c>
      <c r="R32" s="11">
        <v>25.781271030036191</v>
      </c>
      <c r="S32" s="11">
        <v>19.92092876612077</v>
      </c>
      <c r="T32" s="11">
        <v>41.723617014594232</v>
      </c>
      <c r="U32" s="11">
        <v>65.925482723747734</v>
      </c>
      <c r="V32" s="11">
        <v>49.398815869781039</v>
      </c>
      <c r="W32" s="11">
        <v>77.937040469882518</v>
      </c>
      <c r="X32" s="11">
        <v>22.645693030843528</v>
      </c>
      <c r="Y32" s="11">
        <v>73.998252942356018</v>
      </c>
      <c r="Z32" s="11">
        <v>67.354154303398289</v>
      </c>
      <c r="AA32" s="11">
        <v>53.560038275818201</v>
      </c>
      <c r="AB32" s="11">
        <v>65.151688123742062</v>
      </c>
      <c r="AC32" s="11">
        <v>0.34027558174465738</v>
      </c>
      <c r="AD32" s="11">
        <v>0.44541245306726979</v>
      </c>
      <c r="AE32" s="11">
        <v>0.37361790353549512</v>
      </c>
      <c r="AF32" s="11">
        <v>18.984574864634961</v>
      </c>
      <c r="AG32" s="11">
        <v>68.90905430206476</v>
      </c>
      <c r="AH32" s="11">
        <v>22.541043028902578</v>
      </c>
      <c r="AI32" s="11">
        <v>13.53602904547744</v>
      </c>
      <c r="AJ32" s="11">
        <v>20.006121180945431</v>
      </c>
      <c r="AK32" s="11">
        <v>14.569089741729091</v>
      </c>
      <c r="AL32" s="11">
        <v>0.39635284417689542</v>
      </c>
      <c r="AM32" s="11">
        <v>0.80270262317373409</v>
      </c>
      <c r="AN32" s="11">
        <v>0.5252195768512431</v>
      </c>
      <c r="AO32" s="11">
        <v>0.26357785807402462</v>
      </c>
      <c r="AP32" s="11">
        <v>0.2772278250005808</v>
      </c>
      <c r="AQ32" s="11">
        <v>0.2645502402273216</v>
      </c>
      <c r="AR32" s="11">
        <v>0.30237956279045652</v>
      </c>
      <c r="AS32" s="11">
        <v>0.6525695132001792</v>
      </c>
      <c r="AT32" s="11">
        <v>0.3582933684080688</v>
      </c>
    </row>
    <row r="33" spans="1:46" ht="22.05" customHeight="1" x14ac:dyDescent="0.25">
      <c r="A33" s="8" t="s">
        <v>131</v>
      </c>
      <c r="B33" s="8">
        <v>100</v>
      </c>
      <c r="C33" s="8">
        <v>100</v>
      </c>
      <c r="D33" s="8">
        <v>100</v>
      </c>
      <c r="E33" s="8">
        <v>100</v>
      </c>
      <c r="F33" s="8">
        <v>100</v>
      </c>
      <c r="G33" s="8">
        <v>100</v>
      </c>
      <c r="H33" s="8">
        <v>100</v>
      </c>
      <c r="I33" s="8">
        <v>100</v>
      </c>
      <c r="J33" s="8">
        <v>100</v>
      </c>
      <c r="K33" s="9">
        <v>57.074293267932951</v>
      </c>
      <c r="L33" s="9">
        <v>32.827731466373969</v>
      </c>
      <c r="M33" s="9">
        <v>49.104249231471833</v>
      </c>
      <c r="N33" s="9">
        <v>2.2474079801233349</v>
      </c>
      <c r="O33" s="9">
        <v>8.0037307160210354</v>
      </c>
      <c r="P33" s="9">
        <v>2.6540696030081081</v>
      </c>
      <c r="Q33" s="9">
        <v>17.658297290545509</v>
      </c>
      <c r="R33" s="9">
        <v>25.772516521252271</v>
      </c>
      <c r="S33" s="9">
        <v>18.966917775763871</v>
      </c>
      <c r="T33" s="9">
        <v>42.161069422133878</v>
      </c>
      <c r="U33" s="9">
        <v>66.118593451798233</v>
      </c>
      <c r="V33" s="9">
        <v>50.0361043686855</v>
      </c>
      <c r="W33" s="9">
        <v>78.447387382543639</v>
      </c>
      <c r="X33" s="9">
        <v>23.823037544999579</v>
      </c>
      <c r="Y33" s="9">
        <v>74.588391323230937</v>
      </c>
      <c r="Z33" s="9">
        <v>68.247930918162012</v>
      </c>
      <c r="AA33" s="9">
        <v>54.097797885973357</v>
      </c>
      <c r="AB33" s="9">
        <v>65.965868599163741</v>
      </c>
      <c r="AC33" s="9">
        <v>0.32722787198988967</v>
      </c>
      <c r="AD33" s="9">
        <v>0.34174849446735289</v>
      </c>
      <c r="AE33" s="9">
        <v>0.33200091987723052</v>
      </c>
      <c r="AF33" s="9">
        <v>19.108041499579532</v>
      </c>
      <c r="AG33" s="9">
        <v>67.883466178867664</v>
      </c>
      <c r="AH33" s="9">
        <v>22.553833938088449</v>
      </c>
      <c r="AI33" s="9">
        <v>13.829079573234161</v>
      </c>
      <c r="AJ33" s="9">
        <v>19.537741147641761</v>
      </c>
      <c r="AK33" s="9">
        <v>14.74974381301438</v>
      </c>
      <c r="AL33" s="9">
        <v>0.43740943794327752</v>
      </c>
      <c r="AM33" s="9">
        <v>0.71192658736044778</v>
      </c>
      <c r="AN33" s="9">
        <v>0.52764547996544775</v>
      </c>
      <c r="AO33" s="9">
        <v>0.1971631377535083</v>
      </c>
      <c r="AP33" s="9">
        <v>0.28976556011172222</v>
      </c>
      <c r="AQ33" s="9">
        <v>0.2037051356724939</v>
      </c>
      <c r="AR33" s="9">
        <v>0.26469221805831622</v>
      </c>
      <c r="AS33" s="9">
        <v>0.59194444513259648</v>
      </c>
      <c r="AT33" s="9">
        <v>0.31746981205800823</v>
      </c>
    </row>
    <row r="34" spans="1:46" ht="22.05" customHeight="1" x14ac:dyDescent="0.25">
      <c r="A34" s="10" t="s">
        <v>132</v>
      </c>
      <c r="B34" s="10">
        <v>100</v>
      </c>
      <c r="C34" s="10">
        <v>99.999999999999986</v>
      </c>
      <c r="D34" s="10">
        <v>100</v>
      </c>
      <c r="E34" s="10">
        <v>100</v>
      </c>
      <c r="F34" s="10">
        <v>100</v>
      </c>
      <c r="G34" s="10">
        <v>100</v>
      </c>
      <c r="H34" s="10">
        <v>100</v>
      </c>
      <c r="I34" s="10">
        <v>100</v>
      </c>
      <c r="J34" s="10">
        <v>100</v>
      </c>
      <c r="K34" s="11">
        <v>56.34535355896233</v>
      </c>
      <c r="L34" s="11">
        <v>33.020640349052627</v>
      </c>
      <c r="M34" s="11">
        <v>48.611145863608108</v>
      </c>
      <c r="N34" s="11">
        <v>2.1798043947198069</v>
      </c>
      <c r="O34" s="11">
        <v>7.3493237318517259</v>
      </c>
      <c r="P34" s="11">
        <v>2.525693236694492</v>
      </c>
      <c r="Q34" s="11">
        <v>17.27804334846758</v>
      </c>
      <c r="R34" s="11">
        <v>26.032696784114481</v>
      </c>
      <c r="S34" s="11">
        <v>18.675839839628729</v>
      </c>
      <c r="T34" s="11">
        <v>43.094901342706727</v>
      </c>
      <c r="U34" s="11">
        <v>66.228770721372214</v>
      </c>
      <c r="V34" s="11">
        <v>50.765827409903878</v>
      </c>
      <c r="W34" s="11">
        <v>79.029346356374049</v>
      </c>
      <c r="X34" s="11">
        <v>25.44276228831863</v>
      </c>
      <c r="Y34" s="11">
        <v>75.443906337696774</v>
      </c>
      <c r="Z34" s="11">
        <v>69.012890401288445</v>
      </c>
      <c r="AA34" s="11">
        <v>55.126483705119199</v>
      </c>
      <c r="AB34" s="11">
        <v>66.79574146473459</v>
      </c>
      <c r="AC34" s="11">
        <v>0.2494928314904731</v>
      </c>
      <c r="AD34" s="11">
        <v>0.42499673488736572</v>
      </c>
      <c r="AE34" s="11">
        <v>0.30768791530570538</v>
      </c>
      <c r="AF34" s="11">
        <v>18.72278803369025</v>
      </c>
      <c r="AG34" s="11">
        <v>66.908126340185248</v>
      </c>
      <c r="AH34" s="11">
        <v>21.9468345610486</v>
      </c>
      <c r="AI34" s="11">
        <v>13.573496103127489</v>
      </c>
      <c r="AJ34" s="11">
        <v>18.52225152823916</v>
      </c>
      <c r="AK34" s="11">
        <v>14.36363051789141</v>
      </c>
      <c r="AL34" s="11">
        <v>0.3102522668404662</v>
      </c>
      <c r="AM34" s="11">
        <v>0.32559219468778272</v>
      </c>
      <c r="AN34" s="11">
        <v>0.31533881118230561</v>
      </c>
      <c r="AO34" s="11">
        <v>6.8061215215887316E-2</v>
      </c>
      <c r="AP34" s="11">
        <v>0.29978763964439342</v>
      </c>
      <c r="AQ34" s="11">
        <v>8.3565864560129599E-2</v>
      </c>
      <c r="AR34" s="11">
        <v>0.1355701471164856</v>
      </c>
      <c r="AS34" s="11">
        <v>0.3185679825271675</v>
      </c>
      <c r="AT34" s="11">
        <v>0.16478817774527141</v>
      </c>
    </row>
    <row r="35" spans="1:46" ht="22.05" customHeight="1" x14ac:dyDescent="0.25">
      <c r="A35" s="8" t="s">
        <v>133</v>
      </c>
      <c r="B35" s="8">
        <v>100</v>
      </c>
      <c r="C35" s="8">
        <v>100</v>
      </c>
      <c r="D35" s="8">
        <v>100</v>
      </c>
      <c r="E35" s="8">
        <v>100</v>
      </c>
      <c r="F35" s="8">
        <v>100</v>
      </c>
      <c r="G35" s="8">
        <v>100</v>
      </c>
      <c r="H35" s="8">
        <v>100</v>
      </c>
      <c r="I35" s="8">
        <v>100</v>
      </c>
      <c r="J35" s="8">
        <v>100</v>
      </c>
      <c r="K35" s="9">
        <v>56.494895274938493</v>
      </c>
      <c r="L35" s="9">
        <v>33.061100356013952</v>
      </c>
      <c r="M35" s="9">
        <v>48.613585163301231</v>
      </c>
      <c r="N35" s="9">
        <v>2.2546476335181729</v>
      </c>
      <c r="O35" s="9">
        <v>7.000320909434862</v>
      </c>
      <c r="P35" s="9">
        <v>2.577164958160052</v>
      </c>
      <c r="Q35" s="9">
        <v>17.186451586467321</v>
      </c>
      <c r="R35" s="9">
        <v>25.901549590887701</v>
      </c>
      <c r="S35" s="9">
        <v>18.592356762270921</v>
      </c>
      <c r="T35" s="9">
        <v>42.845367397590913</v>
      </c>
      <c r="U35" s="9">
        <v>65.998894166848359</v>
      </c>
      <c r="V35" s="9">
        <v>50.63241705292635</v>
      </c>
      <c r="W35" s="9">
        <v>79.18411752323361</v>
      </c>
      <c r="X35" s="9">
        <v>24.551944249165569</v>
      </c>
      <c r="Y35" s="9">
        <v>75.47129926978559</v>
      </c>
      <c r="Z35" s="9">
        <v>69.180418860970377</v>
      </c>
      <c r="AA35" s="9">
        <v>54.612375870126918</v>
      </c>
      <c r="AB35" s="9">
        <v>66.83032629382221</v>
      </c>
      <c r="AC35" s="9">
        <v>0.22262090090997011</v>
      </c>
      <c r="AD35" s="9">
        <v>0.47894210835745937</v>
      </c>
      <c r="AE35" s="9">
        <v>0.30882746416923762</v>
      </c>
      <c r="AF35" s="9">
        <v>18.129886088092171</v>
      </c>
      <c r="AG35" s="9">
        <v>68.067013881518236</v>
      </c>
      <c r="AH35" s="9">
        <v>21.52362769646794</v>
      </c>
      <c r="AI35" s="9">
        <v>13.200193014488161</v>
      </c>
      <c r="AJ35" s="9">
        <v>19.047083248144489</v>
      </c>
      <c r="AK35" s="9">
        <v>14.1434036631445</v>
      </c>
      <c r="AL35" s="9">
        <v>0.43711642656062932</v>
      </c>
      <c r="AM35" s="9">
        <v>0.46106336878022058</v>
      </c>
      <c r="AN35" s="9">
        <v>0.44517031960317882</v>
      </c>
      <c r="AO35" s="9">
        <v>0.4313487551560452</v>
      </c>
      <c r="AP35" s="9">
        <v>0.38072095988132598</v>
      </c>
      <c r="AQ35" s="9">
        <v>0.42790807558642918</v>
      </c>
      <c r="AR35" s="9">
        <v>0.43293653807414012</v>
      </c>
      <c r="AS35" s="9">
        <v>0.4389912908409066</v>
      </c>
      <c r="AT35" s="9">
        <v>0.43391328076236813</v>
      </c>
    </row>
    <row r="36" spans="1:46" ht="22.05" customHeight="1" x14ac:dyDescent="0.25">
      <c r="A36" s="10" t="s">
        <v>134</v>
      </c>
      <c r="B36" s="10">
        <v>100</v>
      </c>
      <c r="C36" s="10">
        <v>100</v>
      </c>
      <c r="D36" s="10">
        <v>100</v>
      </c>
      <c r="E36" s="10">
        <v>100</v>
      </c>
      <c r="F36" s="10">
        <v>100</v>
      </c>
      <c r="G36" s="10">
        <v>100</v>
      </c>
      <c r="H36" s="10">
        <v>100</v>
      </c>
      <c r="I36" s="10">
        <v>100</v>
      </c>
      <c r="J36" s="10">
        <v>100</v>
      </c>
      <c r="K36" s="11">
        <v>57.501596347583863</v>
      </c>
      <c r="L36" s="11">
        <v>33.482427167724225</v>
      </c>
      <c r="M36" s="11">
        <v>49.333535656423933</v>
      </c>
      <c r="N36" s="11">
        <v>1.8371778711500002</v>
      </c>
      <c r="O36" s="11">
        <v>4.3270460153013746</v>
      </c>
      <c r="P36" s="11">
        <v>2.059052543679381</v>
      </c>
      <c r="Q36" s="11">
        <v>16.76834669409979</v>
      </c>
      <c r="R36" s="11">
        <v>23.53451404683728</v>
      </c>
      <c r="S36" s="11">
        <v>17.941757238990068</v>
      </c>
      <c r="T36" s="11">
        <v>42.207920813046258</v>
      </c>
      <c r="U36" s="11">
        <v>66.123168312656873</v>
      </c>
      <c r="V36" s="11">
        <v>50.340641456220133</v>
      </c>
      <c r="W36" s="11">
        <v>75.647611692785901</v>
      </c>
      <c r="X36" s="11">
        <v>16.483763703333114</v>
      </c>
      <c r="Y36" s="11">
        <v>70.37546126623711</v>
      </c>
      <c r="Z36" s="11">
        <v>66.677902072554645</v>
      </c>
      <c r="AA36" s="11">
        <v>49.186038187535139</v>
      </c>
      <c r="AB36" s="11">
        <v>63.644406673691464</v>
      </c>
      <c r="AC36" s="11">
        <v>0.28315847042445907</v>
      </c>
      <c r="AD36" s="11">
        <v>0.39440451961889489</v>
      </c>
      <c r="AE36" s="11">
        <v>0.32098927442386815</v>
      </c>
      <c r="AF36" s="11">
        <v>22.514624616044546</v>
      </c>
      <c r="AG36" s="11">
        <v>79.189190281365512</v>
      </c>
      <c r="AH36" s="11">
        <v>27.564952573079321</v>
      </c>
      <c r="AI36" s="11">
        <v>16.551357895806056</v>
      </c>
      <c r="AJ36" s="11">
        <v>27.27944776562758</v>
      </c>
      <c r="AK36" s="11">
        <v>18.411857810087081</v>
      </c>
      <c r="AL36" s="11">
        <v>7.3243689454136835E-3</v>
      </c>
      <c r="AM36" s="11">
        <v>0</v>
      </c>
      <c r="AN36" s="11">
        <v>4.8336129320562049E-3</v>
      </c>
      <c r="AO36" s="11">
        <v>5.8582001956528551E-4</v>
      </c>
      <c r="AP36" s="11">
        <v>0</v>
      </c>
      <c r="AQ36" s="11">
        <v>5.3361700419376091E-4</v>
      </c>
      <c r="AR36" s="11">
        <v>2.3933375395075018E-3</v>
      </c>
      <c r="AS36" s="11">
        <v>0</v>
      </c>
      <c r="AT36" s="11">
        <v>1.978277231369595E-3</v>
      </c>
    </row>
    <row r="37" spans="1:46" ht="22.05" customHeight="1" x14ac:dyDescent="0.25">
      <c r="A37" s="8" t="s">
        <v>135</v>
      </c>
      <c r="B37" s="8">
        <v>100</v>
      </c>
      <c r="C37" s="8">
        <v>100</v>
      </c>
      <c r="D37" s="8">
        <v>100</v>
      </c>
      <c r="E37" s="8">
        <v>100</v>
      </c>
      <c r="F37" s="8">
        <v>100</v>
      </c>
      <c r="G37" s="8">
        <v>100</v>
      </c>
      <c r="H37" s="8">
        <v>100</v>
      </c>
      <c r="I37" s="8">
        <v>100</v>
      </c>
      <c r="J37" s="8">
        <v>100</v>
      </c>
      <c r="K37" s="9">
        <v>55.658296885864736</v>
      </c>
      <c r="L37" s="9">
        <v>33.525723529391868</v>
      </c>
      <c r="M37" s="9">
        <v>48.224951481714982</v>
      </c>
      <c r="N37" s="9">
        <v>1.7494859214667153</v>
      </c>
      <c r="O37" s="9">
        <v>4.3376649541654073</v>
      </c>
      <c r="P37" s="9">
        <v>1.9805863849087395</v>
      </c>
      <c r="Q37" s="9">
        <v>15.767027129191108</v>
      </c>
      <c r="R37" s="9">
        <v>23.147423710484809</v>
      </c>
      <c r="S37" s="9">
        <v>17.017750302467803</v>
      </c>
      <c r="T37" s="9">
        <v>43.262980248099417</v>
      </c>
      <c r="U37" s="9">
        <v>65.555404654966338</v>
      </c>
      <c r="V37" s="9">
        <v>50.750012498855625</v>
      </c>
      <c r="W37" s="9">
        <v>76.821922405939929</v>
      </c>
      <c r="X37" s="9">
        <v>16.007901156704815</v>
      </c>
      <c r="Y37" s="9">
        <v>71.391792450896958</v>
      </c>
      <c r="Z37" s="9">
        <v>68.095819081274954</v>
      </c>
      <c r="AA37" s="9">
        <v>47.937965480037775</v>
      </c>
      <c r="AB37" s="9">
        <v>64.679756767430149</v>
      </c>
      <c r="AC37" s="9">
        <v>0.74564249585421494</v>
      </c>
      <c r="AD37" s="9">
        <v>0.67218962823196438</v>
      </c>
      <c r="AE37" s="9">
        <v>0.7209729498792643</v>
      </c>
      <c r="AF37" s="9">
        <v>21.205182327292761</v>
      </c>
      <c r="AG37" s="9">
        <v>79.499826997954642</v>
      </c>
      <c r="AH37" s="9">
        <v>26.410355242062455</v>
      </c>
      <c r="AI37" s="9">
        <v>15.88522743406261</v>
      </c>
      <c r="AJ37" s="9">
        <v>28.700667525471367</v>
      </c>
      <c r="AK37" s="9">
        <v>18.057003397794702</v>
      </c>
      <c r="AL37" s="9">
        <v>0.33308037018163245</v>
      </c>
      <c r="AM37" s="9">
        <v>0.24668218740983219</v>
      </c>
      <c r="AN37" s="9">
        <v>0.30406306955012558</v>
      </c>
      <c r="AO37" s="9">
        <v>0.22340934530060119</v>
      </c>
      <c r="AP37" s="9">
        <v>0.15460689117514376</v>
      </c>
      <c r="AQ37" s="9">
        <v>0.21726592213185597</v>
      </c>
      <c r="AR37" s="9">
        <v>0.25192635547132236</v>
      </c>
      <c r="AS37" s="9">
        <v>0.21394328400604984</v>
      </c>
      <c r="AT37" s="9">
        <v>0.24548953230734086</v>
      </c>
    </row>
    <row r="38" spans="1:46" ht="22.05" customHeight="1" x14ac:dyDescent="0.25">
      <c r="A38" s="10" t="s">
        <v>136</v>
      </c>
      <c r="B38" s="10">
        <v>100</v>
      </c>
      <c r="C38" s="10">
        <v>100</v>
      </c>
      <c r="D38" s="10">
        <v>100</v>
      </c>
      <c r="E38" s="10">
        <v>99.999999999999986</v>
      </c>
      <c r="F38" s="10">
        <v>100</v>
      </c>
      <c r="G38" s="10">
        <v>100</v>
      </c>
      <c r="H38" s="10">
        <v>100</v>
      </c>
      <c r="I38" s="10">
        <v>100</v>
      </c>
      <c r="J38" s="10">
        <v>100.00000000000001</v>
      </c>
      <c r="K38" s="11">
        <v>57.490942150248948</v>
      </c>
      <c r="L38" s="11">
        <v>34.691113786773911</v>
      </c>
      <c r="M38" s="11">
        <v>49.982303993877572</v>
      </c>
      <c r="N38" s="11">
        <v>1.923685812629166</v>
      </c>
      <c r="O38" s="11">
        <v>3.2483205038808216</v>
      </c>
      <c r="P38" s="11">
        <v>2.0351992885053765</v>
      </c>
      <c r="Q38" s="11">
        <v>16.180910435235202</v>
      </c>
      <c r="R38" s="11">
        <v>23.633880835123417</v>
      </c>
      <c r="S38" s="11">
        <v>17.393574014522112</v>
      </c>
      <c r="T38" s="11">
        <v>41.886904971989736</v>
      </c>
      <c r="U38" s="11">
        <v>64.527518872427891</v>
      </c>
      <c r="V38" s="11">
        <v>49.343109233984947</v>
      </c>
      <c r="W38" s="11">
        <v>77.640263839258225</v>
      </c>
      <c r="X38" s="11">
        <v>17.429929987105051</v>
      </c>
      <c r="Y38" s="11">
        <v>72.57149759308939</v>
      </c>
      <c r="Z38" s="11">
        <v>68.466809866901727</v>
      </c>
      <c r="AA38" s="11">
        <v>47.965090493985706</v>
      </c>
      <c r="AB38" s="11">
        <v>65.131000510048651</v>
      </c>
      <c r="AC38" s="11">
        <v>0.325924375321756</v>
      </c>
      <c r="AD38" s="11">
        <v>0.52082894434858218</v>
      </c>
      <c r="AE38" s="11">
        <v>0.39011204640924529</v>
      </c>
      <c r="AF38" s="11">
        <v>20.267574211616949</v>
      </c>
      <c r="AG38" s="11">
        <v>79.073994701282274</v>
      </c>
      <c r="AH38" s="11">
        <v>25.218152960573136</v>
      </c>
      <c r="AI38" s="11">
        <v>15.15102536972403</v>
      </c>
      <c r="AJ38" s="11">
        <v>28.144985775751802</v>
      </c>
      <c r="AK38" s="11">
        <v>17.265256567438481</v>
      </c>
      <c r="AL38" s="11">
        <v>0.29622850243956461</v>
      </c>
      <c r="AM38" s="11">
        <v>0.26053839644961913</v>
      </c>
      <c r="AN38" s="11">
        <v>0.28447472572822985</v>
      </c>
      <c r="AO38" s="11">
        <v>0.16847613649566109</v>
      </c>
      <c r="AP38" s="11">
        <v>0.24775480773185088</v>
      </c>
      <c r="AQ38" s="11">
        <v>0.17515015783209556</v>
      </c>
      <c r="AR38" s="11">
        <v>0.20125432813904603</v>
      </c>
      <c r="AS38" s="11">
        <v>0.25604289513907369</v>
      </c>
      <c r="AT38" s="11">
        <v>0.21016890799075869</v>
      </c>
    </row>
    <row r="39" spans="1:46" ht="22.05" customHeight="1" x14ac:dyDescent="0.25">
      <c r="A39" s="8" t="s">
        <v>137</v>
      </c>
      <c r="B39" s="8">
        <v>100</v>
      </c>
      <c r="C39" s="8">
        <v>100</v>
      </c>
      <c r="D39" s="8">
        <v>100</v>
      </c>
      <c r="E39" s="8">
        <v>99.999999999999986</v>
      </c>
      <c r="F39" s="8">
        <v>100</v>
      </c>
      <c r="G39" s="8">
        <v>100</v>
      </c>
      <c r="H39" s="8">
        <v>100</v>
      </c>
      <c r="I39" s="8">
        <v>100</v>
      </c>
      <c r="J39" s="8">
        <v>100.00000000000001</v>
      </c>
      <c r="K39" s="9">
        <v>57.169148709597948</v>
      </c>
      <c r="L39" s="9">
        <v>33.77366250485796</v>
      </c>
      <c r="M39" s="9">
        <v>49.241170941554728</v>
      </c>
      <c r="N39" s="9">
        <v>1.9116865179406992</v>
      </c>
      <c r="O39" s="9">
        <v>3.0051170617851795</v>
      </c>
      <c r="P39" s="9">
        <v>2.0069187832517565</v>
      </c>
      <c r="Q39" s="9">
        <v>15.875228557027265</v>
      </c>
      <c r="R39" s="9">
        <v>22.850064551298509</v>
      </c>
      <c r="S39" s="9">
        <v>17.041663073772483</v>
      </c>
      <c r="T39" s="9">
        <v>42.169507701895697</v>
      </c>
      <c r="U39" s="9">
        <v>65.432462107920259</v>
      </c>
      <c r="V39" s="9">
        <v>50.052574706188182</v>
      </c>
      <c r="W39" s="9">
        <v>76.674205311417481</v>
      </c>
      <c r="X39" s="9">
        <v>17.142242664573686</v>
      </c>
      <c r="Y39" s="9">
        <v>71.489272721791068</v>
      </c>
      <c r="Z39" s="9">
        <v>67.954879875417447</v>
      </c>
      <c r="AA39" s="9">
        <v>48.288234628455868</v>
      </c>
      <c r="AB39" s="9">
        <v>64.665934606527856</v>
      </c>
      <c r="AC39" s="9">
        <v>0.38908963179477535</v>
      </c>
      <c r="AD39" s="9">
        <v>0.58135147474427329</v>
      </c>
      <c r="AE39" s="9">
        <v>0.45424098634272314</v>
      </c>
      <c r="AF39" s="9">
        <v>21.168566777907046</v>
      </c>
      <c r="AG39" s="9">
        <v>79.746306153155416</v>
      </c>
      <c r="AH39" s="9">
        <v>26.270391350953776</v>
      </c>
      <c r="AI39" s="9">
        <v>15.917599918922621</v>
      </c>
      <c r="AJ39" s="9">
        <v>28.686876921785242</v>
      </c>
      <c r="AK39" s="9">
        <v>18.053065966045942</v>
      </c>
      <c r="AL39" s="9">
        <v>0.27225395671157254</v>
      </c>
      <c r="AM39" s="9">
        <v>0.21252391247750246</v>
      </c>
      <c r="AN39" s="9">
        <v>0.25201336591436113</v>
      </c>
      <c r="AO39" s="9">
        <v>0.24554139273478032</v>
      </c>
      <c r="AP39" s="9">
        <v>0.10633412048572671</v>
      </c>
      <c r="AQ39" s="9">
        <v>0.23341714400340777</v>
      </c>
      <c r="AR39" s="9">
        <v>0.25229164863267139</v>
      </c>
      <c r="AS39" s="9">
        <v>0.17482389846038157</v>
      </c>
      <c r="AT39" s="9">
        <v>0.23933635365372538</v>
      </c>
    </row>
    <row r="40" spans="1:46" ht="22.05" customHeight="1" x14ac:dyDescent="0.25">
      <c r="A40" s="10" t="s">
        <v>138</v>
      </c>
      <c r="B40" s="10">
        <v>100</v>
      </c>
      <c r="C40" s="10">
        <v>100</v>
      </c>
      <c r="D40" s="10">
        <v>100</v>
      </c>
      <c r="E40" s="10">
        <v>100</v>
      </c>
      <c r="F40" s="10">
        <v>100</v>
      </c>
      <c r="G40" s="10">
        <v>100</v>
      </c>
      <c r="H40" s="10">
        <v>100</v>
      </c>
      <c r="I40" s="10">
        <v>100</v>
      </c>
      <c r="J40" s="10">
        <v>100</v>
      </c>
      <c r="K40" s="11">
        <v>57.614642658222806</v>
      </c>
      <c r="L40" s="11">
        <v>32.395032352582675</v>
      </c>
      <c r="M40" s="11">
        <v>49.090458205966407</v>
      </c>
      <c r="N40" s="11">
        <v>2.0463333324791995</v>
      </c>
      <c r="O40" s="11">
        <v>3.2767198636109449</v>
      </c>
      <c r="P40" s="11">
        <v>2.1522771955815041</v>
      </c>
      <c r="Q40" s="11">
        <v>15.93589591284012</v>
      </c>
      <c r="R40" s="11">
        <v>22.017456897661457</v>
      </c>
      <c r="S40" s="11">
        <v>16.942248443967934</v>
      </c>
      <c r="T40" s="11">
        <v>41.41528652074436</v>
      </c>
      <c r="U40" s="11">
        <v>66.541843285397832</v>
      </c>
      <c r="V40" s="11">
        <v>49.908019037871973</v>
      </c>
      <c r="W40" s="11">
        <v>78.535072221268436</v>
      </c>
      <c r="X40" s="11">
        <v>19.343143237404327</v>
      </c>
      <c r="Y40" s="11">
        <v>73.438282340726133</v>
      </c>
      <c r="Z40" s="11">
        <v>69.256805656873254</v>
      </c>
      <c r="AA40" s="11">
        <v>49.720536373887889</v>
      </c>
      <c r="AB40" s="11">
        <v>66.024021493268521</v>
      </c>
      <c r="AC40" s="11">
        <v>0.52030896558617779</v>
      </c>
      <c r="AD40" s="11">
        <v>0.59071876901587816</v>
      </c>
      <c r="AE40" s="11">
        <v>0.54410735677494471</v>
      </c>
      <c r="AF40" s="11">
        <v>19.129499575922658</v>
      </c>
      <c r="AG40" s="11">
        <v>77.351240912637238</v>
      </c>
      <c r="AH40" s="11">
        <v>24.142750320858035</v>
      </c>
      <c r="AI40" s="11">
        <v>14.47804408468301</v>
      </c>
      <c r="AJ40" s="11">
        <v>27.947665048312842</v>
      </c>
      <c r="AK40" s="11">
        <v>16.706943405747595</v>
      </c>
      <c r="AL40" s="11">
        <v>0.44976185544666464</v>
      </c>
      <c r="AM40" s="11">
        <v>0.47240559300361579</v>
      </c>
      <c r="AN40" s="11">
        <v>0.45741539938666637</v>
      </c>
      <c r="AO40" s="11">
        <v>0.2890948703297041</v>
      </c>
      <c r="AP40" s="11">
        <v>2.8895986347496332E-2</v>
      </c>
      <c r="AQ40" s="11">
        <v>0.26669014283433157</v>
      </c>
      <c r="AR40" s="11">
        <v>0.32925434560360978</v>
      </c>
      <c r="AS40" s="11">
        <v>0.31434168013780389</v>
      </c>
      <c r="AT40" s="11">
        <v>0.326786657015954</v>
      </c>
    </row>
    <row r="41" spans="1:46" ht="22.05" customHeight="1" x14ac:dyDescent="0.25">
      <c r="A41" s="8" t="s">
        <v>139</v>
      </c>
      <c r="B41" s="67">
        <v>100.00000000000001</v>
      </c>
      <c r="C41" s="67">
        <v>100</v>
      </c>
      <c r="D41" s="67">
        <v>100</v>
      </c>
      <c r="E41" s="67">
        <v>100</v>
      </c>
      <c r="F41" s="67">
        <v>100</v>
      </c>
      <c r="G41" s="67">
        <v>99.999999999999986</v>
      </c>
      <c r="H41" s="67">
        <v>100</v>
      </c>
      <c r="I41" s="67">
        <v>100</v>
      </c>
      <c r="J41" s="67">
        <v>100</v>
      </c>
      <c r="K41" s="9">
        <v>57.779983289336258</v>
      </c>
      <c r="L41" s="9">
        <v>31.723101989251152</v>
      </c>
      <c r="M41" s="9">
        <v>49.016109026143376</v>
      </c>
      <c r="N41" s="9">
        <v>1.7258885100222485</v>
      </c>
      <c r="O41" s="9">
        <v>3.8607965431079236</v>
      </c>
      <c r="P41" s="9">
        <v>1.9081267266978914</v>
      </c>
      <c r="Q41" s="9">
        <v>15.663068646993436</v>
      </c>
      <c r="R41" s="9">
        <v>21.761388420754624</v>
      </c>
      <c r="S41" s="9">
        <v>16.663010742340916</v>
      </c>
      <c r="T41" s="9">
        <v>41.568219355855909</v>
      </c>
      <c r="U41" s="9">
        <v>66.942156966114226</v>
      </c>
      <c r="V41" s="9">
        <v>50.102394885821511</v>
      </c>
      <c r="W41" s="9">
        <v>79.232675718709871</v>
      </c>
      <c r="X41" s="9">
        <v>18.109516393644579</v>
      </c>
      <c r="Y41" s="9">
        <v>74.015132208471897</v>
      </c>
      <c r="Z41" s="9">
        <v>69.867859193585886</v>
      </c>
      <c r="AA41" s="9">
        <v>49.482841579719249</v>
      </c>
      <c r="AB41" s="9">
        <v>66.525325842971966</v>
      </c>
      <c r="AC41" s="9">
        <v>0.37130548526219614</v>
      </c>
      <c r="AD41" s="9">
        <v>0.68921431837190905</v>
      </c>
      <c r="AE41" s="9">
        <v>0.4782297563768208</v>
      </c>
      <c r="AF41" s="9">
        <v>18.858913201355801</v>
      </c>
      <c r="AG41" s="9">
        <v>77.93920362681402</v>
      </c>
      <c r="AH41" s="9">
        <v>23.902075061706761</v>
      </c>
      <c r="AI41" s="9">
        <v>14.262190695082399</v>
      </c>
      <c r="AJ41" s="9">
        <v>28.308689962539805</v>
      </c>
      <c r="AK41" s="9">
        <v>16.565396566678629</v>
      </c>
      <c r="AL41" s="9">
        <v>0.28049186954564198</v>
      </c>
      <c r="AM41" s="9">
        <v>0.64552672626272034</v>
      </c>
      <c r="AN41" s="9">
        <v>0.40326633165829151</v>
      </c>
      <c r="AO41" s="9">
        <v>0.18252256991207533</v>
      </c>
      <c r="AP41" s="9">
        <v>9.0483436433474285E-2</v>
      </c>
      <c r="AQ41" s="9">
        <v>0.17466600312344935</v>
      </c>
      <c r="AR41" s="9">
        <v>0.20688146433828258</v>
      </c>
      <c r="AS41" s="9">
        <v>0.44708003698631971</v>
      </c>
      <c r="AT41" s="9">
        <v>0.24626684800848256</v>
      </c>
    </row>
    <row r="42" spans="1:46" ht="34.799999999999997" x14ac:dyDescent="0.25">
      <c r="A42" s="2" t="s">
        <v>113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</row>
    <row r="43" spans="1:46" ht="21" customHeight="1" x14ac:dyDescent="0.25">
      <c r="A43" s="2" t="s">
        <v>140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</row>
    <row r="44" spans="1:46" ht="36" customHeight="1" x14ac:dyDescent="0.25">
      <c r="A44" s="2" t="s">
        <v>141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</row>
    <row r="45" spans="1:46" ht="21" customHeight="1" x14ac:dyDescent="0.25">
      <c r="A45" s="2" t="s">
        <v>142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</row>
    <row r="46" spans="1:46" ht="36" customHeight="1" x14ac:dyDescent="0.25">
      <c r="A46" s="2" t="s">
        <v>143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</row>
    <row r="47" spans="1:46" x14ac:dyDescent="0.25">
      <c r="A47" t="s">
        <v>144</v>
      </c>
    </row>
    <row r="48" spans="1:46" ht="34.799999999999997" x14ac:dyDescent="0.25">
      <c r="A48" s="2" t="s">
        <v>313</v>
      </c>
    </row>
    <row r="49" spans="1:1" ht="52.2" x14ac:dyDescent="0.25">
      <c r="A49" s="2" t="s">
        <v>314</v>
      </c>
    </row>
    <row r="50" spans="1:1" ht="69.599999999999994" x14ac:dyDescent="0.25">
      <c r="A50" s="2" t="s">
        <v>315</v>
      </c>
    </row>
  </sheetData>
  <mergeCells count="39">
    <mergeCell ref="K17:S17"/>
    <mergeCell ref="T17:AB17"/>
    <mergeCell ref="AC17:AK17"/>
    <mergeCell ref="AL17:AT17"/>
    <mergeCell ref="AI18:AK18"/>
    <mergeCell ref="AL18:AN18"/>
    <mergeCell ref="AO18:AQ18"/>
    <mergeCell ref="AR18:AT18"/>
    <mergeCell ref="Q18:S18"/>
    <mergeCell ref="T18:V18"/>
    <mergeCell ref="W18:Y18"/>
    <mergeCell ref="Z18:AB18"/>
    <mergeCell ref="AC18:AE18"/>
    <mergeCell ref="AF18:AH18"/>
    <mergeCell ref="A13:A14"/>
    <mergeCell ref="B13:AT14"/>
    <mergeCell ref="B15:J15"/>
    <mergeCell ref="K15:AT15"/>
    <mergeCell ref="A16:A19"/>
    <mergeCell ref="B16:J16"/>
    <mergeCell ref="K16:S16"/>
    <mergeCell ref="T16:AB16"/>
    <mergeCell ref="AC16:AK16"/>
    <mergeCell ref="AL16:AT16"/>
    <mergeCell ref="B18:D18"/>
    <mergeCell ref="E18:G18"/>
    <mergeCell ref="H18:J18"/>
    <mergeCell ref="K18:M18"/>
    <mergeCell ref="N18:P18"/>
    <mergeCell ref="B17:J17"/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19" orientation="landscape" horizontalDpi="300" verticalDpi="30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A0A87-A686-4146-A9E6-6BAAF752845B}">
  <dimension ref="A1:L46"/>
  <sheetViews>
    <sheetView showGridLines="0" view="pageBreakPreview" topLeftCell="A15" zoomScale="70" zoomScaleNormal="100" zoomScaleSheetLayoutView="70" workbookViewId="0">
      <selection activeCell="Q12" sqref="Q12"/>
    </sheetView>
  </sheetViews>
  <sheetFormatPr defaultRowHeight="14.4" x14ac:dyDescent="0.3"/>
  <cols>
    <col min="1" max="1" width="37.77734375" style="44" customWidth="1"/>
    <col min="2" max="10" width="13.77734375" style="44" customWidth="1"/>
    <col min="11" max="11" width="8.6640625" style="44"/>
    <col min="12" max="12" width="0.109375" style="44" customWidth="1"/>
  </cols>
  <sheetData>
    <row r="1" spans="1:11" ht="44.85" customHeight="1" x14ac:dyDescent="0.3">
      <c r="B1" s="77"/>
      <c r="C1" s="78"/>
      <c r="D1" s="78"/>
      <c r="E1" s="78"/>
      <c r="F1" s="78"/>
      <c r="G1" s="78"/>
      <c r="H1" s="78"/>
      <c r="I1" s="78"/>
      <c r="J1" s="78"/>
      <c r="K1" s="78"/>
    </row>
    <row r="2" spans="1:11" ht="36" customHeight="1" x14ac:dyDescent="0.3">
      <c r="A2" s="1" t="s">
        <v>114</v>
      </c>
      <c r="B2" s="79"/>
      <c r="C2" s="78"/>
      <c r="D2" s="78"/>
      <c r="E2" s="78"/>
      <c r="F2" s="78"/>
      <c r="G2" s="78"/>
      <c r="H2" s="78"/>
      <c r="I2" s="78"/>
      <c r="J2" s="78"/>
    </row>
    <row r="3" spans="1:11" ht="18" customHeight="1" x14ac:dyDescent="0.3">
      <c r="A3" s="2"/>
      <c r="B3" s="87" t="s">
        <v>316</v>
      </c>
      <c r="C3" s="78"/>
      <c r="D3" s="78"/>
      <c r="E3" s="78"/>
      <c r="F3" s="78"/>
      <c r="G3" s="78"/>
      <c r="H3" s="78"/>
      <c r="I3" s="78"/>
      <c r="J3" s="78"/>
    </row>
    <row r="4" spans="1:11" ht="17.100000000000001" customHeight="1" x14ac:dyDescent="0.3">
      <c r="A4" s="3" t="s">
        <v>317</v>
      </c>
      <c r="B4" s="81"/>
      <c r="C4" s="78"/>
      <c r="D4" s="78"/>
      <c r="E4" s="78"/>
      <c r="F4" s="78"/>
      <c r="G4" s="78"/>
      <c r="H4" s="78"/>
      <c r="I4" s="78"/>
      <c r="J4" s="78"/>
    </row>
    <row r="5" spans="1:11" ht="21.75" customHeight="1" x14ac:dyDescent="0.3">
      <c r="A5" s="82" t="s">
        <v>117</v>
      </c>
      <c r="B5" s="82" t="s">
        <v>97</v>
      </c>
      <c r="C5" s="85"/>
      <c r="D5" s="85"/>
      <c r="E5" s="85"/>
      <c r="F5" s="85"/>
      <c r="G5" s="85"/>
      <c r="H5" s="85"/>
      <c r="I5" s="85"/>
      <c r="J5" s="86"/>
    </row>
    <row r="6" spans="1:11" ht="36" customHeight="1" x14ac:dyDescent="0.3">
      <c r="A6" s="83"/>
      <c r="B6" s="82" t="s">
        <v>98</v>
      </c>
      <c r="C6" s="85"/>
      <c r="D6" s="86"/>
      <c r="E6" s="82" t="s">
        <v>99</v>
      </c>
      <c r="F6" s="85"/>
      <c r="G6" s="86"/>
      <c r="H6" s="82" t="s">
        <v>103</v>
      </c>
      <c r="I6" s="85"/>
      <c r="J6" s="86"/>
    </row>
    <row r="7" spans="1:11" ht="36" customHeight="1" x14ac:dyDescent="0.3">
      <c r="A7" s="84"/>
      <c r="B7" s="5" t="s">
        <v>101</v>
      </c>
      <c r="C7" s="5" t="s">
        <v>102</v>
      </c>
      <c r="D7" s="5" t="s">
        <v>103</v>
      </c>
      <c r="E7" s="5" t="s">
        <v>101</v>
      </c>
      <c r="F7" s="5" t="s">
        <v>102</v>
      </c>
      <c r="G7" s="5" t="s">
        <v>103</v>
      </c>
      <c r="H7" s="5" t="s">
        <v>101</v>
      </c>
      <c r="I7" s="5" t="s">
        <v>102</v>
      </c>
      <c r="J7" s="5" t="s">
        <v>103</v>
      </c>
    </row>
    <row r="8" spans="1:11" ht="21.75" customHeight="1" x14ac:dyDescent="0.3">
      <c r="A8" s="10" t="s">
        <v>118</v>
      </c>
      <c r="B8" s="11">
        <v>59.970016927900318</v>
      </c>
      <c r="C8" s="11">
        <v>24.950973896353489</v>
      </c>
      <c r="D8" s="11">
        <v>42.406292599901093</v>
      </c>
      <c r="E8" s="11">
        <v>92.128778327918226</v>
      </c>
      <c r="F8" s="11">
        <v>36.473582635952518</v>
      </c>
      <c r="G8" s="11">
        <v>80.453113387973332</v>
      </c>
      <c r="H8" s="11">
        <v>79.389299776417005</v>
      </c>
      <c r="I8" s="11">
        <v>28.255961598633149</v>
      </c>
      <c r="J8" s="11">
        <v>61.056552782555329</v>
      </c>
    </row>
    <row r="9" spans="1:11" ht="21.75" customHeight="1" x14ac:dyDescent="0.3">
      <c r="A9" s="8" t="s">
        <v>119</v>
      </c>
      <c r="B9" s="9">
        <v>60.815108817597121</v>
      </c>
      <c r="C9" s="9">
        <v>24.84238940114172</v>
      </c>
      <c r="D9" s="9">
        <v>42.771249744607303</v>
      </c>
      <c r="E9" s="9">
        <v>90.708167092098208</v>
      </c>
      <c r="F9" s="9">
        <v>35.891755210526107</v>
      </c>
      <c r="G9" s="9">
        <v>78.84874865800829</v>
      </c>
      <c r="H9" s="9">
        <v>78.53252496835384</v>
      </c>
      <c r="I9" s="9">
        <v>27.994686804946891</v>
      </c>
      <c r="J9" s="9">
        <v>60.111813372357993</v>
      </c>
    </row>
    <row r="10" spans="1:11" ht="21.75" customHeight="1" x14ac:dyDescent="0.3">
      <c r="A10" s="10" t="s">
        <v>120</v>
      </c>
      <c r="B10" s="11">
        <v>61.043879791705884</v>
      </c>
      <c r="C10" s="11">
        <v>26.703789426727919</v>
      </c>
      <c r="D10" s="11">
        <v>43.817045954704213</v>
      </c>
      <c r="E10" s="11">
        <v>91.127253354048747</v>
      </c>
      <c r="F10" s="11">
        <v>37.921216978926623</v>
      </c>
      <c r="G10" s="11">
        <v>79.347356119606218</v>
      </c>
      <c r="H10" s="11">
        <v>78.641276794872169</v>
      </c>
      <c r="I10" s="11">
        <v>29.89802708769157</v>
      </c>
      <c r="J10" s="11">
        <v>60.667612399174743</v>
      </c>
    </row>
    <row r="11" spans="1:11" ht="21.75" customHeight="1" x14ac:dyDescent="0.3">
      <c r="A11" s="8" t="s">
        <v>121</v>
      </c>
      <c r="B11" s="9">
        <v>62.057222912326317</v>
      </c>
      <c r="C11" s="9">
        <v>26.775947547287121</v>
      </c>
      <c r="D11" s="9">
        <v>44.358819908311013</v>
      </c>
      <c r="E11" s="9">
        <v>90.617447373311592</v>
      </c>
      <c r="F11" s="9">
        <v>30.80222052092649</v>
      </c>
      <c r="G11" s="9">
        <v>77.595829700622744</v>
      </c>
      <c r="H11" s="9">
        <v>78.938260504843655</v>
      </c>
      <c r="I11" s="9">
        <v>27.925480234172682</v>
      </c>
      <c r="J11" s="9">
        <v>60.291943755351859</v>
      </c>
    </row>
    <row r="12" spans="1:11" ht="21.75" customHeight="1" x14ac:dyDescent="0.3">
      <c r="A12" s="10" t="s">
        <v>122</v>
      </c>
      <c r="B12" s="11">
        <v>61.703974144615103</v>
      </c>
      <c r="C12" s="11">
        <v>26.548721759396638</v>
      </c>
      <c r="D12" s="11">
        <v>44.068008468251122</v>
      </c>
      <c r="E12" s="11">
        <v>89.844614419866858</v>
      </c>
      <c r="F12" s="11">
        <v>31.19882759536447</v>
      </c>
      <c r="G12" s="11">
        <v>77.482864276268984</v>
      </c>
      <c r="H12" s="11">
        <v>78.666725242667098</v>
      </c>
      <c r="I12" s="11">
        <v>27.883543228466191</v>
      </c>
      <c r="J12" s="11">
        <v>60.419030238346039</v>
      </c>
    </row>
    <row r="13" spans="1:11" ht="21.75" customHeight="1" x14ac:dyDescent="0.3">
      <c r="A13" s="8" t="s">
        <v>123</v>
      </c>
      <c r="B13" s="9">
        <v>63.218768581134199</v>
      </c>
      <c r="C13" s="9">
        <v>28.245540440662388</v>
      </c>
      <c r="D13" s="9">
        <v>45.702903100913908</v>
      </c>
      <c r="E13" s="9">
        <v>91.461956254054073</v>
      </c>
      <c r="F13" s="9">
        <v>30.380861262476149</v>
      </c>
      <c r="G13" s="9">
        <v>78.869657644042221</v>
      </c>
      <c r="H13" s="9">
        <v>80.436020446688445</v>
      </c>
      <c r="I13" s="9">
        <v>28.86015651818289</v>
      </c>
      <c r="J13" s="9">
        <v>62.134628512114212</v>
      </c>
    </row>
    <row r="14" spans="1:11" ht="21.75" customHeight="1" x14ac:dyDescent="0.3">
      <c r="A14" s="10" t="s">
        <v>124</v>
      </c>
      <c r="B14" s="11">
        <v>63.39012988521322</v>
      </c>
      <c r="C14" s="11">
        <v>28.97981265875605</v>
      </c>
      <c r="D14" s="11">
        <v>46.207877384833253</v>
      </c>
      <c r="E14" s="11">
        <v>92.690962524957925</v>
      </c>
      <c r="F14" s="11">
        <v>30.748828529705161</v>
      </c>
      <c r="G14" s="11">
        <v>79.767739211695556</v>
      </c>
      <c r="H14" s="11">
        <v>81.374487217530032</v>
      </c>
      <c r="I14" s="11">
        <v>29.503125892632209</v>
      </c>
      <c r="J14" s="11">
        <v>63.033285519275047</v>
      </c>
    </row>
    <row r="15" spans="1:11" ht="21.75" customHeight="1" x14ac:dyDescent="0.3">
      <c r="A15" s="8" t="s">
        <v>125</v>
      </c>
      <c r="B15" s="9">
        <v>64.41673843256882</v>
      </c>
      <c r="C15" s="9">
        <v>29.915368034490839</v>
      </c>
      <c r="D15" s="9">
        <v>47.243332704289578</v>
      </c>
      <c r="E15" s="9">
        <v>93.033463541615021</v>
      </c>
      <c r="F15" s="9">
        <v>30.17132155729615</v>
      </c>
      <c r="G15" s="9">
        <v>80.094891508399286</v>
      </c>
      <c r="H15" s="9">
        <v>82.069935556322193</v>
      </c>
      <c r="I15" s="9">
        <v>29.991207158993959</v>
      </c>
      <c r="J15" s="9">
        <v>63.817894871447017</v>
      </c>
    </row>
    <row r="16" spans="1:11" ht="21.75" customHeight="1" x14ac:dyDescent="0.3">
      <c r="A16" s="10" t="s">
        <v>126</v>
      </c>
      <c r="B16" s="11">
        <v>63.973126964425163</v>
      </c>
      <c r="C16" s="11">
        <v>29.692265022389911</v>
      </c>
      <c r="D16" s="11">
        <v>46.957466881418803</v>
      </c>
      <c r="E16" s="11">
        <v>92.796286810139122</v>
      </c>
      <c r="F16" s="11">
        <v>32.59012039088163</v>
      </c>
      <c r="G16" s="11">
        <v>80.505470689206632</v>
      </c>
      <c r="H16" s="11">
        <v>81.890269249217241</v>
      </c>
      <c r="I16" s="11">
        <v>30.560232588304238</v>
      </c>
      <c r="J16" s="11">
        <v>64.057580233835864</v>
      </c>
    </row>
    <row r="17" spans="1:12" ht="21.75" customHeight="1" x14ac:dyDescent="0.3">
      <c r="A17" s="8" t="s">
        <v>127</v>
      </c>
      <c r="B17" s="9">
        <v>63.266857046972497</v>
      </c>
      <c r="C17" s="9">
        <v>29.284331945504931</v>
      </c>
      <c r="D17" s="9">
        <v>46.449950411442437</v>
      </c>
      <c r="E17" s="9">
        <v>92.50067694643262</v>
      </c>
      <c r="F17" s="9">
        <v>30.176583869418259</v>
      </c>
      <c r="G17" s="9">
        <v>79.653541695188395</v>
      </c>
      <c r="H17" s="9">
        <v>81.425439676582585</v>
      </c>
      <c r="I17" s="9">
        <v>29.554612998964281</v>
      </c>
      <c r="J17" s="9">
        <v>63.403109004185183</v>
      </c>
    </row>
    <row r="18" spans="1:12" ht="21.75" customHeight="1" x14ac:dyDescent="0.3">
      <c r="A18" s="10" t="s">
        <v>128</v>
      </c>
      <c r="B18" s="11">
        <v>62.56838609969757</v>
      </c>
      <c r="C18" s="11">
        <v>29.575164154719861</v>
      </c>
      <c r="D18" s="11">
        <v>46.29226325759663</v>
      </c>
      <c r="E18" s="11">
        <v>92.834841770164871</v>
      </c>
      <c r="F18" s="11">
        <v>30.47675616258136</v>
      </c>
      <c r="G18" s="11">
        <v>79.911447608868684</v>
      </c>
      <c r="H18" s="11">
        <v>81.403394621608442</v>
      </c>
      <c r="I18" s="11">
        <v>29.851694233300758</v>
      </c>
      <c r="J18" s="11">
        <v>63.53645523727257</v>
      </c>
    </row>
    <row r="19" spans="1:12" ht="21.75" customHeight="1" x14ac:dyDescent="0.3">
      <c r="A19" s="8" t="s">
        <v>129</v>
      </c>
      <c r="B19" s="9">
        <v>62.383877943144917</v>
      </c>
      <c r="C19" s="9">
        <v>30.13739188369432</v>
      </c>
      <c r="D19" s="9">
        <v>46.525318080066512</v>
      </c>
      <c r="E19" s="9">
        <v>94.724619662475959</v>
      </c>
      <c r="F19" s="9">
        <v>32.227120485484939</v>
      </c>
      <c r="G19" s="9">
        <v>81.694042980830275</v>
      </c>
      <c r="H19" s="9">
        <v>82.602112924637083</v>
      </c>
      <c r="I19" s="9">
        <v>30.78989719330999</v>
      </c>
      <c r="J19" s="9">
        <v>64.711527249284956</v>
      </c>
    </row>
    <row r="20" spans="1:12" ht="21.75" customHeight="1" x14ac:dyDescent="0.3">
      <c r="A20" s="10" t="s">
        <v>130</v>
      </c>
      <c r="B20" s="11">
        <v>63.564379219433398</v>
      </c>
      <c r="C20" s="11">
        <v>30.700847098740699</v>
      </c>
      <c r="D20" s="11">
        <v>47.454782822988832</v>
      </c>
      <c r="E20" s="11">
        <v>92.550149094316282</v>
      </c>
      <c r="F20" s="11">
        <v>26.788130735332651</v>
      </c>
      <c r="G20" s="11">
        <v>78.774184432112307</v>
      </c>
      <c r="H20" s="11">
        <v>81.667053179005336</v>
      </c>
      <c r="I20" s="11">
        <v>29.47098831829987</v>
      </c>
      <c r="J20" s="11">
        <v>63.663799874634151</v>
      </c>
    </row>
    <row r="21" spans="1:12" ht="21.75" customHeight="1" x14ac:dyDescent="0.3">
      <c r="A21" s="8" t="s">
        <v>131</v>
      </c>
      <c r="B21" s="9">
        <v>63.633040181147777</v>
      </c>
      <c r="C21" s="9">
        <v>30.840363068903859</v>
      </c>
      <c r="D21" s="9">
        <v>47.152465432992251</v>
      </c>
      <c r="E21" s="9">
        <v>92.667248171627705</v>
      </c>
      <c r="F21" s="9">
        <v>27.470735528539279</v>
      </c>
      <c r="G21" s="9">
        <v>79.361166753376438</v>
      </c>
      <c r="H21" s="9">
        <v>82.13352502364549</v>
      </c>
      <c r="I21" s="9">
        <v>29.801430880603078</v>
      </c>
      <c r="J21" s="9">
        <v>64.006645723242258</v>
      </c>
    </row>
    <row r="22" spans="1:12" ht="21.75" customHeight="1" x14ac:dyDescent="0.3">
      <c r="A22" s="10" t="s">
        <v>132</v>
      </c>
      <c r="B22" s="11">
        <v>63.748703151689412</v>
      </c>
      <c r="C22" s="11">
        <v>31.297158214219099</v>
      </c>
      <c r="D22" s="11">
        <v>47.438456187617113</v>
      </c>
      <c r="E22" s="11">
        <v>92.749101060698493</v>
      </c>
      <c r="F22" s="11">
        <v>25.930219728810759</v>
      </c>
      <c r="G22" s="11">
        <v>79.10932953956808</v>
      </c>
      <c r="H22" s="11">
        <v>82.311594508505962</v>
      </c>
      <c r="I22" s="11">
        <v>29.627903585639672</v>
      </c>
      <c r="J22" s="11">
        <v>64.110110996105149</v>
      </c>
    </row>
    <row r="23" spans="1:12" ht="21.75" customHeight="1" x14ac:dyDescent="0.3">
      <c r="A23" s="8" t="s">
        <v>133</v>
      </c>
      <c r="B23" s="9">
        <v>63.364180754252928</v>
      </c>
      <c r="C23" s="9">
        <v>31.77040600737277</v>
      </c>
      <c r="D23" s="9">
        <v>47.483276618748747</v>
      </c>
      <c r="E23" s="9">
        <v>92.201683101815263</v>
      </c>
      <c r="F23" s="9">
        <v>26.141874317767559</v>
      </c>
      <c r="G23" s="9">
        <v>78.688250155502487</v>
      </c>
      <c r="H23" s="9">
        <v>81.936181927450562</v>
      </c>
      <c r="I23" s="9">
        <v>29.996126865926591</v>
      </c>
      <c r="J23" s="9">
        <v>64.046056912655317</v>
      </c>
    </row>
    <row r="24" spans="1:12" ht="21.75" customHeight="1" x14ac:dyDescent="0.3">
      <c r="A24" s="10" t="s">
        <v>134</v>
      </c>
      <c r="B24" s="11">
        <v>63.752971557867099</v>
      </c>
      <c r="C24" s="11">
        <v>32.4985952665036</v>
      </c>
      <c r="D24" s="11">
        <v>48.041311415404913</v>
      </c>
      <c r="E24" s="11">
        <v>94.026798787441962</v>
      </c>
      <c r="F24" s="11">
        <v>35.630057950274477</v>
      </c>
      <c r="G24" s="11">
        <v>82.044192104573312</v>
      </c>
      <c r="H24" s="11">
        <v>83.403328480935883</v>
      </c>
      <c r="I24" s="11">
        <v>33.503283568478913</v>
      </c>
      <c r="J24" s="11">
        <v>66.282659193733963</v>
      </c>
    </row>
    <row r="25" spans="1:12" ht="21.75" customHeight="1" x14ac:dyDescent="0.3">
      <c r="A25" s="8" t="s">
        <v>135</v>
      </c>
      <c r="B25" s="9">
        <v>61.264813256722086</v>
      </c>
      <c r="C25" s="9">
        <v>30.644240876118893</v>
      </c>
      <c r="D25" s="9">
        <v>45.870765588936393</v>
      </c>
      <c r="E25" s="9">
        <v>92.782951710372686</v>
      </c>
      <c r="F25" s="9">
        <v>35.81709267255647</v>
      </c>
      <c r="G25" s="9">
        <v>81.245029123079476</v>
      </c>
      <c r="H25" s="9">
        <v>81.835717094900517</v>
      </c>
      <c r="I25" s="9">
        <v>32.303081499213015</v>
      </c>
      <c r="J25" s="9">
        <v>64.956521637764865</v>
      </c>
    </row>
    <row r="26" spans="1:12" ht="21.75" customHeight="1" x14ac:dyDescent="0.25">
      <c r="A26" s="10" t="s">
        <v>136</v>
      </c>
      <c r="B26" s="11">
        <v>61.094855428355402</v>
      </c>
      <c r="C26" s="11">
        <v>29.670306720188101</v>
      </c>
      <c r="D26" s="11">
        <v>45.295707660858739</v>
      </c>
      <c r="E26" s="11">
        <v>92.926021872866599</v>
      </c>
      <c r="F26" s="11">
        <v>33.651479896643103</v>
      </c>
      <c r="G26" s="11">
        <v>80.925968620399203</v>
      </c>
      <c r="H26" s="11">
        <v>81.968531342700146</v>
      </c>
      <c r="I26" s="11">
        <v>30.958286840836717</v>
      </c>
      <c r="J26" s="11">
        <v>64.63902408917177</v>
      </c>
      <c r="K26"/>
      <c r="L26"/>
    </row>
    <row r="27" spans="1:12" ht="21.75" customHeight="1" x14ac:dyDescent="0.25">
      <c r="A27" s="8" t="s">
        <v>137</v>
      </c>
      <c r="B27" s="9">
        <v>61.079848656579003</v>
      </c>
      <c r="C27" s="9">
        <v>30.960698817489099</v>
      </c>
      <c r="D27" s="9">
        <v>45.936545009335802</v>
      </c>
      <c r="E27" s="9">
        <v>92.538305194292306</v>
      </c>
      <c r="F27" s="9">
        <v>34.544216233303601</v>
      </c>
      <c r="G27" s="9">
        <v>80.733588767946202</v>
      </c>
      <c r="H27" s="9">
        <v>81.881437399633697</v>
      </c>
      <c r="I27" s="9">
        <v>32.144558930847097</v>
      </c>
      <c r="J27" s="9">
        <v>65.049276091886597</v>
      </c>
      <c r="K27"/>
      <c r="L27"/>
    </row>
    <row r="28" spans="1:12" ht="21.75" customHeight="1" x14ac:dyDescent="0.25">
      <c r="A28" s="10" t="s">
        <v>138</v>
      </c>
      <c r="B28" s="53">
        <v>61.03881132542589</v>
      </c>
      <c r="C28" s="53">
        <v>30.814236271737705</v>
      </c>
      <c r="D28" s="53">
        <v>45.841097323208174</v>
      </c>
      <c r="E28" s="53">
        <v>92.957292736367947</v>
      </c>
      <c r="F28" s="53">
        <v>33.727632727413443</v>
      </c>
      <c r="G28" s="53">
        <v>80.747294625189483</v>
      </c>
      <c r="H28" s="53">
        <v>82.211682697159858</v>
      </c>
      <c r="I28" s="53">
        <v>31.79299318312237</v>
      </c>
      <c r="J28" s="53">
        <v>65.122344614073981</v>
      </c>
      <c r="K28"/>
      <c r="L28"/>
    </row>
    <row r="29" spans="1:12" ht="21.75" customHeight="1" x14ac:dyDescent="0.25">
      <c r="A29" s="8" t="s">
        <v>139</v>
      </c>
      <c r="B29" s="30">
        <v>60.790096770176113</v>
      </c>
      <c r="C29" s="30">
        <v>30.46072520714927</v>
      </c>
      <c r="D29" s="30">
        <v>45.539544827600196</v>
      </c>
      <c r="E29" s="30">
        <v>93.59584608579749</v>
      </c>
      <c r="F29" s="30">
        <v>33.402218261165444</v>
      </c>
      <c r="G29" s="30">
        <v>81.117673673987198</v>
      </c>
      <c r="H29" s="30">
        <v>82.522990075347508</v>
      </c>
      <c r="I29" s="30">
        <v>31.450972344588902</v>
      </c>
      <c r="J29" s="30">
        <v>65.170410202198354</v>
      </c>
      <c r="K29"/>
      <c r="L29"/>
    </row>
    <row r="30" spans="1:12" ht="18" customHeight="1" x14ac:dyDescent="0.3">
      <c r="A30" s="2"/>
      <c r="B30" s="51"/>
      <c r="K30"/>
      <c r="L30"/>
    </row>
    <row r="31" spans="1:12" ht="18" customHeight="1" x14ac:dyDescent="0.3">
      <c r="A31" s="2"/>
      <c r="B31" s="87" t="s">
        <v>318</v>
      </c>
      <c r="C31" s="78"/>
      <c r="D31" s="78"/>
      <c r="E31" s="78"/>
      <c r="F31" s="78"/>
      <c r="G31" s="78"/>
      <c r="H31" s="78"/>
      <c r="I31" s="78"/>
      <c r="J31" s="78"/>
      <c r="K31"/>
      <c r="L31"/>
    </row>
    <row r="32" spans="1:12" ht="17.100000000000001" customHeight="1" x14ac:dyDescent="0.3">
      <c r="A32" s="3" t="s">
        <v>319</v>
      </c>
      <c r="B32" s="81"/>
      <c r="C32" s="78"/>
      <c r="D32" s="78"/>
      <c r="E32" s="78"/>
      <c r="F32" s="78"/>
      <c r="G32" s="78"/>
      <c r="H32" s="78"/>
      <c r="I32" s="78"/>
      <c r="J32" s="78"/>
      <c r="K32"/>
      <c r="L32"/>
    </row>
    <row r="33" spans="1:12" ht="21.75" customHeight="1" x14ac:dyDescent="0.3">
      <c r="A33" s="82" t="s">
        <v>147</v>
      </c>
      <c r="B33" s="82" t="s">
        <v>97</v>
      </c>
      <c r="C33" s="85"/>
      <c r="D33" s="85"/>
      <c r="E33" s="85"/>
      <c r="F33" s="85"/>
      <c r="G33" s="85"/>
      <c r="H33" s="85"/>
      <c r="I33" s="85"/>
      <c r="J33" s="86"/>
      <c r="K33"/>
      <c r="L33"/>
    </row>
    <row r="34" spans="1:12" ht="36" customHeight="1" x14ac:dyDescent="0.3">
      <c r="A34" s="83"/>
      <c r="B34" s="82" t="s">
        <v>98</v>
      </c>
      <c r="C34" s="85"/>
      <c r="D34" s="86"/>
      <c r="E34" s="82" t="s">
        <v>99</v>
      </c>
      <c r="F34" s="85"/>
      <c r="G34" s="86"/>
      <c r="H34" s="82" t="s">
        <v>103</v>
      </c>
      <c r="I34" s="85"/>
      <c r="J34" s="86"/>
    </row>
    <row r="35" spans="1:12" ht="36" customHeight="1" x14ac:dyDescent="0.3">
      <c r="A35" s="84"/>
      <c r="B35" s="5" t="s">
        <v>101</v>
      </c>
      <c r="C35" s="5" t="s">
        <v>102</v>
      </c>
      <c r="D35" s="5" t="s">
        <v>103</v>
      </c>
      <c r="E35" s="5" t="s">
        <v>101</v>
      </c>
      <c r="F35" s="5" t="s">
        <v>102</v>
      </c>
      <c r="G35" s="5" t="s">
        <v>103</v>
      </c>
      <c r="H35" s="5" t="s">
        <v>101</v>
      </c>
      <c r="I35" s="5" t="s">
        <v>102</v>
      </c>
      <c r="J35" s="5" t="s">
        <v>103</v>
      </c>
    </row>
    <row r="36" spans="1:12" ht="22.05" customHeight="1" x14ac:dyDescent="0.3">
      <c r="A36" s="10" t="s">
        <v>148</v>
      </c>
      <c r="B36" s="11">
        <v>60.977926544896498</v>
      </c>
      <c r="C36" s="11">
        <v>25.825614663954319</v>
      </c>
      <c r="D36" s="11">
        <v>43.345188736826913</v>
      </c>
      <c r="E36" s="11">
        <v>91.154030693044902</v>
      </c>
      <c r="F36" s="11">
        <v>35.256265726460349</v>
      </c>
      <c r="G36" s="11">
        <v>79.066744556926267</v>
      </c>
      <c r="H36" s="11">
        <v>78.878818191025331</v>
      </c>
      <c r="I36" s="11">
        <v>28.518935435213251</v>
      </c>
      <c r="J36" s="11">
        <v>60.532473017459019</v>
      </c>
    </row>
    <row r="37" spans="1:12" ht="22.05" customHeight="1" x14ac:dyDescent="0.3">
      <c r="A37" s="8">
        <v>2022</v>
      </c>
      <c r="B37" s="9">
        <v>63.1928513951569</v>
      </c>
      <c r="C37" s="9">
        <v>28.42901486042642</v>
      </c>
      <c r="D37" s="9">
        <v>45.814917703772487</v>
      </c>
      <c r="E37" s="9">
        <v>91.798614283175311</v>
      </c>
      <c r="F37" s="9">
        <v>30.619252445155599</v>
      </c>
      <c r="G37" s="9">
        <v>79.085093319168578</v>
      </c>
      <c r="H37" s="9">
        <v>80.667947050821866</v>
      </c>
      <c r="I37" s="9">
        <v>29.06812431326442</v>
      </c>
      <c r="J37" s="9">
        <v>62.376024351794612</v>
      </c>
    </row>
    <row r="38" spans="1:12" ht="22.05" customHeight="1" x14ac:dyDescent="0.3">
      <c r="A38" s="10">
        <v>2023</v>
      </c>
      <c r="B38" s="11">
        <v>63.041639463405389</v>
      </c>
      <c r="C38" s="11">
        <v>29.67296842706298</v>
      </c>
      <c r="D38" s="11">
        <v>46.555098486059578</v>
      </c>
      <c r="E38" s="11">
        <v>93.227207243553949</v>
      </c>
      <c r="F38" s="11">
        <v>31.368106065899649</v>
      </c>
      <c r="G38" s="11">
        <v>80.451216150202953</v>
      </c>
      <c r="H38" s="11">
        <v>81.834601430781049</v>
      </c>
      <c r="I38" s="11">
        <v>30.190661915691241</v>
      </c>
      <c r="J38" s="11">
        <v>63.931007918263887</v>
      </c>
    </row>
    <row r="39" spans="1:12" ht="22.05" customHeight="1" x14ac:dyDescent="0.3">
      <c r="A39" s="8">
        <v>2024</v>
      </c>
      <c r="B39" s="9">
        <v>63.577079943955702</v>
      </c>
      <c r="C39" s="9">
        <v>31.159037056684049</v>
      </c>
      <c r="D39" s="9">
        <v>47.382465972834858</v>
      </c>
      <c r="E39" s="9">
        <v>92.539178856119079</v>
      </c>
      <c r="F39" s="9">
        <v>26.57377359742479</v>
      </c>
      <c r="G39" s="9">
        <v>78.982391516626265</v>
      </c>
      <c r="H39" s="9">
        <v>82.014565999093435</v>
      </c>
      <c r="I39" s="9">
        <v>29.72740223638467</v>
      </c>
      <c r="J39" s="9">
        <v>63.959711645450732</v>
      </c>
    </row>
    <row r="40" spans="1:12" ht="22.05" customHeight="1" x14ac:dyDescent="0.3">
      <c r="A40" s="10">
        <v>2025</v>
      </c>
      <c r="B40" s="11">
        <v>61.790946380579697</v>
      </c>
      <c r="C40" s="11">
        <v>30.9385027470653</v>
      </c>
      <c r="D40" s="11">
        <v>46.280007345544099</v>
      </c>
      <c r="E40" s="11">
        <v>93.055455365868298</v>
      </c>
      <c r="F40" s="11">
        <v>34.897928330927101</v>
      </c>
      <c r="G40" s="11">
        <v>81.224966794925706</v>
      </c>
      <c r="H40" s="11">
        <v>82.262387882978501</v>
      </c>
      <c r="I40" s="11">
        <v>32.2209637406065</v>
      </c>
      <c r="J40" s="11">
        <v>65.224559644790304</v>
      </c>
    </row>
    <row r="41" spans="1:12" ht="34.799999999999997" x14ac:dyDescent="0.3">
      <c r="A41" s="2" t="s">
        <v>113</v>
      </c>
      <c r="B41" s="15"/>
      <c r="C41" s="15"/>
      <c r="D41" s="15"/>
      <c r="E41" s="15"/>
      <c r="F41" s="15"/>
      <c r="G41" s="15"/>
      <c r="H41" s="15"/>
      <c r="I41" s="15"/>
      <c r="J41" s="15"/>
    </row>
    <row r="42" spans="1:12" ht="21.6" x14ac:dyDescent="0.3">
      <c r="A42" s="2" t="s">
        <v>140</v>
      </c>
      <c r="B42" s="15"/>
      <c r="C42" s="15"/>
      <c r="D42" s="15"/>
      <c r="E42" s="15"/>
      <c r="F42" s="15"/>
      <c r="G42" s="15"/>
      <c r="H42" s="15"/>
      <c r="I42" s="15"/>
      <c r="J42" s="15"/>
    </row>
    <row r="43" spans="1:12" ht="34.799999999999997" x14ac:dyDescent="0.3">
      <c r="A43" s="2" t="s">
        <v>141</v>
      </c>
      <c r="B43" s="15"/>
      <c r="C43" s="15"/>
      <c r="D43" s="15"/>
      <c r="E43" s="15"/>
      <c r="F43" s="15"/>
      <c r="G43" s="15"/>
      <c r="H43" s="15"/>
      <c r="I43" s="15"/>
      <c r="J43" s="15"/>
    </row>
    <row r="44" spans="1:12" ht="34.799999999999997" x14ac:dyDescent="0.3">
      <c r="A44" s="2" t="s">
        <v>142</v>
      </c>
      <c r="B44" s="15"/>
      <c r="C44" s="15"/>
      <c r="D44" s="15"/>
      <c r="E44" s="15"/>
      <c r="F44" s="15"/>
      <c r="G44" s="15"/>
      <c r="H44" s="15"/>
      <c r="I44" s="15"/>
      <c r="J44" s="15"/>
    </row>
    <row r="45" spans="1:12" ht="34.799999999999997" x14ac:dyDescent="0.3">
      <c r="A45" s="2" t="s">
        <v>143</v>
      </c>
      <c r="B45" s="15"/>
      <c r="C45" s="15"/>
      <c r="D45" s="15"/>
      <c r="E45" s="15"/>
      <c r="F45" s="15"/>
      <c r="G45" s="15"/>
      <c r="H45" s="15"/>
      <c r="I45" s="15"/>
      <c r="J45" s="15"/>
    </row>
    <row r="46" spans="1:12" x14ac:dyDescent="0.3">
      <c r="A46" t="s">
        <v>144</v>
      </c>
    </row>
  </sheetData>
  <mergeCells count="16">
    <mergeCell ref="B1:K1"/>
    <mergeCell ref="B2:J2"/>
    <mergeCell ref="B3:J3"/>
    <mergeCell ref="B4:J4"/>
    <mergeCell ref="A5:A7"/>
    <mergeCell ref="B5:J5"/>
    <mergeCell ref="B6:D6"/>
    <mergeCell ref="E6:G6"/>
    <mergeCell ref="H6:J6"/>
    <mergeCell ref="B31:J31"/>
    <mergeCell ref="B32:J32"/>
    <mergeCell ref="A33:A35"/>
    <mergeCell ref="B33:J33"/>
    <mergeCell ref="B34:D34"/>
    <mergeCell ref="E34:G34"/>
    <mergeCell ref="H34:J34"/>
  </mergeCells>
  <pageMargins left="0.196850393700787" right="0.196850393700787" top="0.196850393700787" bottom="0.196850393700787" header="0.196850393700787" footer="0.196850393700787"/>
  <pageSetup scale="46" orientation="landscape" horizontalDpi="300" verticalDpi="300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9EBEE-65A8-4463-8514-6E9166A7F0E9}">
  <dimension ref="A1:L15"/>
  <sheetViews>
    <sheetView showGridLines="0" view="pageBreakPreview" zoomScale="70" zoomScaleNormal="100" zoomScaleSheetLayoutView="70" workbookViewId="0">
      <selection activeCell="Q12" sqref="Q12"/>
    </sheetView>
  </sheetViews>
  <sheetFormatPr defaultRowHeight="14.4" x14ac:dyDescent="0.3"/>
  <cols>
    <col min="1" max="1" width="40.77734375" style="44" customWidth="1"/>
    <col min="2" max="11" width="13.77734375" style="44" customWidth="1"/>
    <col min="12" max="12" width="0.109375" style="44" customWidth="1"/>
  </cols>
  <sheetData>
    <row r="1" spans="1:11" ht="44.85" customHeight="1" x14ac:dyDescent="0.3">
      <c r="B1" s="16"/>
      <c r="C1" s="77"/>
      <c r="D1" s="78"/>
      <c r="E1" s="78"/>
      <c r="F1" s="78"/>
      <c r="G1" s="78"/>
      <c r="H1" s="78"/>
      <c r="I1" s="78"/>
      <c r="J1" s="78"/>
      <c r="K1" s="78"/>
    </row>
    <row r="2" spans="1:11" ht="18" customHeight="1" x14ac:dyDescent="0.3">
      <c r="A2" s="1" t="s">
        <v>114</v>
      </c>
      <c r="B2" s="16"/>
      <c r="C2" s="79"/>
      <c r="D2" s="78"/>
      <c r="E2" s="78"/>
      <c r="F2" s="78"/>
      <c r="G2" s="78"/>
      <c r="H2" s="78"/>
      <c r="I2" s="78"/>
      <c r="J2" s="78"/>
      <c r="K2" s="78"/>
    </row>
    <row r="3" spans="1:11" ht="18" customHeight="1" x14ac:dyDescent="0.3">
      <c r="A3" s="2"/>
      <c r="B3" s="2"/>
      <c r="C3" s="87" t="s">
        <v>320</v>
      </c>
      <c r="D3" s="78"/>
      <c r="E3" s="78"/>
      <c r="F3" s="78"/>
      <c r="G3" s="78"/>
      <c r="H3" s="78"/>
      <c r="I3" s="78"/>
      <c r="J3" s="78"/>
      <c r="K3" s="78"/>
    </row>
    <row r="4" spans="1:11" ht="19.5" customHeight="1" x14ac:dyDescent="0.3">
      <c r="A4" s="3" t="s">
        <v>321</v>
      </c>
      <c r="B4" s="2"/>
      <c r="C4" s="81"/>
      <c r="D4" s="78"/>
      <c r="E4" s="78"/>
      <c r="F4" s="78"/>
      <c r="G4" s="78"/>
      <c r="H4" s="78"/>
      <c r="I4" s="78"/>
      <c r="J4" s="78"/>
      <c r="K4" s="78"/>
    </row>
    <row r="5" spans="1:11" x14ac:dyDescent="0.3">
      <c r="A5" s="82" t="s">
        <v>151</v>
      </c>
      <c r="B5" s="82" t="s">
        <v>152</v>
      </c>
      <c r="C5" s="82" t="s">
        <v>97</v>
      </c>
      <c r="D5" s="85"/>
      <c r="E5" s="85"/>
      <c r="F5" s="85"/>
      <c r="G5" s="85"/>
      <c r="H5" s="85"/>
      <c r="I5" s="85"/>
      <c r="J5" s="85"/>
      <c r="K5" s="86"/>
    </row>
    <row r="6" spans="1:11" x14ac:dyDescent="0.3">
      <c r="A6" s="83"/>
      <c r="B6" s="83"/>
      <c r="C6" s="82" t="s">
        <v>98</v>
      </c>
      <c r="D6" s="85"/>
      <c r="E6" s="86"/>
      <c r="F6" s="82" t="s">
        <v>99</v>
      </c>
      <c r="G6" s="85"/>
      <c r="H6" s="86"/>
      <c r="I6" s="82" t="s">
        <v>103</v>
      </c>
      <c r="J6" s="85"/>
      <c r="K6" s="86"/>
    </row>
    <row r="7" spans="1:11" ht="22.05" customHeight="1" x14ac:dyDescent="0.3">
      <c r="A7" s="84"/>
      <c r="B7" s="84"/>
      <c r="C7" s="5" t="s">
        <v>101</v>
      </c>
      <c r="D7" s="5" t="s">
        <v>102</v>
      </c>
      <c r="E7" s="5" t="s">
        <v>103</v>
      </c>
      <c r="F7" s="5" t="s">
        <v>101</v>
      </c>
      <c r="G7" s="5" t="s">
        <v>102</v>
      </c>
      <c r="H7" s="5" t="s">
        <v>103</v>
      </c>
      <c r="I7" s="5" t="s">
        <v>101</v>
      </c>
      <c r="J7" s="5" t="s">
        <v>102</v>
      </c>
      <c r="K7" s="5" t="s">
        <v>103</v>
      </c>
    </row>
    <row r="8" spans="1:11" ht="22.05" customHeight="1" x14ac:dyDescent="0.3">
      <c r="A8" s="10" t="s">
        <v>153</v>
      </c>
      <c r="B8" s="10" t="s">
        <v>154</v>
      </c>
      <c r="C8" s="29">
        <v>27.145970632354597</v>
      </c>
      <c r="D8" s="29">
        <v>13.044073577325587</v>
      </c>
      <c r="E8" s="29">
        <v>20.153949135016525</v>
      </c>
      <c r="F8" s="29">
        <v>63.771037226374325</v>
      </c>
      <c r="G8" s="29">
        <v>20.831356380512972</v>
      </c>
      <c r="H8" s="29">
        <v>52.488101174883596</v>
      </c>
      <c r="I8" s="29">
        <v>43.278144788167083</v>
      </c>
      <c r="J8" s="29">
        <v>14.77263785604211</v>
      </c>
      <c r="K8" s="29">
        <v>31.469411355843889</v>
      </c>
    </row>
    <row r="9" spans="1:11" ht="22.05" customHeight="1" x14ac:dyDescent="0.3">
      <c r="A9" s="88" t="s">
        <v>155</v>
      </c>
      <c r="B9" s="8" t="s">
        <v>156</v>
      </c>
      <c r="C9" s="60">
        <v>81.819930404146191</v>
      </c>
      <c r="D9" s="60">
        <v>42.099821934645462</v>
      </c>
      <c r="E9" s="60">
        <v>62.050223513101074</v>
      </c>
      <c r="F9" s="60">
        <v>96.87581611783979</v>
      </c>
      <c r="G9" s="60">
        <v>43.600008657620478</v>
      </c>
      <c r="H9" s="60">
        <v>85.410275033878918</v>
      </c>
      <c r="I9" s="60">
        <v>92.878386605072919</v>
      </c>
      <c r="J9" s="60">
        <v>42.750311967171299</v>
      </c>
      <c r="K9" s="60">
        <v>76.978640828719975</v>
      </c>
    </row>
    <row r="10" spans="1:11" ht="22.05" customHeight="1" x14ac:dyDescent="0.3">
      <c r="A10" s="83"/>
      <c r="B10" s="8" t="s">
        <v>157</v>
      </c>
      <c r="C10" s="60">
        <v>89.265282577893132</v>
      </c>
      <c r="D10" s="60">
        <v>42.531323143239888</v>
      </c>
      <c r="E10" s="60">
        <v>65.904737436400424</v>
      </c>
      <c r="F10" s="60">
        <v>98.439627829943618</v>
      </c>
      <c r="G10" s="60">
        <v>32.094144269816177</v>
      </c>
      <c r="H10" s="60">
        <v>85.422169593905593</v>
      </c>
      <c r="I10" s="60">
        <v>96.146338469964306</v>
      </c>
      <c r="J10" s="60">
        <v>38.117325867268406</v>
      </c>
      <c r="K10" s="60">
        <v>78.614527584721188</v>
      </c>
    </row>
    <row r="11" spans="1:11" ht="22.05" customHeight="1" x14ac:dyDescent="0.3">
      <c r="A11" s="83"/>
      <c r="B11" s="8" t="s">
        <v>158</v>
      </c>
      <c r="C11" s="60">
        <v>76.109334689451302</v>
      </c>
      <c r="D11" s="60">
        <v>44.256216752992714</v>
      </c>
      <c r="E11" s="60">
        <v>59.830285924165693</v>
      </c>
      <c r="F11" s="60">
        <v>98.207557934715282</v>
      </c>
      <c r="G11" s="60">
        <v>32.037451806558664</v>
      </c>
      <c r="H11" s="60">
        <v>86.90435807989806</v>
      </c>
      <c r="I11" s="60">
        <v>91.571649071719676</v>
      </c>
      <c r="J11" s="60">
        <v>40.410837424174495</v>
      </c>
      <c r="K11" s="60">
        <v>75.499777610919537</v>
      </c>
    </row>
    <row r="12" spans="1:11" ht="22.05" customHeight="1" x14ac:dyDescent="0.3">
      <c r="A12" s="84"/>
      <c r="B12" s="10" t="s">
        <v>159</v>
      </c>
      <c r="C12" s="59">
        <v>83.222118962614005</v>
      </c>
      <c r="D12" s="59">
        <v>42.737315256553281</v>
      </c>
      <c r="E12" s="59">
        <v>62.921929367412545</v>
      </c>
      <c r="F12" s="59">
        <v>97.723589720461163</v>
      </c>
      <c r="G12" s="59">
        <v>37.519164892545184</v>
      </c>
      <c r="H12" s="59">
        <v>85.67893929570036</v>
      </c>
      <c r="I12" s="59">
        <v>93.861550200013937</v>
      </c>
      <c r="J12" s="59">
        <v>40.615870485841342</v>
      </c>
      <c r="K12" s="59">
        <v>77.303199649019717</v>
      </c>
    </row>
    <row r="13" spans="1:11" ht="22.05" customHeight="1" x14ac:dyDescent="0.3">
      <c r="A13" s="10" t="s">
        <v>160</v>
      </c>
      <c r="B13" s="10" t="s">
        <v>161</v>
      </c>
      <c r="C13" s="59">
        <v>35.78030057489768</v>
      </c>
      <c r="D13" s="59">
        <v>15.204385564544051</v>
      </c>
      <c r="E13" s="59">
        <v>25.027360888708394</v>
      </c>
      <c r="F13" s="59">
        <v>94.433621612666698</v>
      </c>
      <c r="G13" s="59">
        <v>14.77987689838568</v>
      </c>
      <c r="H13" s="59">
        <v>79.038550541228844</v>
      </c>
      <c r="I13" s="59">
        <v>65.863509004184507</v>
      </c>
      <c r="J13" s="59">
        <v>15.124879485420733</v>
      </c>
      <c r="K13" s="59">
        <v>45.76236348134757</v>
      </c>
    </row>
    <row r="14" spans="1:11" ht="22.05" customHeight="1" x14ac:dyDescent="0.3">
      <c r="A14" s="5" t="s">
        <v>162</v>
      </c>
      <c r="B14" s="5" t="s">
        <v>163</v>
      </c>
      <c r="C14" s="61">
        <v>60.790096770176113</v>
      </c>
      <c r="D14" s="61">
        <v>30.46072520714927</v>
      </c>
      <c r="E14" s="61">
        <v>45.539544827600196</v>
      </c>
      <c r="F14" s="61">
        <v>93.59584608579749</v>
      </c>
      <c r="G14" s="61">
        <v>33.402218261165444</v>
      </c>
      <c r="H14" s="61">
        <v>81.117673673987198</v>
      </c>
      <c r="I14" s="61">
        <v>82.522990075347508</v>
      </c>
      <c r="J14" s="61">
        <v>31.450972344588902</v>
      </c>
      <c r="K14" s="61">
        <v>65.170410202198354</v>
      </c>
    </row>
    <row r="15" spans="1:11" ht="21" customHeight="1" x14ac:dyDescent="0.3">
      <c r="A15" s="2" t="s">
        <v>113</v>
      </c>
      <c r="B15" s="4"/>
      <c r="C15" s="4"/>
      <c r="D15" s="4"/>
      <c r="E15" s="4"/>
      <c r="F15" s="4"/>
      <c r="G15" s="4"/>
      <c r="H15" s="4"/>
      <c r="I15" s="4"/>
      <c r="J15" s="4"/>
      <c r="K15" s="4"/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F76F1-A93B-45A0-B396-EEB25E14797C}">
  <dimension ref="A1:J20"/>
  <sheetViews>
    <sheetView showGridLines="0" view="pageBreakPreview" zoomScale="70" zoomScaleNormal="100" zoomScaleSheetLayoutView="70" workbookViewId="0">
      <selection activeCell="Q12" sqref="Q12"/>
    </sheetView>
  </sheetViews>
  <sheetFormatPr defaultRowHeight="14.4" x14ac:dyDescent="0.3"/>
  <cols>
    <col min="1" max="1" width="37.33203125" style="44" customWidth="1"/>
    <col min="2" max="10" width="13.77734375" style="44" customWidth="1"/>
  </cols>
  <sheetData>
    <row r="1" spans="1:10" ht="44.85" customHeight="1" x14ac:dyDescent="0.3">
      <c r="B1" s="77"/>
      <c r="C1" s="78"/>
      <c r="D1" s="78"/>
      <c r="E1" s="78"/>
      <c r="F1" s="78"/>
      <c r="G1" s="78"/>
      <c r="H1" s="78"/>
      <c r="I1" s="78"/>
      <c r="J1" s="78"/>
    </row>
    <row r="2" spans="1:10" ht="36" customHeight="1" x14ac:dyDescent="0.3">
      <c r="A2" s="1" t="s">
        <v>114</v>
      </c>
      <c r="B2" s="79"/>
      <c r="C2" s="78"/>
      <c r="D2" s="78"/>
      <c r="E2" s="78"/>
      <c r="F2" s="78"/>
      <c r="G2" s="78"/>
      <c r="H2" s="78"/>
      <c r="I2" s="78"/>
      <c r="J2" s="78"/>
    </row>
    <row r="3" spans="1:10" ht="18" customHeight="1" x14ac:dyDescent="0.3">
      <c r="A3" s="2"/>
      <c r="B3" s="87" t="s">
        <v>322</v>
      </c>
      <c r="C3" s="78"/>
      <c r="D3" s="78"/>
      <c r="E3" s="78"/>
      <c r="F3" s="78"/>
      <c r="G3" s="78"/>
      <c r="H3" s="78"/>
      <c r="I3" s="78"/>
      <c r="J3" s="78"/>
    </row>
    <row r="4" spans="1:10" ht="17.100000000000001" customHeight="1" x14ac:dyDescent="0.3">
      <c r="A4" s="3" t="s">
        <v>323</v>
      </c>
      <c r="B4" s="81"/>
      <c r="C4" s="78"/>
      <c r="D4" s="78"/>
      <c r="E4" s="78"/>
      <c r="F4" s="78"/>
      <c r="G4" s="78"/>
      <c r="H4" s="78"/>
      <c r="I4" s="78"/>
      <c r="J4" s="78"/>
    </row>
    <row r="5" spans="1:10" ht="21.75" customHeight="1" x14ac:dyDescent="0.3">
      <c r="A5" s="82" t="s">
        <v>166</v>
      </c>
      <c r="B5" s="82" t="s">
        <v>97</v>
      </c>
      <c r="C5" s="85"/>
      <c r="D5" s="85"/>
      <c r="E5" s="85"/>
      <c r="F5" s="85"/>
      <c r="G5" s="85"/>
      <c r="H5" s="85"/>
      <c r="I5" s="85"/>
      <c r="J5" s="86"/>
    </row>
    <row r="6" spans="1:10" ht="36" customHeight="1" x14ac:dyDescent="0.3">
      <c r="A6" s="83"/>
      <c r="B6" s="82" t="s">
        <v>98</v>
      </c>
      <c r="C6" s="85"/>
      <c r="D6" s="86"/>
      <c r="E6" s="82" t="s">
        <v>99</v>
      </c>
      <c r="F6" s="85"/>
      <c r="G6" s="86"/>
      <c r="H6" s="82" t="s">
        <v>103</v>
      </c>
      <c r="I6" s="85"/>
      <c r="J6" s="86"/>
    </row>
    <row r="7" spans="1:10" ht="36" customHeight="1" x14ac:dyDescent="0.25">
      <c r="A7" s="84"/>
      <c r="B7" s="5" t="s">
        <v>101</v>
      </c>
      <c r="C7" s="5" t="s">
        <v>102</v>
      </c>
      <c r="D7" s="5" t="s">
        <v>103</v>
      </c>
      <c r="E7" s="5" t="s">
        <v>101</v>
      </c>
      <c r="F7" s="5" t="s">
        <v>102</v>
      </c>
      <c r="G7" s="5" t="s">
        <v>103</v>
      </c>
      <c r="H7" s="5" t="s">
        <v>101</v>
      </c>
      <c r="I7" s="5" t="s">
        <v>102</v>
      </c>
      <c r="J7" s="5" t="s">
        <v>103</v>
      </c>
    </row>
    <row r="8" spans="1:10" ht="22.05" customHeight="1" x14ac:dyDescent="0.25">
      <c r="A8" s="20" t="s">
        <v>168</v>
      </c>
      <c r="B8" s="29">
        <v>19.935857212577567</v>
      </c>
      <c r="C8" s="29">
        <v>9.1267189733009015</v>
      </c>
      <c r="D8" s="29">
        <v>11.434738918456214</v>
      </c>
      <c r="E8" s="29">
        <v>93.984629695955491</v>
      </c>
      <c r="F8" s="29">
        <v>49.786813950895052</v>
      </c>
      <c r="G8" s="29">
        <v>81.984453711545029</v>
      </c>
      <c r="H8" s="29">
        <v>82.938551285958113</v>
      </c>
      <c r="I8" s="29">
        <v>24.005842583891127</v>
      </c>
      <c r="J8" s="29">
        <v>55.578834051933093</v>
      </c>
    </row>
    <row r="9" spans="1:10" ht="22.05" customHeight="1" x14ac:dyDescent="0.25">
      <c r="A9" s="21" t="s">
        <v>169</v>
      </c>
      <c r="B9" s="60">
        <v>21.180691820373383</v>
      </c>
      <c r="C9" s="60">
        <v>10.181364284183953</v>
      </c>
      <c r="D9" s="60">
        <v>12.924832374306948</v>
      </c>
      <c r="E9" s="60">
        <v>93.085547216722688</v>
      </c>
      <c r="F9" s="60">
        <v>25.525268110558695</v>
      </c>
      <c r="G9" s="60">
        <v>77.409402914488027</v>
      </c>
      <c r="H9" s="60">
        <v>80.837145340120145</v>
      </c>
      <c r="I9" s="60">
        <v>15.220519236784485</v>
      </c>
      <c r="J9" s="60">
        <v>52.433410240578858</v>
      </c>
    </row>
    <row r="10" spans="1:10" ht="22.05" customHeight="1" x14ac:dyDescent="0.25">
      <c r="A10" s="20" t="s">
        <v>170</v>
      </c>
      <c r="B10" s="59">
        <v>25.165752117943729</v>
      </c>
      <c r="C10" s="59">
        <v>15.630231250473281</v>
      </c>
      <c r="D10" s="59">
        <v>19.497832297286038</v>
      </c>
      <c r="E10" s="59">
        <v>95.889436210675314</v>
      </c>
      <c r="F10" s="59">
        <v>50.837114602626741</v>
      </c>
      <c r="G10" s="59">
        <v>86.878927016957292</v>
      </c>
      <c r="H10" s="59">
        <v>83.964807165961687</v>
      </c>
      <c r="I10" s="59">
        <v>31.715145787391929</v>
      </c>
      <c r="J10" s="59">
        <v>67.626972324185587</v>
      </c>
    </row>
    <row r="11" spans="1:10" ht="22.05" customHeight="1" x14ac:dyDescent="0.25">
      <c r="A11" s="21" t="s">
        <v>171</v>
      </c>
      <c r="B11" s="60">
        <v>19.688652571496679</v>
      </c>
      <c r="C11" s="60">
        <v>11.072348681970331</v>
      </c>
      <c r="D11" s="60">
        <v>15.315485701242379</v>
      </c>
      <c r="E11" s="60">
        <v>94.17055161083411</v>
      </c>
      <c r="F11" s="60">
        <v>44.163505141470267</v>
      </c>
      <c r="G11" s="60">
        <v>85.699104036811434</v>
      </c>
      <c r="H11" s="60">
        <v>78.086634804550897</v>
      </c>
      <c r="I11" s="60">
        <v>24.907805145607785</v>
      </c>
      <c r="J11" s="60">
        <v>63.374208871280182</v>
      </c>
    </row>
    <row r="12" spans="1:10" ht="22.05" customHeight="1" x14ac:dyDescent="0.25">
      <c r="A12" s="20" t="s">
        <v>172</v>
      </c>
      <c r="B12" s="59">
        <v>62.628272914938584</v>
      </c>
      <c r="C12" s="59">
        <v>25.829036941898249</v>
      </c>
      <c r="D12" s="59">
        <v>46.392895668891022</v>
      </c>
      <c r="E12" s="59">
        <v>87.649590762674137</v>
      </c>
      <c r="F12" s="59">
        <v>21.756028972328988</v>
      </c>
      <c r="G12" s="59">
        <v>72.432157420223703</v>
      </c>
      <c r="H12" s="59">
        <v>76.424906043371863</v>
      </c>
      <c r="I12" s="59">
        <v>24.53150786161304</v>
      </c>
      <c r="J12" s="59">
        <v>58.6773944302712</v>
      </c>
    </row>
    <row r="13" spans="1:10" ht="44.1" customHeight="1" x14ac:dyDescent="0.25">
      <c r="A13" s="21" t="s">
        <v>173</v>
      </c>
      <c r="B13" s="60">
        <v>79.663658204012719</v>
      </c>
      <c r="C13" s="60">
        <v>41.399910070016915</v>
      </c>
      <c r="D13" s="60">
        <v>67.491204588258938</v>
      </c>
      <c r="E13" s="60">
        <v>98.790086071667275</v>
      </c>
      <c r="F13" s="60">
        <v>23.179631779731299</v>
      </c>
      <c r="G13" s="60">
        <v>88.110438215277213</v>
      </c>
      <c r="H13" s="60">
        <v>87.749217927833129</v>
      </c>
      <c r="I13" s="60">
        <v>37.661033678800564</v>
      </c>
      <c r="J13" s="60">
        <v>75.072627310452944</v>
      </c>
    </row>
    <row r="14" spans="1:10" ht="22.05" customHeight="1" x14ac:dyDescent="0.25">
      <c r="A14" s="20" t="s">
        <v>174</v>
      </c>
      <c r="B14" s="59">
        <v>77.20071734315826</v>
      </c>
      <c r="C14" s="59">
        <v>46.151757569335913</v>
      </c>
      <c r="D14" s="59">
        <v>66.615114203757159</v>
      </c>
      <c r="E14" s="59">
        <v>95.352913606402382</v>
      </c>
      <c r="F14" s="59">
        <v>23.012634580404111</v>
      </c>
      <c r="G14" s="59">
        <v>85.090064537727599</v>
      </c>
      <c r="H14" s="59">
        <v>84.231856560895096</v>
      </c>
      <c r="I14" s="59">
        <v>42.262231049139054</v>
      </c>
      <c r="J14" s="59">
        <v>72.653831978814026</v>
      </c>
    </row>
    <row r="15" spans="1:10" ht="22.05" customHeight="1" x14ac:dyDescent="0.25">
      <c r="A15" s="21" t="s">
        <v>175</v>
      </c>
      <c r="B15" s="60">
        <v>84.992551732275331</v>
      </c>
      <c r="C15" s="60">
        <v>50.122661686930293</v>
      </c>
      <c r="D15" s="60">
        <v>65.726906021031354</v>
      </c>
      <c r="E15" s="60">
        <v>97.191307992905877</v>
      </c>
      <c r="F15" s="60">
        <v>19.139973768680242</v>
      </c>
      <c r="G15" s="60">
        <v>79.69744603030874</v>
      </c>
      <c r="H15" s="60">
        <v>92.298607804962074</v>
      </c>
      <c r="I15" s="60">
        <v>42.100473275765907</v>
      </c>
      <c r="J15" s="60">
        <v>72.191526690455561</v>
      </c>
    </row>
    <row r="16" spans="1:10" ht="22.05" customHeight="1" x14ac:dyDescent="0.25">
      <c r="A16" s="20" t="s">
        <v>176</v>
      </c>
      <c r="B16" s="59">
        <v>91.20175017981299</v>
      </c>
      <c r="C16" s="59">
        <v>77.043317527927343</v>
      </c>
      <c r="D16" s="59">
        <v>85.910940597032862</v>
      </c>
      <c r="E16" s="59">
        <v>94.289232782513693</v>
      </c>
      <c r="F16" s="59">
        <v>27.704004801971337</v>
      </c>
      <c r="G16" s="59">
        <v>79.197208345367017</v>
      </c>
      <c r="H16" s="59">
        <v>93.239779806943986</v>
      </c>
      <c r="I16" s="59">
        <v>52.954936891082497</v>
      </c>
      <c r="J16" s="59">
        <v>81.806734398779014</v>
      </c>
    </row>
    <row r="17" spans="1:10" ht="22.05" customHeight="1" x14ac:dyDescent="0.25">
      <c r="A17" s="21" t="s">
        <v>324</v>
      </c>
      <c r="B17" s="60">
        <v>95.113300492610847</v>
      </c>
      <c r="C17" s="60">
        <v>78.736480686695273</v>
      </c>
      <c r="D17" s="60">
        <v>89.141784037558679</v>
      </c>
      <c r="E17" s="60">
        <v>97.297989499295696</v>
      </c>
      <c r="F17" s="60">
        <v>55.150987945818322</v>
      </c>
      <c r="G17" s="60">
        <v>89.200846742746194</v>
      </c>
      <c r="H17" s="60">
        <v>96.569841134323269</v>
      </c>
      <c r="I17" s="60">
        <v>68.047159538917882</v>
      </c>
      <c r="J17" s="60">
        <v>89.17789357426787</v>
      </c>
    </row>
    <row r="18" spans="1:10" ht="21.75" customHeight="1" x14ac:dyDescent="0.25">
      <c r="A18" s="5" t="s">
        <v>103</v>
      </c>
      <c r="B18" s="61">
        <v>60.790096770176113</v>
      </c>
      <c r="C18" s="61">
        <v>30.46072520714927</v>
      </c>
      <c r="D18" s="61">
        <v>45.539544827600196</v>
      </c>
      <c r="E18" s="61">
        <v>93.59584608579749</v>
      </c>
      <c r="F18" s="61">
        <v>33.402218261165444</v>
      </c>
      <c r="G18" s="61">
        <v>81.117673673987198</v>
      </c>
      <c r="H18" s="61">
        <v>82.522990075347508</v>
      </c>
      <c r="I18" s="61">
        <v>31.450972344588902</v>
      </c>
      <c r="J18" s="61">
        <v>65.170410202198354</v>
      </c>
    </row>
    <row r="19" spans="1:10" ht="36" customHeight="1" x14ac:dyDescent="0.25">
      <c r="A19" s="2" t="s">
        <v>113</v>
      </c>
      <c r="B19" s="15"/>
      <c r="C19" s="15"/>
      <c r="D19" s="15"/>
      <c r="E19" s="15"/>
      <c r="F19" s="15"/>
      <c r="G19" s="15"/>
      <c r="H19" s="15"/>
      <c r="I19" s="15"/>
      <c r="J19" s="15"/>
    </row>
    <row r="20" spans="1:10" ht="72" customHeight="1" x14ac:dyDescent="0.25">
      <c r="A20" s="2" t="s">
        <v>193</v>
      </c>
      <c r="B20" s="15"/>
      <c r="C20" s="15"/>
      <c r="D20" s="15"/>
      <c r="E20" s="15"/>
      <c r="F20" s="15"/>
      <c r="G20" s="15"/>
      <c r="H20" s="15"/>
      <c r="I20" s="15"/>
      <c r="J20" s="15"/>
    </row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3B966-5CA9-4C8B-9FEB-DE88F27E39B4}">
  <dimension ref="A1:K22"/>
  <sheetViews>
    <sheetView showGridLines="0" view="pageBreakPreview" zoomScale="70" zoomScaleNormal="100" zoomScaleSheetLayoutView="70" workbookViewId="0">
      <selection activeCell="Q12" sqref="Q12"/>
    </sheetView>
  </sheetViews>
  <sheetFormatPr defaultRowHeight="14.4" x14ac:dyDescent="0.3"/>
  <cols>
    <col min="1" max="1" width="34.21875" style="44" customWidth="1"/>
    <col min="2" max="10" width="13.77734375" style="44" customWidth="1"/>
    <col min="11" max="11" width="0.109375" style="44" customWidth="1"/>
  </cols>
  <sheetData>
    <row r="1" spans="1:10" ht="44.85" customHeight="1" x14ac:dyDescent="0.3">
      <c r="B1" s="77"/>
      <c r="C1" s="78"/>
      <c r="D1" s="78"/>
      <c r="E1" s="78"/>
      <c r="F1" s="78"/>
      <c r="G1" s="78"/>
      <c r="H1" s="78"/>
      <c r="I1" s="78"/>
      <c r="J1" s="78"/>
    </row>
    <row r="2" spans="1:10" ht="36" customHeight="1" x14ac:dyDescent="0.3">
      <c r="A2" s="1" t="s">
        <v>114</v>
      </c>
      <c r="B2" s="79"/>
      <c r="C2" s="78"/>
      <c r="D2" s="78"/>
      <c r="E2" s="78"/>
      <c r="F2" s="78"/>
      <c r="G2" s="78"/>
      <c r="H2" s="78"/>
      <c r="I2" s="78"/>
      <c r="J2" s="78"/>
    </row>
    <row r="3" spans="1:10" ht="18" customHeight="1" x14ac:dyDescent="0.3">
      <c r="A3" s="2"/>
      <c r="B3" s="87" t="s">
        <v>52</v>
      </c>
      <c r="C3" s="78"/>
      <c r="D3" s="78"/>
      <c r="E3" s="78"/>
      <c r="F3" s="78"/>
      <c r="G3" s="78"/>
      <c r="H3" s="78"/>
      <c r="I3" s="78"/>
      <c r="J3" s="78"/>
    </row>
    <row r="4" spans="1:10" ht="17.100000000000001" customHeight="1" x14ac:dyDescent="0.3">
      <c r="A4" s="3" t="s">
        <v>325</v>
      </c>
      <c r="B4" s="81"/>
      <c r="C4" s="78"/>
      <c r="D4" s="78"/>
      <c r="E4" s="78"/>
      <c r="F4" s="78"/>
      <c r="G4" s="78"/>
      <c r="H4" s="78"/>
      <c r="I4" s="78"/>
      <c r="J4" s="78"/>
    </row>
    <row r="5" spans="1:10" ht="21.75" customHeight="1" x14ac:dyDescent="0.3">
      <c r="A5" s="82" t="s">
        <v>196</v>
      </c>
      <c r="B5" s="82" t="s">
        <v>97</v>
      </c>
      <c r="C5" s="85"/>
      <c r="D5" s="85"/>
      <c r="E5" s="85"/>
      <c r="F5" s="85"/>
      <c r="G5" s="85"/>
      <c r="H5" s="85"/>
      <c r="I5" s="85"/>
      <c r="J5" s="86"/>
    </row>
    <row r="6" spans="1:10" ht="36" customHeight="1" x14ac:dyDescent="0.3">
      <c r="A6" s="83"/>
      <c r="B6" s="82" t="s">
        <v>98</v>
      </c>
      <c r="C6" s="85"/>
      <c r="D6" s="86"/>
      <c r="E6" s="82" t="s">
        <v>99</v>
      </c>
      <c r="F6" s="85"/>
      <c r="G6" s="86"/>
      <c r="H6" s="82" t="s">
        <v>103</v>
      </c>
      <c r="I6" s="85"/>
      <c r="J6" s="86"/>
    </row>
    <row r="7" spans="1:10" ht="36" customHeight="1" x14ac:dyDescent="0.3">
      <c r="A7" s="84"/>
      <c r="B7" s="5" t="s">
        <v>101</v>
      </c>
      <c r="C7" s="5" t="s">
        <v>102</v>
      </c>
      <c r="D7" s="5" t="s">
        <v>103</v>
      </c>
      <c r="E7" s="5" t="s">
        <v>101</v>
      </c>
      <c r="F7" s="5" t="s">
        <v>102</v>
      </c>
      <c r="G7" s="5" t="s">
        <v>103</v>
      </c>
      <c r="H7" s="5" t="s">
        <v>101</v>
      </c>
      <c r="I7" s="5" t="s">
        <v>102</v>
      </c>
      <c r="J7" s="5" t="s">
        <v>103</v>
      </c>
    </row>
    <row r="8" spans="1:10" ht="22.05" customHeight="1" x14ac:dyDescent="0.3">
      <c r="A8" s="20" t="s">
        <v>197</v>
      </c>
      <c r="B8" s="29">
        <v>68.565182716002212</v>
      </c>
      <c r="C8" s="29">
        <v>39.831522049905352</v>
      </c>
      <c r="D8" s="29">
        <v>54.257873414549863</v>
      </c>
      <c r="E8" s="29">
        <v>93.909654622759604</v>
      </c>
      <c r="F8" s="29">
        <v>33.769529184311502</v>
      </c>
      <c r="G8" s="29">
        <v>80.623971149282909</v>
      </c>
      <c r="H8" s="29">
        <v>86.643862224569446</v>
      </c>
      <c r="I8" s="29">
        <v>37.311649075171552</v>
      </c>
      <c r="J8" s="29">
        <v>70.496708929773618</v>
      </c>
    </row>
    <row r="9" spans="1:10" ht="22.05" customHeight="1" x14ac:dyDescent="0.3">
      <c r="A9" s="21" t="s">
        <v>198</v>
      </c>
      <c r="B9" s="60">
        <v>59.598418522185334</v>
      </c>
      <c r="C9" s="60">
        <v>28.299787848496344</v>
      </c>
      <c r="D9" s="60">
        <v>43.743183252064497</v>
      </c>
      <c r="E9" s="60">
        <v>90.15188484290303</v>
      </c>
      <c r="F9" s="60">
        <v>21.805180274801327</v>
      </c>
      <c r="G9" s="60">
        <v>73.434669748410542</v>
      </c>
      <c r="H9" s="60">
        <v>80.778306241148428</v>
      </c>
      <c r="I9" s="60">
        <v>25.597399122711785</v>
      </c>
      <c r="J9" s="60">
        <v>61.442445615007472</v>
      </c>
    </row>
    <row r="10" spans="1:10" ht="22.05" customHeight="1" x14ac:dyDescent="0.3">
      <c r="A10" s="20" t="s">
        <v>199</v>
      </c>
      <c r="B10" s="59">
        <v>53.029815440168512</v>
      </c>
      <c r="C10" s="59">
        <v>22.456918051778789</v>
      </c>
      <c r="D10" s="59">
        <v>37.451216312609148</v>
      </c>
      <c r="E10" s="59">
        <v>91.979599143264508</v>
      </c>
      <c r="F10" s="59">
        <v>26.495216875094801</v>
      </c>
      <c r="G10" s="59">
        <v>79.297595919119814</v>
      </c>
      <c r="H10" s="59">
        <v>77.355916299293341</v>
      </c>
      <c r="I10" s="59">
        <v>23.578520740573953</v>
      </c>
      <c r="J10" s="59">
        <v>58.497005054575354</v>
      </c>
    </row>
    <row r="11" spans="1:10" ht="22.05" customHeight="1" x14ac:dyDescent="0.3">
      <c r="A11" s="21" t="s">
        <v>200</v>
      </c>
      <c r="B11" s="60">
        <v>56.523977420339655</v>
      </c>
      <c r="C11" s="60">
        <v>29.411068653821733</v>
      </c>
      <c r="D11" s="60">
        <v>42.720813167244096</v>
      </c>
      <c r="E11" s="60">
        <v>95.623952107152661</v>
      </c>
      <c r="F11" s="60">
        <v>55.214067446965764</v>
      </c>
      <c r="G11" s="60">
        <v>88.482331724911049</v>
      </c>
      <c r="H11" s="60">
        <v>78.352869317355513</v>
      </c>
      <c r="I11" s="60">
        <v>34.7617816676999</v>
      </c>
      <c r="J11" s="60">
        <v>62.387151315894208</v>
      </c>
    </row>
    <row r="12" spans="1:10" ht="22.05" customHeight="1" x14ac:dyDescent="0.3">
      <c r="A12" s="20" t="s">
        <v>201</v>
      </c>
      <c r="B12" s="59">
        <v>66.170841724669941</v>
      </c>
      <c r="C12" s="59">
        <v>31.565467842587275</v>
      </c>
      <c r="D12" s="59">
        <v>49.198729415436006</v>
      </c>
      <c r="E12" s="59">
        <v>96.257942918686055</v>
      </c>
      <c r="F12" s="59">
        <v>44.070743797467287</v>
      </c>
      <c r="G12" s="59">
        <v>87.6947166167067</v>
      </c>
      <c r="H12" s="59">
        <v>86.81751161269581</v>
      </c>
      <c r="I12" s="59">
        <v>35.422756750106913</v>
      </c>
      <c r="J12" s="59">
        <v>71.195292810412511</v>
      </c>
    </row>
    <row r="13" spans="1:10" ht="22.05" customHeight="1" x14ac:dyDescent="0.3">
      <c r="A13" s="21" t="s">
        <v>202</v>
      </c>
      <c r="B13" s="60">
        <v>51.53735748163578</v>
      </c>
      <c r="C13" s="60">
        <v>24.394157280678296</v>
      </c>
      <c r="D13" s="60">
        <v>37.616480030076687</v>
      </c>
      <c r="E13" s="60">
        <v>97.174366775152109</v>
      </c>
      <c r="F13" s="60">
        <v>56.532440681303534</v>
      </c>
      <c r="G13" s="60">
        <v>91.42767468319667</v>
      </c>
      <c r="H13" s="60">
        <v>77.635586155507369</v>
      </c>
      <c r="I13" s="60">
        <v>29.948428252778903</v>
      </c>
      <c r="J13" s="60">
        <v>60.81528698562385</v>
      </c>
    </row>
    <row r="14" spans="1:10" ht="22.05" customHeight="1" x14ac:dyDescent="0.3">
      <c r="A14" s="20" t="s">
        <v>203</v>
      </c>
      <c r="B14" s="59">
        <v>57.474794478051805</v>
      </c>
      <c r="C14" s="59">
        <v>23.896820102290416</v>
      </c>
      <c r="D14" s="59">
        <v>40.715435243454422</v>
      </c>
      <c r="E14" s="59">
        <v>98.251300424537803</v>
      </c>
      <c r="F14" s="59">
        <v>46.409121184813692</v>
      </c>
      <c r="G14" s="59">
        <v>90.554771910945647</v>
      </c>
      <c r="H14" s="59">
        <v>80.503593514314261</v>
      </c>
      <c r="I14" s="59">
        <v>28.062023371125349</v>
      </c>
      <c r="J14" s="59">
        <v>62.288973096823739</v>
      </c>
    </row>
    <row r="15" spans="1:10" ht="22.05" customHeight="1" x14ac:dyDescent="0.3">
      <c r="A15" s="21" t="s">
        <v>204</v>
      </c>
      <c r="B15" s="60">
        <v>55.69180996513856</v>
      </c>
      <c r="C15" s="60">
        <v>25.528128922240995</v>
      </c>
      <c r="D15" s="60">
        <v>40.549263572074231</v>
      </c>
      <c r="E15" s="60">
        <v>97.567439362398616</v>
      </c>
      <c r="F15" s="60">
        <v>69.081309808031989</v>
      </c>
      <c r="G15" s="60">
        <v>92.780821917808225</v>
      </c>
      <c r="H15" s="60">
        <v>79.836977897530261</v>
      </c>
      <c r="I15" s="60">
        <v>34.863904537624926</v>
      </c>
      <c r="J15" s="60">
        <v>64.005038521252601</v>
      </c>
    </row>
    <row r="16" spans="1:10" ht="22.05" customHeight="1" x14ac:dyDescent="0.3">
      <c r="A16" s="20" t="s">
        <v>205</v>
      </c>
      <c r="B16" s="59">
        <v>54.428125898564502</v>
      </c>
      <c r="C16" s="59">
        <v>26.095795103709179</v>
      </c>
      <c r="D16" s="59">
        <v>40.140343182939532</v>
      </c>
      <c r="E16" s="59">
        <v>92.691560503605189</v>
      </c>
      <c r="F16" s="59">
        <v>58.125020422834361</v>
      </c>
      <c r="G16" s="59">
        <v>85.007735833981016</v>
      </c>
      <c r="H16" s="59">
        <v>75.172413793103445</v>
      </c>
      <c r="I16" s="59">
        <v>34.091409646711426</v>
      </c>
      <c r="J16" s="59">
        <v>59.438392156985266</v>
      </c>
    </row>
    <row r="17" spans="1:10" ht="22.05" customHeight="1" x14ac:dyDescent="0.3">
      <c r="A17" s="21" t="s">
        <v>206</v>
      </c>
      <c r="B17" s="60">
        <v>50.318859112643167</v>
      </c>
      <c r="C17" s="60">
        <v>23.841568877890424</v>
      </c>
      <c r="D17" s="60">
        <v>36.790613571166368</v>
      </c>
      <c r="E17" s="60">
        <v>92.729585467580904</v>
      </c>
      <c r="F17" s="60">
        <v>27.956208675861799</v>
      </c>
      <c r="G17" s="60">
        <v>79.043153642222137</v>
      </c>
      <c r="H17" s="60">
        <v>72.119542677119398</v>
      </c>
      <c r="I17" s="60">
        <v>24.719517402479969</v>
      </c>
      <c r="J17" s="60">
        <v>53.526896004742319</v>
      </c>
    </row>
    <row r="18" spans="1:10" ht="22.05" customHeight="1" x14ac:dyDescent="0.3">
      <c r="A18" s="20" t="s">
        <v>207</v>
      </c>
      <c r="B18" s="59">
        <v>61.485383076109215</v>
      </c>
      <c r="C18" s="59">
        <v>33.00763109205608</v>
      </c>
      <c r="D18" s="59">
        <v>47.023531009916532</v>
      </c>
      <c r="E18" s="59">
        <v>91.712391735617175</v>
      </c>
      <c r="F18" s="59">
        <v>36.876929012345677</v>
      </c>
      <c r="G18" s="59">
        <v>80.716026459324581</v>
      </c>
      <c r="H18" s="59">
        <v>80.016968208341126</v>
      </c>
      <c r="I18" s="59">
        <v>34.083606460645527</v>
      </c>
      <c r="J18" s="59">
        <v>63.660552947154081</v>
      </c>
    </row>
    <row r="19" spans="1:10" ht="22.05" customHeight="1" x14ac:dyDescent="0.3">
      <c r="A19" s="21" t="s">
        <v>208</v>
      </c>
      <c r="B19" s="60">
        <v>52.93213215949342</v>
      </c>
      <c r="C19" s="60">
        <v>23.130709841216991</v>
      </c>
      <c r="D19" s="60">
        <v>37.358693701776424</v>
      </c>
      <c r="E19" s="60">
        <v>98.903328823933819</v>
      </c>
      <c r="F19" s="60">
        <v>68.940666486047135</v>
      </c>
      <c r="G19" s="60">
        <v>93.81334167917008</v>
      </c>
      <c r="H19" s="60">
        <v>76.224962777762173</v>
      </c>
      <c r="I19" s="60">
        <v>30.510383114672535</v>
      </c>
      <c r="J19" s="60">
        <v>58.323135506894644</v>
      </c>
    </row>
    <row r="20" spans="1:10" ht="22.05" customHeight="1" x14ac:dyDescent="0.3">
      <c r="A20" s="20" t="s">
        <v>209</v>
      </c>
      <c r="B20" s="59">
        <v>56.188516037104478</v>
      </c>
      <c r="C20" s="59">
        <v>29.98336246656698</v>
      </c>
      <c r="D20" s="59">
        <v>42.923442119627019</v>
      </c>
      <c r="E20" s="59">
        <v>95.081163716142882</v>
      </c>
      <c r="F20" s="59">
        <v>55.335834505757909</v>
      </c>
      <c r="G20" s="59">
        <v>87.808680231116881</v>
      </c>
      <c r="H20" s="59">
        <v>77.666502331306532</v>
      </c>
      <c r="I20" s="59">
        <v>35.364511615818081</v>
      </c>
      <c r="J20" s="59">
        <v>62.092505273101885</v>
      </c>
    </row>
    <row r="21" spans="1:10" ht="22.05" customHeight="1" x14ac:dyDescent="0.3">
      <c r="A21" s="5" t="s">
        <v>103</v>
      </c>
      <c r="B21" s="61">
        <v>60.790096770176113</v>
      </c>
      <c r="C21" s="61">
        <v>30.46072520714927</v>
      </c>
      <c r="D21" s="61">
        <v>45.539544827600196</v>
      </c>
      <c r="E21" s="61">
        <v>93.59584608579749</v>
      </c>
      <c r="F21" s="61">
        <v>33.402218261165444</v>
      </c>
      <c r="G21" s="61">
        <v>81.117673673987198</v>
      </c>
      <c r="H21" s="61">
        <v>82.522990075347508</v>
      </c>
      <c r="I21" s="61">
        <v>31.450972344588902</v>
      </c>
      <c r="J21" s="61">
        <v>65.170410202198354</v>
      </c>
    </row>
    <row r="22" spans="1:10" ht="36" customHeight="1" x14ac:dyDescent="0.3">
      <c r="A22" s="2" t="s">
        <v>113</v>
      </c>
      <c r="B22" s="14"/>
      <c r="C22" s="14"/>
      <c r="D22" s="14"/>
      <c r="E22" s="14"/>
      <c r="F22" s="14"/>
      <c r="G22" s="14"/>
      <c r="H22" s="14"/>
      <c r="I22" s="14"/>
      <c r="J22" s="14"/>
    </row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42499-57C5-47EC-A777-D03355ABFEF9}">
  <dimension ref="A1:L45"/>
  <sheetViews>
    <sheetView showGridLines="0" view="pageBreakPreview" topLeftCell="A15" zoomScale="70" zoomScaleNormal="100" zoomScaleSheetLayoutView="70" workbookViewId="0">
      <selection activeCell="Q12" sqref="Q12"/>
    </sheetView>
  </sheetViews>
  <sheetFormatPr defaultRowHeight="14.4" x14ac:dyDescent="0.3"/>
  <cols>
    <col min="1" max="1" width="37.77734375" style="44" customWidth="1"/>
    <col min="2" max="10" width="13.77734375" style="44" customWidth="1"/>
    <col min="11" max="11" width="8.6640625" style="44"/>
    <col min="12" max="12" width="0.109375" style="44" customWidth="1"/>
  </cols>
  <sheetData>
    <row r="1" spans="1:11" ht="44.85" customHeight="1" x14ac:dyDescent="0.3">
      <c r="B1" s="77"/>
      <c r="C1" s="78"/>
      <c r="D1" s="78"/>
      <c r="E1" s="78"/>
      <c r="F1" s="78"/>
      <c r="G1" s="78"/>
      <c r="H1" s="78"/>
      <c r="I1" s="78"/>
      <c r="J1" s="78"/>
      <c r="K1" s="78"/>
    </row>
    <row r="2" spans="1:11" ht="36" customHeight="1" x14ac:dyDescent="0.3">
      <c r="A2" s="1" t="s">
        <v>114</v>
      </c>
      <c r="B2" s="79"/>
      <c r="C2" s="78"/>
      <c r="D2" s="78"/>
      <c r="E2" s="78"/>
      <c r="F2" s="78"/>
      <c r="G2" s="78"/>
      <c r="H2" s="78"/>
      <c r="I2" s="78"/>
      <c r="J2" s="78"/>
    </row>
    <row r="3" spans="1:11" ht="18" customHeight="1" x14ac:dyDescent="0.3">
      <c r="A3" s="2"/>
      <c r="B3" s="87" t="s">
        <v>326</v>
      </c>
      <c r="C3" s="78"/>
      <c r="D3" s="78"/>
      <c r="E3" s="78"/>
      <c r="F3" s="78"/>
      <c r="G3" s="78"/>
      <c r="H3" s="78"/>
      <c r="I3" s="78"/>
      <c r="J3" s="78"/>
    </row>
    <row r="4" spans="1:11" ht="17.100000000000001" customHeight="1" x14ac:dyDescent="0.3">
      <c r="A4" s="3" t="s">
        <v>327</v>
      </c>
      <c r="B4" s="81"/>
      <c r="C4" s="78"/>
      <c r="D4" s="78"/>
      <c r="E4" s="78"/>
      <c r="F4" s="78"/>
      <c r="G4" s="78"/>
      <c r="H4" s="78"/>
      <c r="I4" s="78"/>
      <c r="J4" s="78"/>
    </row>
    <row r="5" spans="1:11" ht="21.75" customHeight="1" x14ac:dyDescent="0.3">
      <c r="A5" s="82" t="s">
        <v>117</v>
      </c>
      <c r="B5" s="82" t="s">
        <v>97</v>
      </c>
      <c r="C5" s="85"/>
      <c r="D5" s="85"/>
      <c r="E5" s="85"/>
      <c r="F5" s="85"/>
      <c r="G5" s="85"/>
      <c r="H5" s="85"/>
      <c r="I5" s="85"/>
      <c r="J5" s="86"/>
    </row>
    <row r="6" spans="1:11" ht="36" customHeight="1" x14ac:dyDescent="0.3">
      <c r="A6" s="83"/>
      <c r="B6" s="82" t="s">
        <v>98</v>
      </c>
      <c r="C6" s="85"/>
      <c r="D6" s="86"/>
      <c r="E6" s="82" t="s">
        <v>99</v>
      </c>
      <c r="F6" s="85"/>
      <c r="G6" s="86"/>
      <c r="H6" s="82" t="s">
        <v>103</v>
      </c>
      <c r="I6" s="85"/>
      <c r="J6" s="86"/>
    </row>
    <row r="7" spans="1:11" ht="36" customHeight="1" x14ac:dyDescent="0.3">
      <c r="A7" s="84"/>
      <c r="B7" s="5" t="s">
        <v>101</v>
      </c>
      <c r="C7" s="5" t="s">
        <v>102</v>
      </c>
      <c r="D7" s="5" t="s">
        <v>103</v>
      </c>
      <c r="E7" s="5" t="s">
        <v>101</v>
      </c>
      <c r="F7" s="5" t="s">
        <v>102</v>
      </c>
      <c r="G7" s="5" t="s">
        <v>103</v>
      </c>
      <c r="H7" s="5" t="s">
        <v>101</v>
      </c>
      <c r="I7" s="5" t="s">
        <v>102</v>
      </c>
      <c r="J7" s="5" t="s">
        <v>103</v>
      </c>
    </row>
    <row r="8" spans="1:11" ht="21.75" customHeight="1" x14ac:dyDescent="0.3">
      <c r="A8" s="10" t="s">
        <v>118</v>
      </c>
      <c r="B8" s="11">
        <v>64.788387657410283</v>
      </c>
      <c r="C8" s="11">
        <v>31.874167037341209</v>
      </c>
      <c r="D8" s="11">
        <v>48.280332399559157</v>
      </c>
      <c r="E8" s="11">
        <v>93.559902450047773</v>
      </c>
      <c r="F8" s="11">
        <v>38.545536049319907</v>
      </c>
      <c r="G8" s="11">
        <v>82.018674340216762</v>
      </c>
      <c r="H8" s="11">
        <v>82.162259019825328</v>
      </c>
      <c r="I8" s="11">
        <v>33.787691399770132</v>
      </c>
      <c r="J8" s="11">
        <v>64.818609246119877</v>
      </c>
    </row>
    <row r="9" spans="1:11" ht="21.75" customHeight="1" x14ac:dyDescent="0.3">
      <c r="A9" s="8" t="s">
        <v>119</v>
      </c>
      <c r="B9" s="9">
        <v>64.963180545257444</v>
      </c>
      <c r="C9" s="9">
        <v>32.125619325122017</v>
      </c>
      <c r="D9" s="9">
        <v>48.49191185697034</v>
      </c>
      <c r="E9" s="9">
        <v>92.774806046902896</v>
      </c>
      <c r="F9" s="9">
        <v>38.458432273129667</v>
      </c>
      <c r="G9" s="9">
        <v>81.0235698332434</v>
      </c>
      <c r="H9" s="9">
        <v>81.446945381790357</v>
      </c>
      <c r="I9" s="9">
        <v>33.932321190113541</v>
      </c>
      <c r="J9" s="9">
        <v>64.128175512826061</v>
      </c>
    </row>
    <row r="10" spans="1:11" ht="21.75" customHeight="1" x14ac:dyDescent="0.3">
      <c r="A10" s="10" t="s">
        <v>120</v>
      </c>
      <c r="B10" s="11">
        <v>65.082577326055585</v>
      </c>
      <c r="C10" s="11">
        <v>34.304215833216162</v>
      </c>
      <c r="D10" s="11">
        <v>49.64249800252945</v>
      </c>
      <c r="E10" s="11">
        <v>92.679378603841073</v>
      </c>
      <c r="F10" s="11">
        <v>40.96545937280834</v>
      </c>
      <c r="G10" s="11">
        <v>81.229838370532732</v>
      </c>
      <c r="H10" s="11">
        <v>81.225443321329877</v>
      </c>
      <c r="I10" s="11">
        <v>36.201049566619282</v>
      </c>
      <c r="J10" s="11">
        <v>64.623075858585835</v>
      </c>
    </row>
    <row r="11" spans="1:11" ht="21.75" customHeight="1" x14ac:dyDescent="0.3">
      <c r="A11" s="8" t="s">
        <v>121</v>
      </c>
      <c r="B11" s="9">
        <v>65.575896620543531</v>
      </c>
      <c r="C11" s="9">
        <v>34.744977396926323</v>
      </c>
      <c r="D11" s="9">
        <v>50.109958165707461</v>
      </c>
      <c r="E11" s="9">
        <v>92.589637464736001</v>
      </c>
      <c r="F11" s="9">
        <v>33.960126981193717</v>
      </c>
      <c r="G11" s="9">
        <v>79.826147129111732</v>
      </c>
      <c r="H11" s="9">
        <v>81.542857080825655</v>
      </c>
      <c r="I11" s="9">
        <v>34.520896413568437</v>
      </c>
      <c r="J11" s="9">
        <v>64.355274515600968</v>
      </c>
    </row>
    <row r="12" spans="1:11" ht="21.75" customHeight="1" x14ac:dyDescent="0.3">
      <c r="A12" s="10" t="s">
        <v>122</v>
      </c>
      <c r="B12" s="11">
        <v>65.064436847643066</v>
      </c>
      <c r="C12" s="11">
        <v>33.317637864664192</v>
      </c>
      <c r="D12" s="11">
        <v>49.138354137064802</v>
      </c>
      <c r="E12" s="11">
        <v>91.568928870686776</v>
      </c>
      <c r="F12" s="11">
        <v>33.373777882273068</v>
      </c>
      <c r="G12" s="11">
        <v>79.302166754586068</v>
      </c>
      <c r="H12" s="11">
        <v>81.04094259767696</v>
      </c>
      <c r="I12" s="11">
        <v>33.333752960410749</v>
      </c>
      <c r="J12" s="11">
        <v>63.898530257884957</v>
      </c>
    </row>
    <row r="13" spans="1:11" ht="21.75" customHeight="1" x14ac:dyDescent="0.3">
      <c r="A13" s="8" t="s">
        <v>123</v>
      </c>
      <c r="B13" s="9">
        <v>66.490319193434772</v>
      </c>
      <c r="C13" s="9">
        <v>35.074233824977433</v>
      </c>
      <c r="D13" s="9">
        <v>50.756000273294269</v>
      </c>
      <c r="E13" s="9">
        <v>92.866646325021634</v>
      </c>
      <c r="F13" s="9">
        <v>32.451743897994447</v>
      </c>
      <c r="G13" s="9">
        <v>80.4116880116392</v>
      </c>
      <c r="H13" s="9">
        <v>82.569519345059646</v>
      </c>
      <c r="I13" s="9">
        <v>34.319394338660707</v>
      </c>
      <c r="J13" s="9">
        <v>65.448246304274832</v>
      </c>
    </row>
    <row r="14" spans="1:11" ht="21.75" customHeight="1" x14ac:dyDescent="0.3">
      <c r="A14" s="10" t="s">
        <v>124</v>
      </c>
      <c r="B14" s="11">
        <v>66.297658452862578</v>
      </c>
      <c r="C14" s="11">
        <v>36.526868337906478</v>
      </c>
      <c r="D14" s="11">
        <v>51.432081087662041</v>
      </c>
      <c r="E14" s="11">
        <v>93.864755624626156</v>
      </c>
      <c r="F14" s="11">
        <v>32.760511854844331</v>
      </c>
      <c r="G14" s="11">
        <v>81.116344540089869</v>
      </c>
      <c r="H14" s="11">
        <v>83.21787816973189</v>
      </c>
      <c r="I14" s="11">
        <v>35.412698463317291</v>
      </c>
      <c r="J14" s="11">
        <v>66.314438182398888</v>
      </c>
    </row>
    <row r="15" spans="1:11" ht="21.75" customHeight="1" x14ac:dyDescent="0.3">
      <c r="A15" s="8" t="s">
        <v>125</v>
      </c>
      <c r="B15" s="9">
        <v>67.320307256534733</v>
      </c>
      <c r="C15" s="9">
        <v>35.476432238839827</v>
      </c>
      <c r="D15" s="9">
        <v>51.469696706005557</v>
      </c>
      <c r="E15" s="9">
        <v>94.035503343537627</v>
      </c>
      <c r="F15" s="9">
        <v>32.127910095883593</v>
      </c>
      <c r="G15" s="9">
        <v>81.293400873698133</v>
      </c>
      <c r="H15" s="9">
        <v>83.800481732352168</v>
      </c>
      <c r="I15" s="9">
        <v>34.48426387593647</v>
      </c>
      <c r="J15" s="9">
        <v>66.516618580546691</v>
      </c>
    </row>
    <row r="16" spans="1:11" ht="21.75" customHeight="1" x14ac:dyDescent="0.3">
      <c r="A16" s="10" t="s">
        <v>126</v>
      </c>
      <c r="B16" s="11">
        <v>67.107850166650678</v>
      </c>
      <c r="C16" s="11">
        <v>35.489230311647169</v>
      </c>
      <c r="D16" s="11">
        <v>51.41362145512506</v>
      </c>
      <c r="E16" s="11">
        <v>93.948060083353511</v>
      </c>
      <c r="F16" s="11">
        <v>34.825505710059822</v>
      </c>
      <c r="G16" s="11">
        <v>81.878458452488744</v>
      </c>
      <c r="H16" s="11">
        <v>83.792344948119364</v>
      </c>
      <c r="I16" s="11">
        <v>35.290431077861712</v>
      </c>
      <c r="J16" s="11">
        <v>66.942180737000854</v>
      </c>
    </row>
    <row r="17" spans="1:10" ht="21.75" customHeight="1" x14ac:dyDescent="0.3">
      <c r="A17" s="8" t="s">
        <v>127</v>
      </c>
      <c r="B17" s="9">
        <v>66.337688243624058</v>
      </c>
      <c r="C17" s="9">
        <v>34.817493360993858</v>
      </c>
      <c r="D17" s="9">
        <v>50.739313111341367</v>
      </c>
      <c r="E17" s="9">
        <v>93.510171221775678</v>
      </c>
      <c r="F17" s="9">
        <v>31.934797535237209</v>
      </c>
      <c r="G17" s="9">
        <v>80.817372741429793</v>
      </c>
      <c r="H17" s="9">
        <v>83.21587176898511</v>
      </c>
      <c r="I17" s="9">
        <v>33.944266816218047</v>
      </c>
      <c r="J17" s="9">
        <v>66.096631261456068</v>
      </c>
    </row>
    <row r="18" spans="1:10" ht="21.75" customHeight="1" x14ac:dyDescent="0.3">
      <c r="A18" s="10" t="s">
        <v>128</v>
      </c>
      <c r="B18" s="11">
        <v>65.673350753060689</v>
      </c>
      <c r="C18" s="11">
        <v>35.447782804419163</v>
      </c>
      <c r="D18" s="11">
        <v>50.762559144869627</v>
      </c>
      <c r="E18" s="11">
        <v>93.845251521054536</v>
      </c>
      <c r="F18" s="11">
        <v>32.6170342288695</v>
      </c>
      <c r="G18" s="11">
        <v>81.156016786687246</v>
      </c>
      <c r="H18" s="11">
        <v>83.204904391874948</v>
      </c>
      <c r="I18" s="11">
        <v>34.57955513689997</v>
      </c>
      <c r="J18" s="11">
        <v>66.352188358518916</v>
      </c>
    </row>
    <row r="19" spans="1:10" ht="21.75" customHeight="1" x14ac:dyDescent="0.3">
      <c r="A19" s="8" t="s">
        <v>129</v>
      </c>
      <c r="B19" s="9">
        <v>65.391737921328826</v>
      </c>
      <c r="C19" s="9">
        <v>35.005521593844428</v>
      </c>
      <c r="D19" s="9">
        <v>50.448043598993983</v>
      </c>
      <c r="E19" s="9">
        <v>95.278951703161297</v>
      </c>
      <c r="F19" s="9">
        <v>33.823992446081839</v>
      </c>
      <c r="G19" s="9">
        <v>82.465742060980858</v>
      </c>
      <c r="H19" s="9">
        <v>84.076118026995715</v>
      </c>
      <c r="I19" s="9">
        <v>34.636596154569609</v>
      </c>
      <c r="J19" s="9">
        <v>67.004815645455395</v>
      </c>
    </row>
    <row r="20" spans="1:10" ht="21.75" customHeight="1" x14ac:dyDescent="0.3">
      <c r="A20" s="10" t="s">
        <v>130</v>
      </c>
      <c r="B20" s="11">
        <v>66.360429143997919</v>
      </c>
      <c r="C20" s="11">
        <v>35.767384479619423</v>
      </c>
      <c r="D20" s="11">
        <v>51.363818302790762</v>
      </c>
      <c r="E20" s="11">
        <v>93.252363305473267</v>
      </c>
      <c r="F20" s="11">
        <v>28.313173451049622</v>
      </c>
      <c r="G20" s="11">
        <v>79.648766473283189</v>
      </c>
      <c r="H20" s="11">
        <v>83.155426081074438</v>
      </c>
      <c r="I20" s="11">
        <v>33.424350629662477</v>
      </c>
      <c r="J20" s="11">
        <v>66.002386846413941</v>
      </c>
    </row>
    <row r="21" spans="1:10" ht="21.75" customHeight="1" x14ac:dyDescent="0.3">
      <c r="A21" s="8" t="s">
        <v>131</v>
      </c>
      <c r="B21" s="9">
        <v>66.27567726289135</v>
      </c>
      <c r="C21" s="9">
        <v>35.383359860349657</v>
      </c>
      <c r="D21" s="9">
        <v>50.750163918747802</v>
      </c>
      <c r="E21" s="9">
        <v>93.449034341540369</v>
      </c>
      <c r="F21" s="9">
        <v>28.925680899245378</v>
      </c>
      <c r="G21" s="9">
        <v>80.280339276792972</v>
      </c>
      <c r="H21" s="9">
        <v>83.590435113980732</v>
      </c>
      <c r="I21" s="9">
        <v>33.392311753686208</v>
      </c>
      <c r="J21" s="9">
        <v>66.202724223382106</v>
      </c>
    </row>
    <row r="22" spans="1:10" ht="21.75" customHeight="1" x14ac:dyDescent="0.3">
      <c r="A22" s="10" t="s">
        <v>132</v>
      </c>
      <c r="B22" s="11">
        <v>66.862148734236271</v>
      </c>
      <c r="C22" s="11">
        <v>36.20791034761735</v>
      </c>
      <c r="D22" s="11">
        <v>51.455233607554653</v>
      </c>
      <c r="E22" s="11">
        <v>93.63063959475393</v>
      </c>
      <c r="F22" s="11">
        <v>27.92743425926329</v>
      </c>
      <c r="G22" s="11">
        <v>80.218611570358817</v>
      </c>
      <c r="H22" s="11">
        <v>83.996416656655427</v>
      </c>
      <c r="I22" s="11">
        <v>33.632471282141523</v>
      </c>
      <c r="J22" s="11">
        <v>66.596373013247842</v>
      </c>
    </row>
    <row r="23" spans="1:10" ht="21.75" customHeight="1" x14ac:dyDescent="0.3">
      <c r="A23" s="8" t="s">
        <v>133</v>
      </c>
      <c r="B23" s="9">
        <v>66.230495586271857</v>
      </c>
      <c r="C23" s="9">
        <v>36.042974378023779</v>
      </c>
      <c r="D23" s="9">
        <v>51.056457845054261</v>
      </c>
      <c r="E23" s="9">
        <v>93.249770633787804</v>
      </c>
      <c r="F23" s="9">
        <v>27.862014080755429</v>
      </c>
      <c r="G23" s="9">
        <v>79.873815117812953</v>
      </c>
      <c r="H23" s="9">
        <v>83.631517416577267</v>
      </c>
      <c r="I23" s="9">
        <v>33.464094483068322</v>
      </c>
      <c r="J23" s="9">
        <v>66.351954141423363</v>
      </c>
    </row>
    <row r="24" spans="1:10" ht="21.75" customHeight="1" x14ac:dyDescent="0.3">
      <c r="A24" s="10" t="s">
        <v>134</v>
      </c>
      <c r="B24" s="11">
        <v>66.406532531008821</v>
      </c>
      <c r="C24" s="11">
        <v>36.325598385396049</v>
      </c>
      <c r="D24" s="11">
        <v>51.284764953319133</v>
      </c>
      <c r="E24" s="11">
        <v>94.617533084494724</v>
      </c>
      <c r="F24" s="11">
        <v>36.749829350191852</v>
      </c>
      <c r="G24" s="11">
        <v>82.743481150288275</v>
      </c>
      <c r="H24" s="11">
        <v>84.717934846581642</v>
      </c>
      <c r="I24" s="11">
        <v>36.461707268275283</v>
      </c>
      <c r="J24" s="11">
        <v>68.16125809677996</v>
      </c>
    </row>
    <row r="25" spans="1:10" ht="21.75" customHeight="1" x14ac:dyDescent="0.3">
      <c r="A25" s="8" t="s">
        <v>135</v>
      </c>
      <c r="B25" s="9">
        <v>64.034207031541868</v>
      </c>
      <c r="C25" s="9">
        <v>34.546064208295512</v>
      </c>
      <c r="D25" s="9">
        <v>49.209471862872071</v>
      </c>
      <c r="E25" s="9">
        <v>93.896962398264577</v>
      </c>
      <c r="F25" s="9">
        <v>37.094906408803134</v>
      </c>
      <c r="G25" s="9">
        <v>82.39221664571771</v>
      </c>
      <c r="H25" s="9">
        <v>83.524694069514382</v>
      </c>
      <c r="I25" s="9">
        <v>35.363432103306629</v>
      </c>
      <c r="J25" s="9">
        <v>67.112820475194468</v>
      </c>
    </row>
    <row r="26" spans="1:10" ht="21.75" customHeight="1" x14ac:dyDescent="0.3">
      <c r="A26" s="10" t="s">
        <v>136</v>
      </c>
      <c r="B26" s="11">
        <v>64.340783816041849</v>
      </c>
      <c r="C26" s="11">
        <v>33.744750714746999</v>
      </c>
      <c r="D26" s="11">
        <v>48.958184289928568</v>
      </c>
      <c r="E26" s="11">
        <v>94.023974360525642</v>
      </c>
      <c r="F26" s="11">
        <v>35.059566754806646</v>
      </c>
      <c r="G26" s="11">
        <v>82.086707404457883</v>
      </c>
      <c r="H26" s="11">
        <v>83.805898316617629</v>
      </c>
      <c r="I26" s="11">
        <v>34.170117019313182</v>
      </c>
      <c r="J26" s="11">
        <v>66.943331974776953</v>
      </c>
    </row>
    <row r="27" spans="1:10" ht="21.75" customHeight="1" x14ac:dyDescent="0.3">
      <c r="A27" s="8" t="s">
        <v>137</v>
      </c>
      <c r="B27" s="54">
        <v>64.686525000000003</v>
      </c>
      <c r="C27" s="54">
        <v>34.520454000000001</v>
      </c>
      <c r="D27" s="54">
        <v>49.519629999999999</v>
      </c>
      <c r="E27" s="54">
        <v>93.918312</v>
      </c>
      <c r="F27" s="54">
        <v>35.963070999999999</v>
      </c>
      <c r="G27" s="54">
        <v>82.121503000000004</v>
      </c>
      <c r="H27" s="54">
        <v>84.015750999999995</v>
      </c>
      <c r="I27" s="54">
        <v>34.997041000000003</v>
      </c>
      <c r="J27" s="54">
        <v>67.426635000000005</v>
      </c>
    </row>
    <row r="28" spans="1:10" ht="21.75" customHeight="1" x14ac:dyDescent="0.3">
      <c r="A28" s="10" t="s">
        <v>138</v>
      </c>
      <c r="B28" s="53">
        <v>64.210080760128449</v>
      </c>
      <c r="C28" s="53">
        <v>33.877925756460002</v>
      </c>
      <c r="D28" s="53">
        <v>48.958272719888079</v>
      </c>
      <c r="E28" s="53">
        <v>94.110351934387126</v>
      </c>
      <c r="F28" s="53">
        <v>35.050643016537983</v>
      </c>
      <c r="G28" s="53">
        <v>81.93538867738603</v>
      </c>
      <c r="H28" s="53">
        <v>84.044188385797568</v>
      </c>
      <c r="I28" s="53">
        <v>34.271900672289021</v>
      </c>
      <c r="J28" s="53">
        <v>67.173947209299854</v>
      </c>
    </row>
    <row r="29" spans="1:10" ht="21.75" customHeight="1" x14ac:dyDescent="0.3">
      <c r="A29" s="8" t="s">
        <v>139</v>
      </c>
      <c r="B29" s="30">
        <v>63.884353558181182</v>
      </c>
      <c r="C29" s="30">
        <v>33.680866051225742</v>
      </c>
      <c r="D29" s="30">
        <v>48.697100036803</v>
      </c>
      <c r="E29" s="30">
        <v>94.627912534175621</v>
      </c>
      <c r="F29" s="30">
        <v>34.728617317171391</v>
      </c>
      <c r="G29" s="30">
        <v>82.210755435067483</v>
      </c>
      <c r="H29" s="30">
        <v>84.251103319582754</v>
      </c>
      <c r="I29" s="30">
        <v>34.033589199912029</v>
      </c>
      <c r="J29" s="30">
        <v>67.188855468196778</v>
      </c>
    </row>
    <row r="30" spans="1:10" ht="18" customHeight="1" x14ac:dyDescent="0.3">
      <c r="A30" s="2"/>
      <c r="B30" s="87" t="s">
        <v>328</v>
      </c>
      <c r="C30" s="78"/>
      <c r="D30" s="78"/>
      <c r="E30" s="78"/>
      <c r="F30" s="78"/>
      <c r="G30" s="78"/>
      <c r="H30" s="78"/>
      <c r="I30" s="78"/>
      <c r="J30" s="78"/>
    </row>
    <row r="31" spans="1:10" ht="17.100000000000001" customHeight="1" x14ac:dyDescent="0.3">
      <c r="A31" s="3" t="s">
        <v>329</v>
      </c>
      <c r="B31" s="81"/>
      <c r="C31" s="78"/>
      <c r="D31" s="78"/>
      <c r="E31" s="78"/>
      <c r="F31" s="78"/>
      <c r="G31" s="78"/>
      <c r="H31" s="78"/>
      <c r="I31" s="78"/>
      <c r="J31" s="78"/>
    </row>
    <row r="32" spans="1:10" ht="21.75" customHeight="1" x14ac:dyDescent="0.3">
      <c r="A32" s="82" t="s">
        <v>147</v>
      </c>
      <c r="B32" s="82" t="s">
        <v>97</v>
      </c>
      <c r="C32" s="85"/>
      <c r="D32" s="85"/>
      <c r="E32" s="85"/>
      <c r="F32" s="85"/>
      <c r="G32" s="85"/>
      <c r="H32" s="85"/>
      <c r="I32" s="85"/>
      <c r="J32" s="86"/>
    </row>
    <row r="33" spans="1:10" ht="36" customHeight="1" x14ac:dyDescent="0.3">
      <c r="A33" s="83"/>
      <c r="B33" s="82" t="s">
        <v>98</v>
      </c>
      <c r="C33" s="85"/>
      <c r="D33" s="86"/>
      <c r="E33" s="82" t="s">
        <v>99</v>
      </c>
      <c r="F33" s="85"/>
      <c r="G33" s="86"/>
      <c r="H33" s="82" t="s">
        <v>103</v>
      </c>
      <c r="I33" s="85"/>
      <c r="J33" s="86"/>
    </row>
    <row r="34" spans="1:10" ht="36" customHeight="1" x14ac:dyDescent="0.3">
      <c r="A34" s="84"/>
      <c r="B34" s="5" t="s">
        <v>101</v>
      </c>
      <c r="C34" s="5" t="s">
        <v>102</v>
      </c>
      <c r="D34" s="5" t="s">
        <v>103</v>
      </c>
      <c r="E34" s="5" t="s">
        <v>101</v>
      </c>
      <c r="F34" s="5" t="s">
        <v>102</v>
      </c>
      <c r="G34" s="5" t="s">
        <v>103</v>
      </c>
      <c r="H34" s="5" t="s">
        <v>101</v>
      </c>
      <c r="I34" s="5" t="s">
        <v>102</v>
      </c>
      <c r="J34" s="5" t="s">
        <v>103</v>
      </c>
    </row>
    <row r="35" spans="1:10" ht="22.05" customHeight="1" x14ac:dyDescent="0.3">
      <c r="A35" s="10" t="s">
        <v>148</v>
      </c>
      <c r="B35" s="11">
        <v>65.104965936554692</v>
      </c>
      <c r="C35" s="11">
        <v>33.27302515713486</v>
      </c>
      <c r="D35" s="11">
        <v>49.137758215295023</v>
      </c>
      <c r="E35" s="11">
        <v>92.908045219977723</v>
      </c>
      <c r="F35" s="11">
        <v>37.968867229523141</v>
      </c>
      <c r="G35" s="11">
        <v>81.028043133118771</v>
      </c>
      <c r="H35" s="11">
        <v>81.598145680296525</v>
      </c>
      <c r="I35" s="11">
        <v>34.614121218084243</v>
      </c>
      <c r="J35" s="11">
        <v>64.48164176374307</v>
      </c>
    </row>
    <row r="36" spans="1:10" ht="22.05" customHeight="1" x14ac:dyDescent="0.3">
      <c r="A36" s="8">
        <v>2022</v>
      </c>
      <c r="B36" s="9">
        <v>66.301445644312849</v>
      </c>
      <c r="C36" s="9">
        <v>35.103975951170888</v>
      </c>
      <c r="D36" s="9">
        <v>50.706286602393867</v>
      </c>
      <c r="E36" s="9">
        <v>93.115851951512681</v>
      </c>
      <c r="F36" s="9">
        <v>32.670831229894318</v>
      </c>
      <c r="G36" s="9">
        <v>80.554932467770158</v>
      </c>
      <c r="H36" s="9">
        <v>82.682211890699193</v>
      </c>
      <c r="I36" s="9">
        <v>34.393986403766142</v>
      </c>
      <c r="J36" s="9">
        <v>65.564236653213158</v>
      </c>
    </row>
    <row r="37" spans="1:10" ht="22.05" customHeight="1" x14ac:dyDescent="0.3">
      <c r="A37" s="10">
        <v>2023</v>
      </c>
      <c r="B37" s="11">
        <v>66.120826255023289</v>
      </c>
      <c r="C37" s="11">
        <v>35.189665863500473</v>
      </c>
      <c r="D37" s="11">
        <v>50.838592128398851</v>
      </c>
      <c r="E37" s="11">
        <v>94.155174892724091</v>
      </c>
      <c r="F37" s="11">
        <v>33.296166422950947</v>
      </c>
      <c r="G37" s="11">
        <v>81.58573667979276</v>
      </c>
      <c r="H37" s="11">
        <v>83.574479986689752</v>
      </c>
      <c r="I37" s="11">
        <v>34.611392861570991</v>
      </c>
      <c r="J37" s="11">
        <v>66.600267383293172</v>
      </c>
    </row>
    <row r="38" spans="1:10" ht="22.05" customHeight="1" x14ac:dyDescent="0.3">
      <c r="A38" s="8">
        <v>2024</v>
      </c>
      <c r="B38" s="9">
        <v>66.432029373546925</v>
      </c>
      <c r="C38" s="9">
        <v>35.852557102948929</v>
      </c>
      <c r="D38" s="9">
        <v>51.155883599263653</v>
      </c>
      <c r="E38" s="9">
        <v>93.396497665686212</v>
      </c>
      <c r="F38" s="9">
        <v>28.2506342375024</v>
      </c>
      <c r="G38" s="9">
        <v>80.008137311042162</v>
      </c>
      <c r="H38" s="9">
        <v>83.597809023299035</v>
      </c>
      <c r="I38" s="9">
        <v>33.479045183273662</v>
      </c>
      <c r="J38" s="9">
        <v>66.291707173467231</v>
      </c>
    </row>
    <row r="39" spans="1:10" ht="22.05" customHeight="1" x14ac:dyDescent="0.3">
      <c r="A39" s="10">
        <v>2025</v>
      </c>
      <c r="B39" s="11">
        <v>64.862759359953969</v>
      </c>
      <c r="C39" s="11">
        <v>34.778694250397301</v>
      </c>
      <c r="D39" s="11">
        <v>49.738119464866806</v>
      </c>
      <c r="E39" s="11">
        <v>94.108343387949304</v>
      </c>
      <c r="F39" s="11">
        <v>36.206522451718925</v>
      </c>
      <c r="G39" s="11">
        <v>82.329870922789482</v>
      </c>
      <c r="H39" s="11">
        <v>84.012244896870882</v>
      </c>
      <c r="I39" s="11">
        <v>35.241168903573396</v>
      </c>
      <c r="J39" s="11">
        <v>67.406937793673706</v>
      </c>
    </row>
    <row r="40" spans="1:10" ht="36" customHeight="1" x14ac:dyDescent="0.3">
      <c r="A40" s="2" t="s">
        <v>113</v>
      </c>
      <c r="B40" s="15"/>
      <c r="C40" s="15"/>
      <c r="D40" s="15"/>
      <c r="E40" s="15"/>
      <c r="F40" s="15"/>
      <c r="G40" s="15"/>
      <c r="H40" s="15"/>
      <c r="I40" s="15"/>
      <c r="J40" s="15"/>
    </row>
    <row r="41" spans="1:10" ht="21" customHeight="1" x14ac:dyDescent="0.3">
      <c r="A41" s="2" t="s">
        <v>140</v>
      </c>
      <c r="B41" s="15"/>
      <c r="C41" s="15"/>
      <c r="D41" s="15"/>
      <c r="E41" s="15"/>
      <c r="F41" s="15"/>
      <c r="G41" s="15"/>
      <c r="H41" s="15"/>
      <c r="I41" s="15"/>
      <c r="J41" s="15"/>
    </row>
    <row r="42" spans="1:10" ht="36" customHeight="1" x14ac:dyDescent="0.3">
      <c r="A42" s="2" t="s">
        <v>141</v>
      </c>
      <c r="B42" s="15"/>
      <c r="C42" s="15"/>
      <c r="D42" s="15"/>
      <c r="E42" s="15"/>
      <c r="F42" s="15"/>
      <c r="G42" s="15"/>
      <c r="H42" s="15"/>
      <c r="I42" s="15"/>
      <c r="J42" s="15"/>
    </row>
    <row r="43" spans="1:10" ht="21" customHeight="1" x14ac:dyDescent="0.3">
      <c r="A43" s="2" t="s">
        <v>142</v>
      </c>
      <c r="B43" s="15"/>
      <c r="C43" s="15"/>
      <c r="D43" s="15"/>
      <c r="E43" s="15"/>
      <c r="F43" s="15"/>
      <c r="G43" s="15"/>
      <c r="H43" s="15"/>
      <c r="I43" s="15"/>
      <c r="J43" s="15"/>
    </row>
    <row r="44" spans="1:10" ht="34.799999999999997" x14ac:dyDescent="0.3">
      <c r="A44" s="2" t="s">
        <v>143</v>
      </c>
      <c r="B44" s="15"/>
      <c r="C44" s="15"/>
      <c r="D44" s="15"/>
      <c r="E44" s="15"/>
      <c r="F44" s="15"/>
      <c r="G44" s="15"/>
      <c r="H44" s="15"/>
      <c r="I44" s="15"/>
      <c r="J44" s="15"/>
    </row>
    <row r="45" spans="1:10" x14ac:dyDescent="0.3">
      <c r="A45" t="s">
        <v>144</v>
      </c>
    </row>
  </sheetData>
  <mergeCells count="16">
    <mergeCell ref="B1:K1"/>
    <mergeCell ref="B2:J2"/>
    <mergeCell ref="B3:J3"/>
    <mergeCell ref="B4:J4"/>
    <mergeCell ref="A5:A7"/>
    <mergeCell ref="B5:J5"/>
    <mergeCell ref="B6:D6"/>
    <mergeCell ref="E6:G6"/>
    <mergeCell ref="H6:J6"/>
    <mergeCell ref="B30:J30"/>
    <mergeCell ref="B31:J31"/>
    <mergeCell ref="A32:A34"/>
    <mergeCell ref="B32:J32"/>
    <mergeCell ref="B33:D33"/>
    <mergeCell ref="E33:G33"/>
    <mergeCell ref="H33:J33"/>
  </mergeCells>
  <pageMargins left="0.196850393700787" right="0.196850393700787" top="0.196850393700787" bottom="0.196850393700787" header="0.196850393700787" footer="0.196850393700787"/>
  <pageSetup scale="46" orientation="landscape" horizontalDpi="300" verticalDpi="30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6DACE-BB9A-4921-870A-8E18A19B916E}">
  <dimension ref="A1:L15"/>
  <sheetViews>
    <sheetView showGridLines="0" view="pageBreakPreview" zoomScale="70" zoomScaleNormal="100" zoomScaleSheetLayoutView="70" workbookViewId="0">
      <selection activeCell="Q12" sqref="Q12"/>
    </sheetView>
  </sheetViews>
  <sheetFormatPr defaultRowHeight="14.4" x14ac:dyDescent="0.3"/>
  <cols>
    <col min="1" max="1" width="40.77734375" style="44" customWidth="1"/>
    <col min="2" max="11" width="13.77734375" style="44" customWidth="1"/>
    <col min="12" max="12" width="0.109375" style="44" customWidth="1"/>
  </cols>
  <sheetData>
    <row r="1" spans="1:11" ht="44.85" customHeight="1" x14ac:dyDescent="0.3">
      <c r="B1" s="16"/>
      <c r="C1" s="77"/>
      <c r="D1" s="78"/>
      <c r="E1" s="78"/>
      <c r="F1" s="78"/>
      <c r="G1" s="78"/>
      <c r="H1" s="78"/>
      <c r="I1" s="78"/>
      <c r="J1" s="78"/>
      <c r="K1" s="78"/>
    </row>
    <row r="2" spans="1:11" ht="18" customHeight="1" x14ac:dyDescent="0.3">
      <c r="A2" s="1" t="s">
        <v>114</v>
      </c>
      <c r="B2" s="16"/>
      <c r="C2" s="79"/>
      <c r="D2" s="78"/>
      <c r="E2" s="78"/>
      <c r="F2" s="78"/>
      <c r="G2" s="78"/>
      <c r="H2" s="78"/>
      <c r="I2" s="78"/>
      <c r="J2" s="78"/>
      <c r="K2" s="78"/>
    </row>
    <row r="3" spans="1:11" ht="18" customHeight="1" x14ac:dyDescent="0.3">
      <c r="A3" s="2"/>
      <c r="B3" s="2"/>
      <c r="C3" s="87" t="s">
        <v>330</v>
      </c>
      <c r="D3" s="78"/>
      <c r="E3" s="78"/>
      <c r="F3" s="78"/>
      <c r="G3" s="78"/>
      <c r="H3" s="78"/>
      <c r="I3" s="78"/>
      <c r="J3" s="78"/>
      <c r="K3" s="78"/>
    </row>
    <row r="4" spans="1:11" ht="19.5" customHeight="1" x14ac:dyDescent="0.3">
      <c r="A4" s="3" t="s">
        <v>331</v>
      </c>
      <c r="B4" s="2"/>
      <c r="C4" s="81"/>
      <c r="D4" s="78"/>
      <c r="E4" s="78"/>
      <c r="F4" s="78"/>
      <c r="G4" s="78"/>
      <c r="H4" s="78"/>
      <c r="I4" s="78"/>
      <c r="J4" s="78"/>
      <c r="K4" s="78"/>
    </row>
    <row r="5" spans="1:11" x14ac:dyDescent="0.3">
      <c r="A5" s="82" t="s">
        <v>151</v>
      </c>
      <c r="B5" s="82" t="s">
        <v>152</v>
      </c>
      <c r="C5" s="82" t="s">
        <v>97</v>
      </c>
      <c r="D5" s="85"/>
      <c r="E5" s="85"/>
      <c r="F5" s="85"/>
      <c r="G5" s="85"/>
      <c r="H5" s="85"/>
      <c r="I5" s="85"/>
      <c r="J5" s="85"/>
      <c r="K5" s="86"/>
    </row>
    <row r="6" spans="1:11" x14ac:dyDescent="0.3">
      <c r="A6" s="83"/>
      <c r="B6" s="83"/>
      <c r="C6" s="82" t="s">
        <v>98</v>
      </c>
      <c r="D6" s="85"/>
      <c r="E6" s="86"/>
      <c r="F6" s="82" t="s">
        <v>99</v>
      </c>
      <c r="G6" s="85"/>
      <c r="H6" s="86"/>
      <c r="I6" s="82" t="s">
        <v>103</v>
      </c>
      <c r="J6" s="85"/>
      <c r="K6" s="86"/>
    </row>
    <row r="7" spans="1:11" ht="22.05" customHeight="1" x14ac:dyDescent="0.3">
      <c r="A7" s="84"/>
      <c r="B7" s="84"/>
      <c r="C7" s="5" t="s">
        <v>101</v>
      </c>
      <c r="D7" s="5" t="s">
        <v>102</v>
      </c>
      <c r="E7" s="5" t="s">
        <v>103</v>
      </c>
      <c r="F7" s="5" t="s">
        <v>101</v>
      </c>
      <c r="G7" s="5" t="s">
        <v>102</v>
      </c>
      <c r="H7" s="5" t="s">
        <v>103</v>
      </c>
      <c r="I7" s="5" t="s">
        <v>101</v>
      </c>
      <c r="J7" s="5" t="s">
        <v>102</v>
      </c>
      <c r="K7" s="5" t="s">
        <v>103</v>
      </c>
    </row>
    <row r="8" spans="1:11" ht="22.05" customHeight="1" x14ac:dyDescent="0.3">
      <c r="A8" s="10" t="s">
        <v>153</v>
      </c>
      <c r="B8" s="10" t="s">
        <v>154</v>
      </c>
      <c r="C8" s="29">
        <v>31.18520774071926</v>
      </c>
      <c r="D8" s="29">
        <v>16.199780716085417</v>
      </c>
      <c r="E8" s="29">
        <v>23.755113229735382</v>
      </c>
      <c r="F8" s="29">
        <v>68.331373368450727</v>
      </c>
      <c r="G8" s="29">
        <v>22.805400580633314</v>
      </c>
      <c r="H8" s="29">
        <v>56.368856891191911</v>
      </c>
      <c r="I8" s="29">
        <v>47.546909407224</v>
      </c>
      <c r="J8" s="29">
        <v>17.666048068282286</v>
      </c>
      <c r="K8" s="29">
        <v>35.168419625584093</v>
      </c>
    </row>
    <row r="9" spans="1:11" ht="22.05" customHeight="1" x14ac:dyDescent="0.3">
      <c r="A9" s="88" t="s">
        <v>155</v>
      </c>
      <c r="B9" s="8" t="s">
        <v>156</v>
      </c>
      <c r="C9" s="60">
        <v>86.852376802789465</v>
      </c>
      <c r="D9" s="60">
        <v>48.880508027735353</v>
      </c>
      <c r="E9" s="60">
        <v>67.952813213619734</v>
      </c>
      <c r="F9" s="60">
        <v>97.602945316289109</v>
      </c>
      <c r="G9" s="60">
        <v>45.226095304941495</v>
      </c>
      <c r="H9" s="60">
        <v>86.33086978553392</v>
      </c>
      <c r="I9" s="60">
        <v>94.748603786863214</v>
      </c>
      <c r="J9" s="60">
        <v>47.29593257822139</v>
      </c>
      <c r="K9" s="60">
        <v>79.697449038226537</v>
      </c>
    </row>
    <row r="10" spans="1:11" ht="22.05" customHeight="1" x14ac:dyDescent="0.3">
      <c r="A10" s="83"/>
      <c r="B10" s="8" t="s">
        <v>157</v>
      </c>
      <c r="C10" s="60">
        <v>91.37114472197014</v>
      </c>
      <c r="D10" s="60">
        <v>45.584730619903269</v>
      </c>
      <c r="E10" s="60">
        <v>68.484241783776</v>
      </c>
      <c r="F10" s="60">
        <v>99.006272749565085</v>
      </c>
      <c r="G10" s="60">
        <v>33.356679531293594</v>
      </c>
      <c r="H10" s="60">
        <v>86.125353174124228</v>
      </c>
      <c r="I10" s="60">
        <v>97.097737874681243</v>
      </c>
      <c r="J10" s="60">
        <v>40.41335386665061</v>
      </c>
      <c r="K10" s="60">
        <v>79.972168163899639</v>
      </c>
    </row>
    <row r="11" spans="1:11" ht="22.05" customHeight="1" x14ac:dyDescent="0.3">
      <c r="A11" s="83"/>
      <c r="B11" s="8" t="s">
        <v>158</v>
      </c>
      <c r="C11" s="60">
        <v>77.529891487340961</v>
      </c>
      <c r="D11" s="60">
        <v>44.791167973128033</v>
      </c>
      <c r="E11" s="60">
        <v>60.798239733053428</v>
      </c>
      <c r="F11" s="60">
        <v>98.606487412494374</v>
      </c>
      <c r="G11" s="60">
        <v>32.39276505788051</v>
      </c>
      <c r="H11" s="60">
        <v>87.295837019157474</v>
      </c>
      <c r="I11" s="60">
        <v>92.277364561792908</v>
      </c>
      <c r="J11" s="60">
        <v>40.889254605478996</v>
      </c>
      <c r="K11" s="60">
        <v>76.134088659113402</v>
      </c>
    </row>
    <row r="12" spans="1:11" ht="22.05" customHeight="1" x14ac:dyDescent="0.3">
      <c r="A12" s="84"/>
      <c r="B12" s="10" t="s">
        <v>159</v>
      </c>
      <c r="C12" s="59">
        <v>86.434730775373453</v>
      </c>
      <c r="D12" s="59">
        <v>46.798838928747465</v>
      </c>
      <c r="E12" s="59">
        <v>66.56020884108645</v>
      </c>
      <c r="F12" s="59">
        <v>98.328624534772956</v>
      </c>
      <c r="G12" s="59">
        <v>38.816463847346704</v>
      </c>
      <c r="H12" s="59">
        <v>86.422470235465227</v>
      </c>
      <c r="I12" s="59">
        <v>95.161036328180543</v>
      </c>
      <c r="J12" s="59">
        <v>43.553595558395124</v>
      </c>
      <c r="K12" s="59">
        <v>79.112145603280595</v>
      </c>
    </row>
    <row r="13" spans="1:11" ht="22.05" customHeight="1" x14ac:dyDescent="0.3">
      <c r="A13" s="10" t="s">
        <v>160</v>
      </c>
      <c r="B13" s="10" t="s">
        <v>161</v>
      </c>
      <c r="C13" s="59">
        <v>36.372857593570281</v>
      </c>
      <c r="D13" s="59">
        <v>15.2372399194183</v>
      </c>
      <c r="E13" s="59">
        <v>25.327418206493103</v>
      </c>
      <c r="F13" s="59">
        <v>94.680177651244392</v>
      </c>
      <c r="G13" s="59">
        <v>14.925857314814026</v>
      </c>
      <c r="H13" s="59">
        <v>79.265667834564894</v>
      </c>
      <c r="I13" s="59">
        <v>66.278602591686166</v>
      </c>
      <c r="J13" s="59">
        <v>15.178921180667142</v>
      </c>
      <c r="K13" s="59">
        <v>46.034418979402325</v>
      </c>
    </row>
    <row r="14" spans="1:11" ht="22.05" customHeight="1" x14ac:dyDescent="0.3">
      <c r="A14" s="5" t="s">
        <v>162</v>
      </c>
      <c r="B14" s="5" t="s">
        <v>163</v>
      </c>
      <c r="C14" s="61">
        <v>63.884353558181182</v>
      </c>
      <c r="D14" s="61">
        <v>33.680866051225742</v>
      </c>
      <c r="E14" s="61">
        <v>48.697100036803</v>
      </c>
      <c r="F14" s="61">
        <v>94.627912534175621</v>
      </c>
      <c r="G14" s="61">
        <v>34.728617317171391</v>
      </c>
      <c r="H14" s="61">
        <v>82.210755435067483</v>
      </c>
      <c r="I14" s="61">
        <v>84.251103319582754</v>
      </c>
      <c r="J14" s="61">
        <v>34.033589199912029</v>
      </c>
      <c r="K14" s="61">
        <v>67.188855468196778</v>
      </c>
    </row>
    <row r="15" spans="1:11" ht="21" customHeight="1" x14ac:dyDescent="0.3">
      <c r="A15" s="2" t="s">
        <v>113</v>
      </c>
      <c r="B15" s="4"/>
      <c r="C15" s="4"/>
      <c r="D15" s="4"/>
      <c r="E15" s="4"/>
      <c r="F15" s="4"/>
      <c r="G15" s="4"/>
      <c r="H15" s="4"/>
      <c r="I15" s="4"/>
      <c r="J15" s="4"/>
      <c r="K15" s="4"/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A8D68-FFD0-4ED2-AC5D-E80DB2D32AB2}">
  <dimension ref="A1:J20"/>
  <sheetViews>
    <sheetView showGridLines="0" view="pageBreakPreview" zoomScale="70" zoomScaleNormal="100" zoomScaleSheetLayoutView="70" workbookViewId="0">
      <selection activeCell="Q12" sqref="Q12"/>
    </sheetView>
  </sheetViews>
  <sheetFormatPr defaultRowHeight="14.4" x14ac:dyDescent="0.3"/>
  <cols>
    <col min="1" max="1" width="37.33203125" style="44" customWidth="1"/>
    <col min="2" max="10" width="13.77734375" style="44" customWidth="1"/>
  </cols>
  <sheetData>
    <row r="1" spans="1:10" ht="44.85" customHeight="1" x14ac:dyDescent="0.3">
      <c r="B1" s="77"/>
      <c r="C1" s="78"/>
      <c r="D1" s="78"/>
      <c r="E1" s="78"/>
      <c r="F1" s="78"/>
      <c r="G1" s="78"/>
      <c r="H1" s="78"/>
      <c r="I1" s="78"/>
      <c r="J1" s="78"/>
    </row>
    <row r="2" spans="1:10" ht="36" customHeight="1" x14ac:dyDescent="0.3">
      <c r="A2" s="1" t="s">
        <v>114</v>
      </c>
      <c r="B2" s="79"/>
      <c r="C2" s="78"/>
      <c r="D2" s="78"/>
      <c r="E2" s="78"/>
      <c r="F2" s="78"/>
      <c r="G2" s="78"/>
      <c r="H2" s="78"/>
      <c r="I2" s="78"/>
      <c r="J2" s="78"/>
    </row>
    <row r="3" spans="1:10" ht="18" customHeight="1" x14ac:dyDescent="0.3">
      <c r="A3" s="2"/>
      <c r="B3" s="87" t="s">
        <v>332</v>
      </c>
      <c r="C3" s="78"/>
      <c r="D3" s="78"/>
      <c r="E3" s="78"/>
      <c r="F3" s="78"/>
      <c r="G3" s="78"/>
      <c r="H3" s="78"/>
      <c r="I3" s="78"/>
      <c r="J3" s="78"/>
    </row>
    <row r="4" spans="1:10" ht="17.100000000000001" customHeight="1" x14ac:dyDescent="0.3">
      <c r="A4" s="3" t="s">
        <v>333</v>
      </c>
      <c r="B4" s="81"/>
      <c r="C4" s="78"/>
      <c r="D4" s="78"/>
      <c r="E4" s="78"/>
      <c r="F4" s="78"/>
      <c r="G4" s="78"/>
      <c r="H4" s="78"/>
      <c r="I4" s="78"/>
      <c r="J4" s="78"/>
    </row>
    <row r="5" spans="1:10" ht="21.75" customHeight="1" x14ac:dyDescent="0.3">
      <c r="A5" s="82" t="s">
        <v>166</v>
      </c>
      <c r="B5" s="82" t="s">
        <v>97</v>
      </c>
      <c r="C5" s="85"/>
      <c r="D5" s="85"/>
      <c r="E5" s="85"/>
      <c r="F5" s="85"/>
      <c r="G5" s="85"/>
      <c r="H5" s="85"/>
      <c r="I5" s="85"/>
      <c r="J5" s="86"/>
    </row>
    <row r="6" spans="1:10" ht="36" customHeight="1" x14ac:dyDescent="0.3">
      <c r="A6" s="83"/>
      <c r="B6" s="82" t="s">
        <v>98</v>
      </c>
      <c r="C6" s="85"/>
      <c r="D6" s="86"/>
      <c r="E6" s="82" t="s">
        <v>99</v>
      </c>
      <c r="F6" s="85"/>
      <c r="G6" s="86"/>
      <c r="H6" s="82" t="s">
        <v>103</v>
      </c>
      <c r="I6" s="85"/>
      <c r="J6" s="86"/>
    </row>
    <row r="7" spans="1:10" ht="36" customHeight="1" x14ac:dyDescent="0.25">
      <c r="A7" s="84"/>
      <c r="B7" s="5" t="s">
        <v>101</v>
      </c>
      <c r="C7" s="5" t="s">
        <v>102</v>
      </c>
      <c r="D7" s="5" t="s">
        <v>103</v>
      </c>
      <c r="E7" s="5" t="s">
        <v>101</v>
      </c>
      <c r="F7" s="5" t="s">
        <v>102</v>
      </c>
      <c r="G7" s="5" t="s">
        <v>103</v>
      </c>
      <c r="H7" s="5" t="s">
        <v>101</v>
      </c>
      <c r="I7" s="5" t="s">
        <v>102</v>
      </c>
      <c r="J7" s="5" t="s">
        <v>103</v>
      </c>
    </row>
    <row r="8" spans="1:10" ht="22.05" customHeight="1" x14ac:dyDescent="0.25">
      <c r="A8" s="20" t="s">
        <v>168</v>
      </c>
      <c r="B8" s="29">
        <v>20.734853238513562</v>
      </c>
      <c r="C8" s="29">
        <v>9.1579515232966422</v>
      </c>
      <c r="D8" s="29">
        <v>11.629908072499907</v>
      </c>
      <c r="E8" s="29">
        <v>94.682857600379435</v>
      </c>
      <c r="F8" s="29">
        <v>50.185963830526923</v>
      </c>
      <c r="G8" s="29">
        <v>82.601478758540964</v>
      </c>
      <c r="H8" s="29">
        <v>83.651811074559461</v>
      </c>
      <c r="I8" s="29">
        <v>24.171710516050904</v>
      </c>
      <c r="J8" s="29">
        <v>56.037965246443122</v>
      </c>
    </row>
    <row r="9" spans="1:10" ht="22.05" customHeight="1" x14ac:dyDescent="0.25">
      <c r="A9" s="21" t="s">
        <v>169</v>
      </c>
      <c r="B9" s="60">
        <v>22.077703649716881</v>
      </c>
      <c r="C9" s="60">
        <v>10.802679012230678</v>
      </c>
      <c r="D9" s="60">
        <v>13.614911869786821</v>
      </c>
      <c r="E9" s="60">
        <v>95.186242460518443</v>
      </c>
      <c r="F9" s="60">
        <v>26.873916604758367</v>
      </c>
      <c r="G9" s="60">
        <v>79.335599273366952</v>
      </c>
      <c r="H9" s="60">
        <v>82.732802994852591</v>
      </c>
      <c r="I9" s="60">
        <v>16.080700656865812</v>
      </c>
      <c r="J9" s="60">
        <v>53.880837097455561</v>
      </c>
    </row>
    <row r="10" spans="1:10" ht="22.05" customHeight="1" x14ac:dyDescent="0.25">
      <c r="A10" s="20" t="s">
        <v>170</v>
      </c>
      <c r="B10" s="59">
        <v>26.754564086096654</v>
      </c>
      <c r="C10" s="59">
        <v>16.188822061356376</v>
      </c>
      <c r="D10" s="59">
        <v>20.474280137867236</v>
      </c>
      <c r="E10" s="59">
        <v>96.512224238166851</v>
      </c>
      <c r="F10" s="59">
        <v>51.058531941749621</v>
      </c>
      <c r="G10" s="59">
        <v>87.421440507009933</v>
      </c>
      <c r="H10" s="59">
        <v>84.750475242597659</v>
      </c>
      <c r="I10" s="59">
        <v>32.119692673877282</v>
      </c>
      <c r="J10" s="59">
        <v>68.293468431183953</v>
      </c>
    </row>
    <row r="11" spans="1:10" ht="22.05" customHeight="1" x14ac:dyDescent="0.25">
      <c r="A11" s="21" t="s">
        <v>171</v>
      </c>
      <c r="B11" s="60">
        <v>20.833337274759327</v>
      </c>
      <c r="C11" s="60">
        <v>11.554660990892513</v>
      </c>
      <c r="D11" s="60">
        <v>16.123986229963339</v>
      </c>
      <c r="E11" s="60">
        <v>94.522319909585491</v>
      </c>
      <c r="F11" s="60">
        <v>44.242064252411062</v>
      </c>
      <c r="G11" s="60">
        <v>86.004589311975394</v>
      </c>
      <c r="H11" s="60">
        <v>78.609628617809662</v>
      </c>
      <c r="I11" s="60">
        <v>25.221307706234747</v>
      </c>
      <c r="J11" s="60">
        <v>63.83924494914347</v>
      </c>
    </row>
    <row r="12" spans="1:10" ht="22.05" customHeight="1" x14ac:dyDescent="0.25">
      <c r="A12" s="20" t="s">
        <v>172</v>
      </c>
      <c r="B12" s="59">
        <v>66.696933328178162</v>
      </c>
      <c r="C12" s="59">
        <v>28.405306724988538</v>
      </c>
      <c r="D12" s="59">
        <v>49.803131410034382</v>
      </c>
      <c r="E12" s="59">
        <v>89.890432255405344</v>
      </c>
      <c r="F12" s="59">
        <v>23.436506128055793</v>
      </c>
      <c r="G12" s="59">
        <v>74.54358859252055</v>
      </c>
      <c r="H12" s="59">
        <v>79.485715981871351</v>
      </c>
      <c r="I12" s="59">
        <v>26.822406981892644</v>
      </c>
      <c r="J12" s="59">
        <v>61.474895322414724</v>
      </c>
    </row>
    <row r="13" spans="1:10" ht="44.1" customHeight="1" x14ac:dyDescent="0.25">
      <c r="A13" s="21" t="s">
        <v>173</v>
      </c>
      <c r="B13" s="60">
        <v>84.350666540134753</v>
      </c>
      <c r="C13" s="60">
        <v>48.705650600603818</v>
      </c>
      <c r="D13" s="60">
        <v>73.011283329757276</v>
      </c>
      <c r="E13" s="60">
        <v>98.790086071667275</v>
      </c>
      <c r="F13" s="60">
        <v>25.360756344335712</v>
      </c>
      <c r="G13" s="60">
        <v>88.418512574822245</v>
      </c>
      <c r="H13" s="60">
        <v>90.454827223319441</v>
      </c>
      <c r="I13" s="60">
        <v>43.915181838294103</v>
      </c>
      <c r="J13" s="60">
        <v>78.676320158843311</v>
      </c>
    </row>
    <row r="14" spans="1:10" ht="22.05" customHeight="1" x14ac:dyDescent="0.25">
      <c r="A14" s="20" t="s">
        <v>174</v>
      </c>
      <c r="B14" s="59">
        <v>82.42252334191474</v>
      </c>
      <c r="C14" s="59">
        <v>51.617175703954864</v>
      </c>
      <c r="D14" s="59">
        <v>71.919975525750459</v>
      </c>
      <c r="E14" s="59">
        <v>97.611300604421942</v>
      </c>
      <c r="F14" s="59">
        <v>27.071759828261477</v>
      </c>
      <c r="G14" s="59">
        <v>87.603920620454929</v>
      </c>
      <c r="H14" s="59">
        <v>88.305800821462981</v>
      </c>
      <c r="I14" s="59">
        <v>47.491261076877734</v>
      </c>
      <c r="J14" s="59">
        <v>77.046426006770702</v>
      </c>
    </row>
    <row r="15" spans="1:10" ht="22.05" customHeight="1" x14ac:dyDescent="0.25">
      <c r="A15" s="21" t="s">
        <v>175</v>
      </c>
      <c r="B15" s="60">
        <v>87.802126812288904</v>
      </c>
      <c r="C15" s="60">
        <v>56.552293921676188</v>
      </c>
      <c r="D15" s="60">
        <v>70.536565945213709</v>
      </c>
      <c r="E15" s="60">
        <v>97.90277534691343</v>
      </c>
      <c r="F15" s="60">
        <v>21.737257363711336</v>
      </c>
      <c r="G15" s="60">
        <v>80.831586607460878</v>
      </c>
      <c r="H15" s="60">
        <v>93.851588166200202</v>
      </c>
      <c r="I15" s="60">
        <v>47.537815140929233</v>
      </c>
      <c r="J15" s="60">
        <v>75.300404946506177</v>
      </c>
    </row>
    <row r="16" spans="1:10" ht="22.05" customHeight="1" x14ac:dyDescent="0.25">
      <c r="A16" s="20" t="s">
        <v>176</v>
      </c>
      <c r="B16" s="59">
        <v>92.738551906017747</v>
      </c>
      <c r="C16" s="59">
        <v>80.53122237402556</v>
      </c>
      <c r="D16" s="59">
        <v>88.176842453000177</v>
      </c>
      <c r="E16" s="59">
        <v>96.510515367189086</v>
      </c>
      <c r="F16" s="59">
        <v>33.168353323996172</v>
      </c>
      <c r="G16" s="59">
        <v>82.153555325887964</v>
      </c>
      <c r="H16" s="59">
        <v>95.228403437358665</v>
      </c>
      <c r="I16" s="59">
        <v>57.407778720341383</v>
      </c>
      <c r="J16" s="59">
        <v>84.494715815492</v>
      </c>
    </row>
    <row r="17" spans="1:10" ht="22.05" customHeight="1" x14ac:dyDescent="0.25">
      <c r="A17" s="21" t="s">
        <v>177</v>
      </c>
      <c r="B17" s="60">
        <v>95.113300492610847</v>
      </c>
      <c r="C17" s="60">
        <v>84.391416309012882</v>
      </c>
      <c r="D17" s="60">
        <v>91.203755868544604</v>
      </c>
      <c r="E17" s="60">
        <v>97.844695962252629</v>
      </c>
      <c r="F17" s="60">
        <v>56.389544757880785</v>
      </c>
      <c r="G17" s="60">
        <v>89.880469210078147</v>
      </c>
      <c r="H17" s="60">
        <v>96.934332455489368</v>
      </c>
      <c r="I17" s="60">
        <v>71.700521908909991</v>
      </c>
      <c r="J17" s="60">
        <v>90.394729800080768</v>
      </c>
    </row>
    <row r="18" spans="1:10" ht="21.75" customHeight="1" x14ac:dyDescent="0.25">
      <c r="A18" s="5" t="s">
        <v>103</v>
      </c>
      <c r="B18" s="61">
        <v>63.884353558181182</v>
      </c>
      <c r="C18" s="61">
        <v>33.680866051225742</v>
      </c>
      <c r="D18" s="61">
        <v>48.697100036803</v>
      </c>
      <c r="E18" s="61">
        <v>94.627912534175621</v>
      </c>
      <c r="F18" s="61">
        <v>34.728617317171391</v>
      </c>
      <c r="G18" s="61">
        <v>82.210755435067483</v>
      </c>
      <c r="H18" s="61">
        <v>84.251103319582754</v>
      </c>
      <c r="I18" s="61">
        <v>34.033589199912029</v>
      </c>
      <c r="J18" s="61">
        <v>67.188855468196778</v>
      </c>
    </row>
    <row r="19" spans="1:10" ht="36" customHeight="1" x14ac:dyDescent="0.25">
      <c r="A19" s="2" t="s">
        <v>113</v>
      </c>
      <c r="B19" s="15"/>
      <c r="C19" s="15"/>
      <c r="D19" s="15"/>
      <c r="E19" s="15"/>
      <c r="F19" s="15"/>
      <c r="G19" s="15"/>
      <c r="H19" s="15"/>
      <c r="I19" s="15"/>
      <c r="J19" s="15"/>
    </row>
    <row r="20" spans="1:10" ht="72" customHeight="1" x14ac:dyDescent="0.25">
      <c r="A20" s="2" t="s">
        <v>193</v>
      </c>
      <c r="B20" s="15"/>
      <c r="C20" s="15"/>
      <c r="D20" s="15"/>
      <c r="E20" s="15"/>
      <c r="F20" s="15"/>
      <c r="G20" s="15"/>
      <c r="H20" s="15"/>
      <c r="I20" s="15"/>
      <c r="J20" s="15"/>
    </row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K22"/>
  <sheetViews>
    <sheetView showGridLines="0" view="pageBreakPreview" zoomScale="70" zoomScaleNormal="100" zoomScaleSheetLayoutView="70" workbookViewId="0">
      <selection activeCell="Q12" sqref="Q12"/>
    </sheetView>
  </sheetViews>
  <sheetFormatPr defaultRowHeight="14.4" x14ac:dyDescent="0.3"/>
  <cols>
    <col min="1" max="1" width="37.33203125" style="44" customWidth="1"/>
    <col min="2" max="10" width="13.77734375" style="44" customWidth="1"/>
    <col min="11" max="11" width="0.109375" style="44" customWidth="1"/>
  </cols>
  <sheetData>
    <row r="1" spans="1:10" ht="44.85" customHeight="1" x14ac:dyDescent="0.3">
      <c r="B1" s="77"/>
      <c r="C1" s="78"/>
      <c r="D1" s="78"/>
      <c r="E1" s="78"/>
      <c r="F1" s="78"/>
      <c r="G1" s="78"/>
      <c r="H1" s="78"/>
      <c r="I1" s="78"/>
      <c r="J1" s="78"/>
    </row>
    <row r="2" spans="1:10" ht="36" customHeight="1" x14ac:dyDescent="0.3">
      <c r="A2" s="1" t="s">
        <v>114</v>
      </c>
      <c r="B2" s="79"/>
      <c r="C2" s="78"/>
      <c r="D2" s="78"/>
      <c r="E2" s="78"/>
      <c r="F2" s="78"/>
      <c r="G2" s="78"/>
      <c r="H2" s="78"/>
      <c r="I2" s="78"/>
      <c r="J2" s="78"/>
    </row>
    <row r="3" spans="1:10" ht="18" customHeight="1" x14ac:dyDescent="0.3">
      <c r="A3" s="2"/>
      <c r="B3" s="87" t="s">
        <v>334</v>
      </c>
      <c r="C3" s="78"/>
      <c r="D3" s="78"/>
      <c r="E3" s="78"/>
      <c r="F3" s="78"/>
      <c r="G3" s="78"/>
      <c r="H3" s="78"/>
      <c r="I3" s="78"/>
      <c r="J3" s="78"/>
    </row>
    <row r="4" spans="1:10" ht="17.100000000000001" customHeight="1" x14ac:dyDescent="0.3">
      <c r="A4" s="3" t="s">
        <v>335</v>
      </c>
      <c r="B4" s="81"/>
      <c r="C4" s="78"/>
      <c r="D4" s="78"/>
      <c r="E4" s="78"/>
      <c r="F4" s="78"/>
      <c r="G4" s="78"/>
      <c r="H4" s="78"/>
      <c r="I4" s="78"/>
      <c r="J4" s="78"/>
    </row>
    <row r="5" spans="1:10" ht="21.75" customHeight="1" x14ac:dyDescent="0.3">
      <c r="A5" s="82" t="s">
        <v>196</v>
      </c>
      <c r="B5" s="82" t="s">
        <v>97</v>
      </c>
      <c r="C5" s="85"/>
      <c r="D5" s="85"/>
      <c r="E5" s="85"/>
      <c r="F5" s="85"/>
      <c r="G5" s="85"/>
      <c r="H5" s="85"/>
      <c r="I5" s="85"/>
      <c r="J5" s="86"/>
    </row>
    <row r="6" spans="1:10" ht="36" customHeight="1" x14ac:dyDescent="0.3">
      <c r="A6" s="83"/>
      <c r="B6" s="82" t="s">
        <v>98</v>
      </c>
      <c r="C6" s="85"/>
      <c r="D6" s="86"/>
      <c r="E6" s="82" t="s">
        <v>99</v>
      </c>
      <c r="F6" s="85"/>
      <c r="G6" s="86"/>
      <c r="H6" s="82" t="s">
        <v>103</v>
      </c>
      <c r="I6" s="85"/>
      <c r="J6" s="86"/>
    </row>
    <row r="7" spans="1:10" ht="36" customHeight="1" x14ac:dyDescent="0.3">
      <c r="A7" s="84"/>
      <c r="B7" s="5" t="s">
        <v>101</v>
      </c>
      <c r="C7" s="5" t="s">
        <v>102</v>
      </c>
      <c r="D7" s="5" t="s">
        <v>103</v>
      </c>
      <c r="E7" s="5" t="s">
        <v>101</v>
      </c>
      <c r="F7" s="5" t="s">
        <v>102</v>
      </c>
      <c r="G7" s="5" t="s">
        <v>103</v>
      </c>
      <c r="H7" s="5" t="s">
        <v>101</v>
      </c>
      <c r="I7" s="5" t="s">
        <v>102</v>
      </c>
      <c r="J7" s="5" t="s">
        <v>103</v>
      </c>
    </row>
    <row r="8" spans="1:10" ht="22.05" customHeight="1" x14ac:dyDescent="0.3">
      <c r="A8" s="20" t="s">
        <v>197</v>
      </c>
      <c r="B8" s="29">
        <v>70.644138378956626</v>
      </c>
      <c r="C8" s="29">
        <v>42.492137394701281</v>
      </c>
      <c r="D8" s="29">
        <v>56.626454025505069</v>
      </c>
      <c r="E8" s="29">
        <v>94.547037550100313</v>
      </c>
      <c r="F8" s="29">
        <v>34.897134662001797</v>
      </c>
      <c r="G8" s="29">
        <v>81.369650186550601</v>
      </c>
      <c r="H8" s="29">
        <v>87.694517452962415</v>
      </c>
      <c r="I8" s="29">
        <v>39.335016864622283</v>
      </c>
      <c r="J8" s="29">
        <v>71.865747174708076</v>
      </c>
    </row>
    <row r="9" spans="1:10" ht="22.05" customHeight="1" x14ac:dyDescent="0.3">
      <c r="A9" s="21" t="s">
        <v>198</v>
      </c>
      <c r="B9" s="60">
        <v>62.856431062709092</v>
      </c>
      <c r="C9" s="60">
        <v>31.918023549699292</v>
      </c>
      <c r="D9" s="60">
        <v>47.183677352943434</v>
      </c>
      <c r="E9" s="60">
        <v>92.261479282078071</v>
      </c>
      <c r="F9" s="60">
        <v>23.460091010803662</v>
      </c>
      <c r="G9" s="60">
        <v>75.433051140607958</v>
      </c>
      <c r="H9" s="60">
        <v>83.240226901763378</v>
      </c>
      <c r="I9" s="60">
        <v>28.398700591814407</v>
      </c>
      <c r="J9" s="60">
        <v>64.023288206318853</v>
      </c>
    </row>
    <row r="10" spans="1:10" ht="22.05" customHeight="1" x14ac:dyDescent="0.3">
      <c r="A10" s="20" t="s">
        <v>199</v>
      </c>
      <c r="B10" s="59">
        <v>57.536611053529043</v>
      </c>
      <c r="C10" s="59">
        <v>25.809345283109948</v>
      </c>
      <c r="D10" s="59">
        <v>41.369796748300772</v>
      </c>
      <c r="E10" s="59">
        <v>93.050141637721481</v>
      </c>
      <c r="F10" s="59">
        <v>27.754154179284807</v>
      </c>
      <c r="G10" s="59">
        <v>80.404623809051117</v>
      </c>
      <c r="H10" s="59">
        <v>79.716598840881261</v>
      </c>
      <c r="I10" s="59">
        <v>26.349499190133429</v>
      </c>
      <c r="J10" s="59">
        <v>61.001572104368165</v>
      </c>
    </row>
    <row r="11" spans="1:10" ht="22.05" customHeight="1" x14ac:dyDescent="0.3">
      <c r="A11" s="21" t="s">
        <v>200</v>
      </c>
      <c r="B11" s="60">
        <v>60.008500296313152</v>
      </c>
      <c r="C11" s="60">
        <v>32.982002470475507</v>
      </c>
      <c r="D11" s="60">
        <v>46.249327797025558</v>
      </c>
      <c r="E11" s="60">
        <v>96.541124762003989</v>
      </c>
      <c r="F11" s="60">
        <v>57.182097982327441</v>
      </c>
      <c r="G11" s="60">
        <v>89.585222011015247</v>
      </c>
      <c r="H11" s="60">
        <v>80.404081535520405</v>
      </c>
      <c r="I11" s="60">
        <v>38.000324837981339</v>
      </c>
      <c r="J11" s="60">
        <v>64.873236628033141</v>
      </c>
    </row>
    <row r="12" spans="1:10" ht="22.05" customHeight="1" x14ac:dyDescent="0.3">
      <c r="A12" s="20" t="s">
        <v>201</v>
      </c>
      <c r="B12" s="59">
        <v>68.706406949702711</v>
      </c>
      <c r="C12" s="59">
        <v>34.588631721619308</v>
      </c>
      <c r="D12" s="59">
        <v>51.973436085543334</v>
      </c>
      <c r="E12" s="59">
        <v>96.809369951534734</v>
      </c>
      <c r="F12" s="59">
        <v>45.530399110321412</v>
      </c>
      <c r="G12" s="59">
        <v>88.395171848548756</v>
      </c>
      <c r="H12" s="59">
        <v>87.991501789269051</v>
      </c>
      <c r="I12" s="59">
        <v>37.963651843476804</v>
      </c>
      <c r="J12" s="59">
        <v>72.784774562910329</v>
      </c>
    </row>
    <row r="13" spans="1:10" ht="22.05" customHeight="1" x14ac:dyDescent="0.3">
      <c r="A13" s="21" t="s">
        <v>202</v>
      </c>
      <c r="B13" s="60">
        <v>55.116485567523831</v>
      </c>
      <c r="C13" s="60">
        <v>27.39817223343201</v>
      </c>
      <c r="D13" s="60">
        <v>40.900651022185393</v>
      </c>
      <c r="E13" s="60">
        <v>97.504245082779121</v>
      </c>
      <c r="F13" s="60">
        <v>57.349611105641429</v>
      </c>
      <c r="G13" s="60">
        <v>91.826455181805173</v>
      </c>
      <c r="H13" s="60">
        <v>79.356580567775595</v>
      </c>
      <c r="I13" s="60">
        <v>32.57450369540804</v>
      </c>
      <c r="J13" s="60">
        <v>62.855523189040753</v>
      </c>
    </row>
    <row r="14" spans="1:10" ht="22.05" customHeight="1" x14ac:dyDescent="0.3">
      <c r="A14" s="20" t="s">
        <v>203</v>
      </c>
      <c r="B14" s="59">
        <v>60.818099226661346</v>
      </c>
      <c r="C14" s="59">
        <v>28.880142317100287</v>
      </c>
      <c r="D14" s="59">
        <v>44.87730163486831</v>
      </c>
      <c r="E14" s="59">
        <v>98.38552677866997</v>
      </c>
      <c r="F14" s="59">
        <v>47.435646279826038</v>
      </c>
      <c r="G14" s="59">
        <v>90.821469600244299</v>
      </c>
      <c r="H14" s="59">
        <v>82.034550203111678</v>
      </c>
      <c r="I14" s="59">
        <v>32.313262968654854</v>
      </c>
      <c r="J14" s="59">
        <v>64.764770309569073</v>
      </c>
    </row>
    <row r="15" spans="1:10" ht="22.05" customHeight="1" x14ac:dyDescent="0.3">
      <c r="A15" s="21" t="s">
        <v>204</v>
      </c>
      <c r="B15" s="60">
        <v>59.014590551643508</v>
      </c>
      <c r="C15" s="60">
        <v>29.54609245499849</v>
      </c>
      <c r="D15" s="60">
        <v>44.221034721114478</v>
      </c>
      <c r="E15" s="60">
        <v>97.657214767073981</v>
      </c>
      <c r="F15" s="60">
        <v>69.510277761602509</v>
      </c>
      <c r="G15" s="60">
        <v>92.927592954990217</v>
      </c>
      <c r="H15" s="60">
        <v>81.29563240007775</v>
      </c>
      <c r="I15" s="60">
        <v>38.112554400738937</v>
      </c>
      <c r="J15" s="60">
        <v>66.093827811465573</v>
      </c>
    </row>
    <row r="16" spans="1:10" ht="22.05" customHeight="1" x14ac:dyDescent="0.3">
      <c r="A16" s="20" t="s">
        <v>205</v>
      </c>
      <c r="B16" s="59">
        <v>58.942513989958201</v>
      </c>
      <c r="C16" s="59">
        <v>30.870330912727745</v>
      </c>
      <c r="D16" s="59">
        <v>44.785921824461376</v>
      </c>
      <c r="E16" s="59">
        <v>92.958680464751382</v>
      </c>
      <c r="F16" s="59">
        <v>58.961539718328268</v>
      </c>
      <c r="G16" s="59">
        <v>85.401428042216594</v>
      </c>
      <c r="H16" s="59">
        <v>77.384171350448128</v>
      </c>
      <c r="I16" s="59">
        <v>37.882878841024223</v>
      </c>
      <c r="J16" s="59">
        <v>62.255179157775686</v>
      </c>
    </row>
    <row r="17" spans="1:10" ht="22.05" customHeight="1" x14ac:dyDescent="0.3">
      <c r="A17" s="21" t="s">
        <v>206</v>
      </c>
      <c r="B17" s="60">
        <v>55.168742355165122</v>
      </c>
      <c r="C17" s="60">
        <v>27.072190734679758</v>
      </c>
      <c r="D17" s="60">
        <v>40.813155139831139</v>
      </c>
      <c r="E17" s="60">
        <v>93.273079440001467</v>
      </c>
      <c r="F17" s="60">
        <v>28.766505130569563</v>
      </c>
      <c r="G17" s="60">
        <v>79.643022226644206</v>
      </c>
      <c r="H17" s="60">
        <v>74.755782394717258</v>
      </c>
      <c r="I17" s="60">
        <v>27.43370982191448</v>
      </c>
      <c r="J17" s="60">
        <v>56.193712647858852</v>
      </c>
    </row>
    <row r="18" spans="1:10" ht="22.05" customHeight="1" x14ac:dyDescent="0.3">
      <c r="A18" s="20" t="s">
        <v>207</v>
      </c>
      <c r="B18" s="59">
        <v>65.374029180179562</v>
      </c>
      <c r="C18" s="59">
        <v>34.680972797051588</v>
      </c>
      <c r="D18" s="59">
        <v>49.787179448477801</v>
      </c>
      <c r="E18" s="59">
        <v>94.491701746746017</v>
      </c>
      <c r="F18" s="59">
        <v>38.341049382716044</v>
      </c>
      <c r="G18" s="59">
        <v>83.231596456616757</v>
      </c>
      <c r="H18" s="59">
        <v>83.225502149207514</v>
      </c>
      <c r="I18" s="59">
        <v>35.69876784267867</v>
      </c>
      <c r="J18" s="59">
        <v>66.301702698262915</v>
      </c>
    </row>
    <row r="19" spans="1:10" ht="22.05" customHeight="1" x14ac:dyDescent="0.3">
      <c r="A19" s="21" t="s">
        <v>208</v>
      </c>
      <c r="B19" s="60">
        <v>56.250925367014794</v>
      </c>
      <c r="C19" s="60">
        <v>27.074272157825735</v>
      </c>
      <c r="D19" s="60">
        <v>41.003974791880765</v>
      </c>
      <c r="E19" s="60">
        <v>99.136191257678917</v>
      </c>
      <c r="F19" s="60">
        <v>68.940666486047135</v>
      </c>
      <c r="G19" s="60">
        <v>94.006645986174135</v>
      </c>
      <c r="H19" s="60">
        <v>77.980166867994498</v>
      </c>
      <c r="I19" s="60">
        <v>33.818664292385712</v>
      </c>
      <c r="J19" s="60">
        <v>60.686524512384374</v>
      </c>
    </row>
    <row r="20" spans="1:10" ht="22.05" customHeight="1" x14ac:dyDescent="0.3">
      <c r="A20" s="20" t="s">
        <v>209</v>
      </c>
      <c r="B20" s="59">
        <v>59.495246799415661</v>
      </c>
      <c r="C20" s="59">
        <v>32.361757541295482</v>
      </c>
      <c r="D20" s="59">
        <v>45.760248464862407</v>
      </c>
      <c r="E20" s="59">
        <v>96.224807739435875</v>
      </c>
      <c r="F20" s="59">
        <v>55.58074097233078</v>
      </c>
      <c r="G20" s="59">
        <v>88.787875898628926</v>
      </c>
      <c r="H20" s="59">
        <v>79.778695048350045</v>
      </c>
      <c r="I20" s="59">
        <v>37.290066415603519</v>
      </c>
      <c r="J20" s="59">
        <v>64.135984950282193</v>
      </c>
    </row>
    <row r="21" spans="1:10" ht="21.75" customHeight="1" x14ac:dyDescent="0.3">
      <c r="A21" s="5" t="s">
        <v>103</v>
      </c>
      <c r="B21" s="61">
        <v>63.884353558181182</v>
      </c>
      <c r="C21" s="61">
        <v>33.680866051225742</v>
      </c>
      <c r="D21" s="61">
        <v>48.697100036803</v>
      </c>
      <c r="E21" s="61">
        <v>94.627912534175621</v>
      </c>
      <c r="F21" s="61">
        <v>34.728617317171391</v>
      </c>
      <c r="G21" s="61">
        <v>82.210755435067483</v>
      </c>
      <c r="H21" s="61">
        <v>84.251103319582754</v>
      </c>
      <c r="I21" s="61">
        <v>34.033589199912029</v>
      </c>
      <c r="J21" s="61">
        <v>67.188855468196778</v>
      </c>
    </row>
    <row r="22" spans="1:10" ht="34.950000000000003" customHeight="1" x14ac:dyDescent="0.3">
      <c r="A22" s="2" t="s">
        <v>113</v>
      </c>
      <c r="B22" s="15"/>
      <c r="C22" s="15"/>
      <c r="D22" s="15"/>
      <c r="E22" s="15"/>
      <c r="F22" s="15"/>
      <c r="G22" s="15"/>
      <c r="H22" s="15"/>
      <c r="I22" s="15"/>
      <c r="J22" s="15"/>
    </row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525A2-5230-424A-A6AC-109BF5986DC3}">
  <dimension ref="A1:K35"/>
  <sheetViews>
    <sheetView showGridLines="0" view="pageBreakPreview" zoomScale="70" zoomScaleNormal="100" zoomScaleSheetLayoutView="70" workbookViewId="0">
      <selection activeCell="Q12" sqref="Q12"/>
    </sheetView>
  </sheetViews>
  <sheetFormatPr defaultRowHeight="14.4" x14ac:dyDescent="0.3"/>
  <cols>
    <col min="1" max="1" width="37.77734375" style="44" customWidth="1"/>
    <col min="2" max="10" width="13.77734375" style="44" customWidth="1"/>
    <col min="11" max="11" width="8.6640625" style="44"/>
  </cols>
  <sheetData>
    <row r="1" spans="1:11" ht="44.85" customHeight="1" x14ac:dyDescent="0.3">
      <c r="B1" s="77"/>
      <c r="C1" s="78"/>
      <c r="D1" s="78"/>
      <c r="E1" s="78"/>
      <c r="F1" s="78"/>
      <c r="G1" s="78"/>
      <c r="H1" s="78"/>
      <c r="I1" s="78"/>
      <c r="J1" s="78"/>
      <c r="K1" s="78"/>
    </row>
    <row r="2" spans="1:11" ht="36" customHeight="1" x14ac:dyDescent="0.3">
      <c r="A2" s="1" t="s">
        <v>114</v>
      </c>
      <c r="B2" s="79"/>
      <c r="C2" s="78"/>
      <c r="D2" s="78"/>
      <c r="E2" s="78"/>
      <c r="F2" s="78"/>
      <c r="G2" s="78"/>
      <c r="H2" s="78"/>
      <c r="I2" s="78"/>
      <c r="J2" s="78"/>
    </row>
    <row r="3" spans="1:11" ht="18" customHeight="1" x14ac:dyDescent="0.3">
      <c r="A3" s="2"/>
      <c r="B3" s="87" t="s">
        <v>336</v>
      </c>
      <c r="C3" s="78"/>
      <c r="D3" s="78"/>
      <c r="E3" s="78"/>
      <c r="F3" s="78"/>
      <c r="G3" s="78"/>
      <c r="H3" s="78"/>
      <c r="I3" s="78"/>
      <c r="J3" s="78"/>
    </row>
    <row r="4" spans="1:11" ht="17.100000000000001" customHeight="1" x14ac:dyDescent="0.3">
      <c r="A4" s="3" t="s">
        <v>337</v>
      </c>
      <c r="B4" s="81"/>
      <c r="C4" s="78"/>
      <c r="D4" s="78"/>
      <c r="E4" s="78"/>
      <c r="F4" s="78"/>
      <c r="G4" s="78"/>
      <c r="H4" s="78"/>
      <c r="I4" s="78"/>
      <c r="J4" s="78"/>
    </row>
    <row r="5" spans="1:11" ht="21.75" customHeight="1" x14ac:dyDescent="0.3">
      <c r="A5" s="82" t="s">
        <v>117</v>
      </c>
      <c r="B5" s="82" t="s">
        <v>97</v>
      </c>
      <c r="C5" s="85"/>
      <c r="D5" s="85"/>
      <c r="E5" s="85"/>
      <c r="F5" s="85"/>
      <c r="G5" s="85"/>
      <c r="H5" s="85"/>
      <c r="I5" s="85"/>
      <c r="J5" s="86"/>
    </row>
    <row r="6" spans="1:11" ht="36" customHeight="1" x14ac:dyDescent="0.3">
      <c r="A6" s="83"/>
      <c r="B6" s="82" t="s">
        <v>98</v>
      </c>
      <c r="C6" s="85"/>
      <c r="D6" s="86"/>
      <c r="E6" s="82" t="s">
        <v>99</v>
      </c>
      <c r="F6" s="85"/>
      <c r="G6" s="86"/>
      <c r="H6" s="82" t="s">
        <v>103</v>
      </c>
      <c r="I6" s="85"/>
      <c r="J6" s="86"/>
    </row>
    <row r="7" spans="1:11" ht="36" customHeight="1" x14ac:dyDescent="0.3">
      <c r="A7" s="84"/>
      <c r="B7" s="5" t="s">
        <v>101</v>
      </c>
      <c r="C7" s="5" t="s">
        <v>102</v>
      </c>
      <c r="D7" s="5" t="s">
        <v>103</v>
      </c>
      <c r="E7" s="5" t="s">
        <v>101</v>
      </c>
      <c r="F7" s="5" t="s">
        <v>102</v>
      </c>
      <c r="G7" s="5" t="s">
        <v>103</v>
      </c>
      <c r="H7" s="5" t="s">
        <v>101</v>
      </c>
      <c r="I7" s="5" t="s">
        <v>102</v>
      </c>
      <c r="J7" s="5" t="s">
        <v>103</v>
      </c>
    </row>
    <row r="8" spans="1:11" ht="21.75" customHeight="1" x14ac:dyDescent="0.3">
      <c r="A8" s="10" t="s">
        <v>118</v>
      </c>
      <c r="B8" s="11">
        <v>66.888341759477001</v>
      </c>
      <c r="C8" s="11">
        <v>33.111658240522999</v>
      </c>
      <c r="D8" s="26">
        <v>100</v>
      </c>
      <c r="E8" s="11">
        <v>90.140900412510845</v>
      </c>
      <c r="F8" s="11">
        <v>9.8590995874891458</v>
      </c>
      <c r="G8" s="10">
        <v>100</v>
      </c>
      <c r="H8" s="11">
        <v>81.311165884028355</v>
      </c>
      <c r="I8" s="11">
        <v>18.688834115971641</v>
      </c>
      <c r="J8" s="10">
        <v>100</v>
      </c>
    </row>
    <row r="9" spans="1:11" ht="21.75" customHeight="1" x14ac:dyDescent="0.3">
      <c r="A9" s="8" t="s">
        <v>119</v>
      </c>
      <c r="B9" s="9">
        <v>66.769386595638551</v>
      </c>
      <c r="C9" s="9">
        <v>33.230613404361449</v>
      </c>
      <c r="D9" s="8">
        <v>100</v>
      </c>
      <c r="E9" s="9">
        <v>89.730885632670493</v>
      </c>
      <c r="F9" s="9">
        <v>10.2691143673295</v>
      </c>
      <c r="G9" s="8">
        <v>100</v>
      </c>
      <c r="H9" s="9">
        <v>80.713455315708003</v>
      </c>
      <c r="I9" s="9">
        <v>19.286544684291989</v>
      </c>
      <c r="J9" s="8">
        <v>100</v>
      </c>
    </row>
    <row r="10" spans="1:11" ht="21.75" customHeight="1" x14ac:dyDescent="0.3">
      <c r="A10" s="10" t="s">
        <v>120</v>
      </c>
      <c r="B10" s="11">
        <v>65.334465553962062</v>
      </c>
      <c r="C10" s="11">
        <v>34.665534446037938</v>
      </c>
      <c r="D10" s="10">
        <v>100</v>
      </c>
      <c r="E10" s="11">
        <v>88.83438021840081</v>
      </c>
      <c r="F10" s="11">
        <v>11.16561978159919</v>
      </c>
      <c r="G10" s="10">
        <v>100</v>
      </c>
      <c r="H10" s="11">
        <v>79.343550055610606</v>
      </c>
      <c r="I10" s="11">
        <v>20.656449944389401</v>
      </c>
      <c r="J10" s="10">
        <v>100</v>
      </c>
    </row>
    <row r="11" spans="1:11" ht="21.75" customHeight="1" x14ac:dyDescent="0.3">
      <c r="A11" s="8" t="s">
        <v>121</v>
      </c>
      <c r="B11" s="9">
        <v>65.217739970044747</v>
      </c>
      <c r="C11" s="9">
        <v>34.782260029955268</v>
      </c>
      <c r="D11" s="8">
        <v>100</v>
      </c>
      <c r="E11" s="9">
        <v>90.738585473703495</v>
      </c>
      <c r="F11" s="9">
        <v>9.2614145262965124</v>
      </c>
      <c r="G11" s="8">
        <v>100</v>
      </c>
      <c r="H11" s="9">
        <v>80.39296243039324</v>
      </c>
      <c r="I11" s="9">
        <v>19.60703756960676</v>
      </c>
      <c r="J11" s="8">
        <v>100</v>
      </c>
    </row>
    <row r="12" spans="1:11" ht="21.75" customHeight="1" x14ac:dyDescent="0.3">
      <c r="A12" s="10" t="s">
        <v>122</v>
      </c>
      <c r="B12" s="11">
        <v>65.985615060405166</v>
      </c>
      <c r="C12" s="11">
        <v>34.014384939594841</v>
      </c>
      <c r="D12" s="10">
        <v>100</v>
      </c>
      <c r="E12" s="11">
        <v>91.129186238270393</v>
      </c>
      <c r="F12" s="11">
        <v>8.8708137617296057</v>
      </c>
      <c r="G12" s="10">
        <v>100</v>
      </c>
      <c r="H12" s="11">
        <v>81.25517254217641</v>
      </c>
      <c r="I12" s="11">
        <v>18.74482745782359</v>
      </c>
      <c r="J12" s="10">
        <v>100</v>
      </c>
    </row>
    <row r="13" spans="1:11" ht="21.75" customHeight="1" x14ac:dyDescent="0.3">
      <c r="A13" s="8" t="s">
        <v>123</v>
      </c>
      <c r="B13" s="9">
        <v>65.390391858165316</v>
      </c>
      <c r="C13" s="9">
        <v>34.609608141834677</v>
      </c>
      <c r="D13" s="8">
        <v>100</v>
      </c>
      <c r="E13" s="9">
        <v>91.680120028956452</v>
      </c>
      <c r="F13" s="9">
        <v>8.3198799710435498</v>
      </c>
      <c r="G13" s="8">
        <v>100</v>
      </c>
      <c r="H13" s="9">
        <v>81.392877739900598</v>
      </c>
      <c r="I13" s="9">
        <v>18.607122260099398</v>
      </c>
      <c r="J13" s="8">
        <v>100</v>
      </c>
    </row>
    <row r="14" spans="1:11" ht="21.75" customHeight="1" x14ac:dyDescent="0.3">
      <c r="A14" s="10" t="s">
        <v>124</v>
      </c>
      <c r="B14" s="11">
        <v>64.537466239557816</v>
      </c>
      <c r="C14" s="11">
        <v>35.462533760442177</v>
      </c>
      <c r="D14" s="10">
        <v>100</v>
      </c>
      <c r="E14" s="11">
        <v>91.573892548052967</v>
      </c>
      <c r="F14" s="11">
        <v>8.4261074519470238</v>
      </c>
      <c r="G14" s="10">
        <v>100</v>
      </c>
      <c r="H14" s="11">
        <v>81.117866328793781</v>
      </c>
      <c r="I14" s="11">
        <v>18.88213367120623</v>
      </c>
      <c r="J14" s="10">
        <v>100</v>
      </c>
    </row>
    <row r="15" spans="1:11" ht="21.75" customHeight="1" x14ac:dyDescent="0.3">
      <c r="A15" s="8" t="s">
        <v>125</v>
      </c>
      <c r="B15" s="9">
        <v>65.690972082631745</v>
      </c>
      <c r="C15" s="9">
        <v>34.309027917368248</v>
      </c>
      <c r="D15" s="8">
        <v>100</v>
      </c>
      <c r="E15" s="9">
        <v>91.865621883326682</v>
      </c>
      <c r="F15" s="9">
        <v>8.1343781166733304</v>
      </c>
      <c r="G15" s="8">
        <v>100</v>
      </c>
      <c r="H15" s="9">
        <v>81.83054700006285</v>
      </c>
      <c r="I15" s="9">
        <v>18.16945299993715</v>
      </c>
      <c r="J15" s="8">
        <v>100</v>
      </c>
    </row>
    <row r="16" spans="1:11" ht="21.75" customHeight="1" x14ac:dyDescent="0.3">
      <c r="A16" s="10" t="s">
        <v>126</v>
      </c>
      <c r="B16" s="11">
        <v>65.73778366127199</v>
      </c>
      <c r="C16" s="11">
        <v>34.262216338728017</v>
      </c>
      <c r="D16" s="10">
        <v>100</v>
      </c>
      <c r="E16" s="11">
        <v>91.317045589052753</v>
      </c>
      <c r="F16" s="11">
        <v>8.6829544109472447</v>
      </c>
      <c r="G16" s="10">
        <v>100</v>
      </c>
      <c r="H16" s="11">
        <v>81.685192054873127</v>
      </c>
      <c r="I16" s="11">
        <v>18.31480794512688</v>
      </c>
      <c r="J16" s="10">
        <v>100</v>
      </c>
    </row>
    <row r="17" spans="1:10" ht="21.75" customHeight="1" x14ac:dyDescent="0.3">
      <c r="A17" s="8" t="s">
        <v>127</v>
      </c>
      <c r="B17" s="9">
        <v>66.041899873073262</v>
      </c>
      <c r="C17" s="9">
        <v>33.95810012692673</v>
      </c>
      <c r="D17" s="8">
        <v>100</v>
      </c>
      <c r="E17" s="9">
        <v>91.854649672085358</v>
      </c>
      <c r="F17" s="9">
        <v>8.1453503279146435</v>
      </c>
      <c r="G17" s="8">
        <v>100</v>
      </c>
      <c r="H17" s="9">
        <v>82.156711747805886</v>
      </c>
      <c r="I17" s="9">
        <v>17.84328825219411</v>
      </c>
      <c r="J17" s="8">
        <v>100</v>
      </c>
    </row>
    <row r="18" spans="1:10" ht="21.75" customHeight="1" x14ac:dyDescent="0.3">
      <c r="A18" s="10" t="s">
        <v>128</v>
      </c>
      <c r="B18" s="11">
        <v>65.55138245450388</v>
      </c>
      <c r="C18" s="11">
        <v>34.448617545496113</v>
      </c>
      <c r="D18" s="10">
        <v>100</v>
      </c>
      <c r="E18" s="11">
        <v>91.670718064950876</v>
      </c>
      <c r="F18" s="11">
        <v>8.3292819350491243</v>
      </c>
      <c r="G18" s="10">
        <v>100</v>
      </c>
      <c r="H18" s="11">
        <v>81.937771992878623</v>
      </c>
      <c r="I18" s="11">
        <v>18.062228007121369</v>
      </c>
      <c r="J18" s="10">
        <v>100</v>
      </c>
    </row>
    <row r="19" spans="1:10" ht="21.75" customHeight="1" x14ac:dyDescent="0.3">
      <c r="A19" s="8" t="s">
        <v>129</v>
      </c>
      <c r="B19" s="9">
        <v>65.874928152946339</v>
      </c>
      <c r="C19" s="9">
        <v>34.125071847053668</v>
      </c>
      <c r="D19" s="8">
        <v>100</v>
      </c>
      <c r="E19" s="9">
        <v>91.448303208831078</v>
      </c>
      <c r="F19" s="9">
        <v>8.5516967911689186</v>
      </c>
      <c r="G19" s="8">
        <v>100</v>
      </c>
      <c r="H19" s="9">
        <v>82.150683833715817</v>
      </c>
      <c r="I19" s="9">
        <v>17.849316166284179</v>
      </c>
      <c r="J19" s="8">
        <v>100</v>
      </c>
    </row>
    <row r="20" spans="1:10" ht="21.75" customHeight="1" x14ac:dyDescent="0.3">
      <c r="A20" s="10" t="s">
        <v>130</v>
      </c>
      <c r="B20" s="11">
        <v>65.864968876587994</v>
      </c>
      <c r="C20" s="11">
        <v>34.135031123412013</v>
      </c>
      <c r="D20" s="10">
        <v>100</v>
      </c>
      <c r="E20" s="11">
        <v>92.553428200611251</v>
      </c>
      <c r="F20" s="11">
        <v>7.4465717993887433</v>
      </c>
      <c r="G20" s="10">
        <v>100</v>
      </c>
      <c r="H20" s="11">
        <v>82.53307050706502</v>
      </c>
      <c r="I20" s="11">
        <v>17.46692949293498</v>
      </c>
      <c r="J20" s="10">
        <v>100</v>
      </c>
    </row>
    <row r="21" spans="1:10" ht="21.75" customHeight="1" x14ac:dyDescent="0.3">
      <c r="A21" s="8" t="s">
        <v>131</v>
      </c>
      <c r="B21" s="9">
        <v>64.960564527040091</v>
      </c>
      <c r="C21" s="9">
        <v>35.039435472959909</v>
      </c>
      <c r="D21" s="8">
        <v>100</v>
      </c>
      <c r="E21" s="9">
        <v>92.646396621639838</v>
      </c>
      <c r="F21" s="9">
        <v>7.3536033783601624</v>
      </c>
      <c r="G21" s="8">
        <v>100</v>
      </c>
      <c r="H21" s="9">
        <v>82.52868658911548</v>
      </c>
      <c r="I21" s="9">
        <v>17.47131341088453</v>
      </c>
      <c r="J21" s="8">
        <v>100</v>
      </c>
    </row>
    <row r="22" spans="1:10" ht="21.75" customHeight="1" x14ac:dyDescent="0.3">
      <c r="A22" s="10" t="s">
        <v>132</v>
      </c>
      <c r="B22" s="11">
        <v>64.632931241354854</v>
      </c>
      <c r="C22" s="11">
        <v>35.367068758645139</v>
      </c>
      <c r="D22" s="10">
        <v>100</v>
      </c>
      <c r="E22" s="11">
        <v>92.893368569701337</v>
      </c>
      <c r="F22" s="11">
        <v>7.1066314302986573</v>
      </c>
      <c r="G22" s="10">
        <v>100</v>
      </c>
      <c r="H22" s="11">
        <v>82.552275454201805</v>
      </c>
      <c r="I22" s="11">
        <v>17.447724545798199</v>
      </c>
      <c r="J22" s="10">
        <v>100</v>
      </c>
    </row>
    <row r="23" spans="1:10" ht="21.75" customHeight="1" x14ac:dyDescent="0.3">
      <c r="A23" s="8" t="s">
        <v>133</v>
      </c>
      <c r="B23" s="9">
        <v>64.515094871375695</v>
      </c>
      <c r="C23" s="9">
        <v>35.484905128624291</v>
      </c>
      <c r="D23" s="8">
        <v>100</v>
      </c>
      <c r="E23" s="9">
        <v>92.864302064795794</v>
      </c>
      <c r="F23" s="9">
        <v>7.1356979352042567</v>
      </c>
      <c r="G23" s="8">
        <v>100</v>
      </c>
      <c r="H23" s="9">
        <v>82.628539641560394</v>
      </c>
      <c r="I23" s="9">
        <v>17.371460358439599</v>
      </c>
      <c r="J23" s="8">
        <v>100</v>
      </c>
    </row>
    <row r="24" spans="1:10" ht="21.75" customHeight="1" x14ac:dyDescent="0.3">
      <c r="A24" s="10" t="s">
        <v>134</v>
      </c>
      <c r="B24" s="11">
        <v>64.392977146655824</v>
      </c>
      <c r="C24" s="11">
        <v>35.607022853344183</v>
      </c>
      <c r="D24" s="10">
        <v>100</v>
      </c>
      <c r="E24" s="11">
        <v>90.886518807547731</v>
      </c>
      <c r="F24" s="11">
        <v>9.1134811924522641</v>
      </c>
      <c r="G24" s="10">
        <v>100</v>
      </c>
      <c r="H24" s="11">
        <v>81.646489598067689</v>
      </c>
      <c r="I24" s="11">
        <v>18.353515501981242</v>
      </c>
      <c r="J24" s="10">
        <v>100</v>
      </c>
    </row>
    <row r="25" spans="1:10" ht="21.75" customHeight="1" x14ac:dyDescent="0.3">
      <c r="A25" s="8" t="s">
        <v>135</v>
      </c>
      <c r="B25" s="9">
        <v>64.706933510426225</v>
      </c>
      <c r="C25" s="9">
        <v>35.293066489573775</v>
      </c>
      <c r="D25" s="8">
        <v>100</v>
      </c>
      <c r="E25" s="9">
        <v>90.88112919983314</v>
      </c>
      <c r="F25" s="9">
        <v>9.1188708001668708</v>
      </c>
      <c r="G25" s="8">
        <v>100</v>
      </c>
      <c r="H25" s="9">
        <v>82.04401549261641</v>
      </c>
      <c r="I25" s="9">
        <v>17.955984507383597</v>
      </c>
      <c r="J25" s="8">
        <v>100</v>
      </c>
    </row>
    <row r="26" spans="1:10" ht="21.75" customHeight="1" x14ac:dyDescent="0.3">
      <c r="A26" s="10" t="s">
        <v>136</v>
      </c>
      <c r="B26" s="11">
        <v>65.346625424030876</v>
      </c>
      <c r="C26" s="11">
        <v>34.653374575969117</v>
      </c>
      <c r="D26" s="10">
        <v>100</v>
      </c>
      <c r="E26" s="11">
        <v>91.353334158043936</v>
      </c>
      <c r="F26" s="11">
        <v>8.6466658419560716</v>
      </c>
      <c r="G26" s="10">
        <v>100</v>
      </c>
      <c r="H26" s="11">
        <v>82.659247075154184</v>
      </c>
      <c r="I26" s="11">
        <v>17.340752924845813</v>
      </c>
      <c r="J26" s="10">
        <v>100</v>
      </c>
    </row>
    <row r="27" spans="1:10" ht="21.75" customHeight="1" x14ac:dyDescent="0.3">
      <c r="A27" s="8" t="s">
        <v>137</v>
      </c>
      <c r="B27" s="52">
        <v>64.950887692485836</v>
      </c>
      <c r="C27" s="52">
        <v>35.049112307514172</v>
      </c>
      <c r="D27" s="55">
        <v>100</v>
      </c>
      <c r="E27" s="52">
        <v>91.086018848445306</v>
      </c>
      <c r="F27" s="52">
        <v>8.9139811515546707</v>
      </c>
      <c r="G27" s="55">
        <v>100</v>
      </c>
      <c r="H27" s="52">
        <v>82.434472599238646</v>
      </c>
      <c r="I27" s="52">
        <v>17.565527400761365</v>
      </c>
      <c r="J27" s="55">
        <v>100</v>
      </c>
    </row>
    <row r="28" spans="1:10" ht="21.75" customHeight="1" x14ac:dyDescent="0.3">
      <c r="A28" s="10" t="s">
        <v>138</v>
      </c>
      <c r="B28" s="53">
        <v>65.205645122253642</v>
      </c>
      <c r="C28" s="53">
        <v>34.794354877746358</v>
      </c>
      <c r="D28" s="56">
        <v>100</v>
      </c>
      <c r="E28" s="53">
        <v>91.181375948508233</v>
      </c>
      <c r="F28" s="53">
        <v>8.8186240514917671</v>
      </c>
      <c r="G28" s="56">
        <v>100</v>
      </c>
      <c r="H28" s="53">
        <v>82.706973372674256</v>
      </c>
      <c r="I28" s="53">
        <v>17.293026627325748</v>
      </c>
      <c r="J28" s="56">
        <v>100</v>
      </c>
    </row>
    <row r="29" spans="1:10" ht="21.75" customHeight="1" x14ac:dyDescent="0.3">
      <c r="A29" s="8" t="s">
        <v>139</v>
      </c>
      <c r="B29" s="9">
        <v>65.222184350284095</v>
      </c>
      <c r="C29" s="9">
        <v>34.777815649715897</v>
      </c>
      <c r="D29" s="43">
        <f>B29+C29</f>
        <v>100</v>
      </c>
      <c r="E29" s="9">
        <v>91.242920003689605</v>
      </c>
      <c r="F29" s="9">
        <v>8.7570799963104005</v>
      </c>
      <c r="G29" s="43">
        <f>E29+F29</f>
        <v>100</v>
      </c>
      <c r="H29" s="9">
        <v>82.789576972565101</v>
      </c>
      <c r="I29" s="9">
        <v>17.210423027434942</v>
      </c>
      <c r="J29" s="43">
        <f>H29+I29</f>
        <v>100.00000000000004</v>
      </c>
    </row>
    <row r="30" spans="1:10" ht="36" customHeight="1" x14ac:dyDescent="0.3">
      <c r="A30" s="2" t="s">
        <v>113</v>
      </c>
      <c r="B30" s="15"/>
      <c r="C30" s="15"/>
      <c r="D30" s="15"/>
      <c r="E30" s="15"/>
      <c r="F30" s="15"/>
      <c r="G30" s="15"/>
      <c r="H30" s="15"/>
      <c r="I30" s="15"/>
      <c r="J30" s="15"/>
    </row>
    <row r="31" spans="1:10" ht="21" customHeight="1" x14ac:dyDescent="0.3">
      <c r="A31" s="2" t="s">
        <v>140</v>
      </c>
      <c r="B31" s="15"/>
      <c r="C31" s="15"/>
      <c r="D31" s="15"/>
      <c r="E31" s="15"/>
      <c r="F31" s="15"/>
      <c r="G31" s="15"/>
      <c r="H31" s="15"/>
      <c r="I31" s="15"/>
      <c r="J31" s="15"/>
    </row>
    <row r="32" spans="1:10" ht="50.25" customHeight="1" x14ac:dyDescent="0.3">
      <c r="A32" s="2" t="s">
        <v>141</v>
      </c>
      <c r="B32" s="15"/>
      <c r="C32" s="15"/>
      <c r="D32" s="15"/>
      <c r="E32" s="15"/>
      <c r="F32" s="15"/>
      <c r="G32" s="15"/>
      <c r="H32" s="15"/>
      <c r="I32" s="15"/>
      <c r="J32" s="15"/>
    </row>
    <row r="33" spans="1:10" ht="36.75" customHeight="1" x14ac:dyDescent="0.3">
      <c r="A33" s="2" t="s">
        <v>142</v>
      </c>
      <c r="B33" s="15"/>
      <c r="C33" s="15"/>
      <c r="D33" s="15"/>
      <c r="E33" s="15"/>
      <c r="F33" s="15"/>
      <c r="G33" s="15"/>
      <c r="H33" s="15"/>
      <c r="I33" s="15"/>
      <c r="J33" s="15"/>
    </row>
    <row r="34" spans="1:10" ht="34.799999999999997" x14ac:dyDescent="0.3">
      <c r="A34" s="2" t="s">
        <v>143</v>
      </c>
    </row>
    <row r="35" spans="1:10" x14ac:dyDescent="0.3">
      <c r="A35" t="s">
        <v>144</v>
      </c>
    </row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69667-8D15-441D-886F-3F119A5541A5}">
  <dimension ref="A1:L15"/>
  <sheetViews>
    <sheetView showGridLines="0" view="pageBreakPreview" zoomScale="70" zoomScaleNormal="100" zoomScaleSheetLayoutView="70" workbookViewId="0">
      <selection activeCell="Q12" sqref="Q12"/>
    </sheetView>
  </sheetViews>
  <sheetFormatPr defaultRowHeight="14.4" x14ac:dyDescent="0.3"/>
  <cols>
    <col min="1" max="1" width="40.77734375" style="44" customWidth="1"/>
    <col min="2" max="11" width="13.77734375" style="44" customWidth="1"/>
    <col min="12" max="12" width="0.109375" style="44" customWidth="1"/>
  </cols>
  <sheetData>
    <row r="1" spans="1:11" ht="44.85" customHeight="1" x14ac:dyDescent="0.3">
      <c r="B1" s="16"/>
      <c r="C1" s="77"/>
      <c r="D1" s="78"/>
      <c r="E1" s="78"/>
      <c r="F1" s="78"/>
      <c r="G1" s="78"/>
      <c r="H1" s="78"/>
      <c r="I1" s="78"/>
      <c r="J1" s="78"/>
      <c r="K1" s="78"/>
    </row>
    <row r="2" spans="1:11" ht="18" customHeight="1" x14ac:dyDescent="0.3">
      <c r="A2" s="1" t="s">
        <v>114</v>
      </c>
      <c r="B2" s="16"/>
      <c r="C2" s="79"/>
      <c r="D2" s="78"/>
      <c r="E2" s="78"/>
      <c r="F2" s="78"/>
      <c r="G2" s="78"/>
      <c r="H2" s="78"/>
      <c r="I2" s="78"/>
      <c r="J2" s="78"/>
      <c r="K2" s="78"/>
    </row>
    <row r="3" spans="1:11" ht="18" customHeight="1" x14ac:dyDescent="0.3">
      <c r="A3" s="2"/>
      <c r="B3" s="2"/>
      <c r="C3" s="87" t="s">
        <v>338</v>
      </c>
      <c r="D3" s="78"/>
      <c r="E3" s="78"/>
      <c r="F3" s="78"/>
      <c r="G3" s="78"/>
      <c r="H3" s="78"/>
      <c r="I3" s="78"/>
      <c r="J3" s="78"/>
      <c r="K3" s="78"/>
    </row>
    <row r="4" spans="1:11" ht="19.5" customHeight="1" x14ac:dyDescent="0.3">
      <c r="A4" s="3" t="s">
        <v>339</v>
      </c>
      <c r="B4" s="2"/>
      <c r="C4" s="81"/>
      <c r="D4" s="78"/>
      <c r="E4" s="78"/>
      <c r="F4" s="78"/>
      <c r="G4" s="78"/>
      <c r="H4" s="78"/>
      <c r="I4" s="78"/>
      <c r="J4" s="78"/>
      <c r="K4" s="78"/>
    </row>
    <row r="5" spans="1:11" x14ac:dyDescent="0.3">
      <c r="A5" s="82" t="s">
        <v>151</v>
      </c>
      <c r="B5" s="82" t="s">
        <v>152</v>
      </c>
      <c r="C5" s="82" t="s">
        <v>97</v>
      </c>
      <c r="D5" s="85"/>
      <c r="E5" s="85"/>
      <c r="F5" s="85"/>
      <c r="G5" s="85"/>
      <c r="H5" s="85"/>
      <c r="I5" s="85"/>
      <c r="J5" s="85"/>
      <c r="K5" s="86"/>
    </row>
    <row r="6" spans="1:11" x14ac:dyDescent="0.3">
      <c r="A6" s="83"/>
      <c r="B6" s="83"/>
      <c r="C6" s="82" t="s">
        <v>98</v>
      </c>
      <c r="D6" s="85"/>
      <c r="E6" s="86"/>
      <c r="F6" s="82" t="s">
        <v>99</v>
      </c>
      <c r="G6" s="85"/>
      <c r="H6" s="86"/>
      <c r="I6" s="82" t="s">
        <v>103</v>
      </c>
      <c r="J6" s="85"/>
      <c r="K6" s="86"/>
    </row>
    <row r="7" spans="1:11" ht="22.05" customHeight="1" x14ac:dyDescent="0.3">
      <c r="A7" s="84"/>
      <c r="B7" s="84"/>
      <c r="C7" s="5" t="s">
        <v>101</v>
      </c>
      <c r="D7" s="5" t="s">
        <v>102</v>
      </c>
      <c r="E7" s="5" t="s">
        <v>103</v>
      </c>
      <c r="F7" s="5" t="s">
        <v>101</v>
      </c>
      <c r="G7" s="5" t="s">
        <v>102</v>
      </c>
      <c r="H7" s="5" t="s">
        <v>103</v>
      </c>
      <c r="I7" s="5" t="s">
        <v>101</v>
      </c>
      <c r="J7" s="5" t="s">
        <v>102</v>
      </c>
      <c r="K7" s="5" t="s">
        <v>103</v>
      </c>
    </row>
    <row r="8" spans="1:11" ht="22.05" customHeight="1" x14ac:dyDescent="0.3">
      <c r="A8" s="10" t="s">
        <v>153</v>
      </c>
      <c r="B8" s="10" t="s">
        <v>154</v>
      </c>
      <c r="C8" s="11">
        <v>13.9407512088414</v>
      </c>
      <c r="D8" s="11">
        <v>13.356124698270976</v>
      </c>
      <c r="E8" s="11">
        <v>13.737430878755866</v>
      </c>
      <c r="F8" s="11">
        <v>8.2711267348811912</v>
      </c>
      <c r="G8" s="11">
        <v>10.251276813074565</v>
      </c>
      <c r="H8" s="11">
        <v>8.4445300612755876</v>
      </c>
      <c r="I8" s="11">
        <v>9.7221784559105178</v>
      </c>
      <c r="J8" s="11">
        <v>12.289538802281076</v>
      </c>
      <c r="K8" s="11">
        <v>10.164032032159511</v>
      </c>
    </row>
    <row r="9" spans="1:11" ht="22.05" customHeight="1" x14ac:dyDescent="0.3">
      <c r="A9" s="88" t="s">
        <v>155</v>
      </c>
      <c r="B9" s="8" t="s">
        <v>156</v>
      </c>
      <c r="C9" s="9">
        <v>33.769603842938054</v>
      </c>
      <c r="D9" s="9">
        <v>35.320073291556291</v>
      </c>
      <c r="E9" s="9">
        <v>34.308823249483673</v>
      </c>
      <c r="F9" s="9">
        <v>36.110892168144751</v>
      </c>
      <c r="G9" s="9">
        <v>47.80968335035751</v>
      </c>
      <c r="H9" s="9">
        <v>37.135364670572422</v>
      </c>
      <c r="I9" s="9">
        <v>35.511676034991574</v>
      </c>
      <c r="J9" s="9">
        <v>39.610538534199989</v>
      </c>
      <c r="K9" s="9">
        <v>36.217107610418239</v>
      </c>
    </row>
    <row r="10" spans="1:11" ht="22.05" customHeight="1" x14ac:dyDescent="0.3">
      <c r="A10" s="83"/>
      <c r="B10" s="8" t="s">
        <v>157</v>
      </c>
      <c r="C10" s="9">
        <v>29.36250558904613</v>
      </c>
      <c r="D10" s="9">
        <v>27.457266190741919</v>
      </c>
      <c r="E10" s="9">
        <v>28.699904943418137</v>
      </c>
      <c r="F10" s="9">
        <v>32.836762842887232</v>
      </c>
      <c r="G10" s="9">
        <v>28.137854954034729</v>
      </c>
      <c r="H10" s="9">
        <v>32.425275720107479</v>
      </c>
      <c r="I10" s="9">
        <v>31.947581030116588</v>
      </c>
      <c r="J10" s="9">
        <v>27.691063916987495</v>
      </c>
      <c r="K10" s="9">
        <v>31.215016428711913</v>
      </c>
    </row>
    <row r="11" spans="1:11" ht="22.05" customHeight="1" x14ac:dyDescent="0.3">
      <c r="A11" s="83"/>
      <c r="B11" s="8" t="s">
        <v>158</v>
      </c>
      <c r="C11" s="9">
        <v>15.225257084721616</v>
      </c>
      <c r="D11" s="9">
        <v>17.2428007294947</v>
      </c>
      <c r="E11" s="9">
        <v>15.926914694153366</v>
      </c>
      <c r="F11" s="9">
        <v>15.520023791715204</v>
      </c>
      <c r="G11" s="9">
        <v>10.943738508682328</v>
      </c>
      <c r="H11" s="9">
        <v>15.119274828620636</v>
      </c>
      <c r="I11" s="9">
        <v>15.444582862699594</v>
      </c>
      <c r="J11" s="9">
        <v>15.078929528359749</v>
      </c>
      <c r="K11" s="9">
        <v>15.381652377045787</v>
      </c>
    </row>
    <row r="12" spans="1:11" ht="22.05" customHeight="1" x14ac:dyDescent="0.3">
      <c r="A12" s="84"/>
      <c r="B12" s="10" t="s">
        <v>159</v>
      </c>
      <c r="C12" s="11">
        <v>78.35736651670581</v>
      </c>
      <c r="D12" s="11">
        <v>80.020140211792921</v>
      </c>
      <c r="E12" s="11">
        <v>78.935642887055167</v>
      </c>
      <c r="F12" s="11">
        <v>84.467678802747187</v>
      </c>
      <c r="G12" s="11">
        <v>86.891276813074569</v>
      </c>
      <c r="H12" s="11">
        <v>84.67991521930054</v>
      </c>
      <c r="I12" s="11">
        <v>82.903839927807766</v>
      </c>
      <c r="J12" s="11">
        <v>82.380531979547229</v>
      </c>
      <c r="K12" s="11">
        <v>82.813776416175926</v>
      </c>
    </row>
    <row r="13" spans="1:11" ht="22.05" customHeight="1" x14ac:dyDescent="0.3">
      <c r="A13" s="10" t="s">
        <v>160</v>
      </c>
      <c r="B13" s="10" t="s">
        <v>161</v>
      </c>
      <c r="C13" s="11">
        <v>7.7018822744527746</v>
      </c>
      <c r="D13" s="11">
        <v>6.6237350899360949</v>
      </c>
      <c r="E13" s="11">
        <v>7.3269262341889618</v>
      </c>
      <c r="F13" s="11">
        <v>7.261194462371626</v>
      </c>
      <c r="G13" s="11">
        <v>2.8574463738508684</v>
      </c>
      <c r="H13" s="11">
        <v>6.8755547194238726</v>
      </c>
      <c r="I13" s="11">
        <v>7.3739816162817213</v>
      </c>
      <c r="J13" s="11">
        <v>5.3299292181716869</v>
      </c>
      <c r="K13" s="11">
        <v>7.0221915516645552</v>
      </c>
    </row>
    <row r="14" spans="1:11" ht="22.05" customHeight="1" x14ac:dyDescent="0.3">
      <c r="A14" s="5" t="s">
        <v>162</v>
      </c>
      <c r="B14" s="5" t="s">
        <v>163</v>
      </c>
      <c r="C14" s="68">
        <f>C8+C12+C13</f>
        <v>99.999999999999986</v>
      </c>
      <c r="D14" s="68">
        <f t="shared" ref="D14:K14" si="0">D8+D12+D13</f>
        <v>99.999999999999986</v>
      </c>
      <c r="E14" s="68">
        <f t="shared" si="0"/>
        <v>100</v>
      </c>
      <c r="F14" s="68">
        <f t="shared" si="0"/>
        <v>100</v>
      </c>
      <c r="G14" s="68">
        <f t="shared" si="0"/>
        <v>100</v>
      </c>
      <c r="H14" s="68">
        <f t="shared" si="0"/>
        <v>100</v>
      </c>
      <c r="I14" s="68">
        <f t="shared" si="0"/>
        <v>100.00000000000001</v>
      </c>
      <c r="J14" s="68">
        <f t="shared" si="0"/>
        <v>99.999999999999986</v>
      </c>
      <c r="K14" s="68">
        <f t="shared" si="0"/>
        <v>100</v>
      </c>
    </row>
    <row r="15" spans="1:11" ht="21" customHeight="1" x14ac:dyDescent="0.3">
      <c r="A15" s="2" t="s">
        <v>113</v>
      </c>
      <c r="B15" s="4"/>
      <c r="C15" s="4"/>
      <c r="D15" s="4"/>
      <c r="E15" s="4"/>
      <c r="F15" s="4"/>
      <c r="G15" s="4"/>
      <c r="H15" s="4"/>
      <c r="I15" s="4"/>
      <c r="J15" s="4"/>
      <c r="K15" s="4"/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6AC8A-90BD-4A92-8EDF-030BFFEAD96E}">
  <dimension ref="A1:J20"/>
  <sheetViews>
    <sheetView showGridLines="0" view="pageBreakPreview" zoomScale="70" zoomScaleNormal="100" zoomScaleSheetLayoutView="70" workbookViewId="0">
      <selection activeCell="Q12" sqref="Q12"/>
    </sheetView>
  </sheetViews>
  <sheetFormatPr defaultRowHeight="14.4" x14ac:dyDescent="0.3"/>
  <cols>
    <col min="1" max="1" width="34.21875" style="44" customWidth="1"/>
    <col min="2" max="10" width="13.77734375" style="44" customWidth="1"/>
  </cols>
  <sheetData>
    <row r="1" spans="1:10" ht="44.85" customHeight="1" x14ac:dyDescent="0.3">
      <c r="B1" s="77"/>
      <c r="C1" s="78"/>
      <c r="D1" s="78"/>
      <c r="E1" s="78"/>
      <c r="F1" s="78"/>
      <c r="G1" s="78"/>
      <c r="H1" s="78"/>
      <c r="I1" s="78"/>
      <c r="J1" s="78"/>
    </row>
    <row r="2" spans="1:10" ht="36" customHeight="1" x14ac:dyDescent="0.3">
      <c r="A2" s="1" t="s">
        <v>114</v>
      </c>
      <c r="B2" s="79"/>
      <c r="C2" s="78"/>
      <c r="D2" s="78"/>
      <c r="E2" s="78"/>
      <c r="F2" s="78"/>
      <c r="G2" s="78"/>
      <c r="H2" s="78"/>
      <c r="I2" s="78"/>
      <c r="J2" s="78"/>
    </row>
    <row r="3" spans="1:10" ht="18" customHeight="1" x14ac:dyDescent="0.3">
      <c r="A3" s="2"/>
      <c r="B3" s="87" t="s">
        <v>340</v>
      </c>
      <c r="C3" s="78"/>
      <c r="D3" s="78"/>
      <c r="E3" s="78"/>
      <c r="F3" s="78"/>
      <c r="G3" s="78"/>
      <c r="H3" s="78"/>
      <c r="I3" s="78"/>
      <c r="J3" s="78"/>
    </row>
    <row r="4" spans="1:10" ht="17.100000000000001" customHeight="1" x14ac:dyDescent="0.3">
      <c r="A4" s="3" t="s">
        <v>341</v>
      </c>
      <c r="B4" s="81"/>
      <c r="C4" s="78"/>
      <c r="D4" s="78"/>
      <c r="E4" s="78"/>
      <c r="F4" s="78"/>
      <c r="G4" s="78"/>
      <c r="H4" s="78"/>
      <c r="I4" s="78"/>
      <c r="J4" s="78"/>
    </row>
    <row r="5" spans="1:10" ht="21.75" customHeight="1" x14ac:dyDescent="0.3">
      <c r="A5" s="82" t="s">
        <v>265</v>
      </c>
      <c r="B5" s="82" t="s">
        <v>97</v>
      </c>
      <c r="C5" s="85"/>
      <c r="D5" s="85"/>
      <c r="E5" s="85"/>
      <c r="F5" s="85"/>
      <c r="G5" s="85"/>
      <c r="H5" s="85"/>
      <c r="I5" s="85"/>
      <c r="J5" s="86"/>
    </row>
    <row r="6" spans="1:10" ht="36" customHeight="1" x14ac:dyDescent="0.3">
      <c r="A6" s="83"/>
      <c r="B6" s="82" t="s">
        <v>98</v>
      </c>
      <c r="C6" s="85"/>
      <c r="D6" s="86"/>
      <c r="E6" s="82" t="s">
        <v>99</v>
      </c>
      <c r="F6" s="85"/>
      <c r="G6" s="86"/>
      <c r="H6" s="82" t="s">
        <v>103</v>
      </c>
      <c r="I6" s="85"/>
      <c r="J6" s="86"/>
    </row>
    <row r="7" spans="1:10" ht="36" customHeight="1" x14ac:dyDescent="0.25">
      <c r="A7" s="84"/>
      <c r="B7" s="5" t="s">
        <v>101</v>
      </c>
      <c r="C7" s="5" t="s">
        <v>102</v>
      </c>
      <c r="D7" s="5" t="s">
        <v>103</v>
      </c>
      <c r="E7" s="5" t="s">
        <v>101</v>
      </c>
      <c r="F7" s="5" t="s">
        <v>102</v>
      </c>
      <c r="G7" s="5" t="s">
        <v>103</v>
      </c>
      <c r="H7" s="5" t="s">
        <v>101</v>
      </c>
      <c r="I7" s="5" t="s">
        <v>102</v>
      </c>
      <c r="J7" s="5" t="s">
        <v>103</v>
      </c>
    </row>
    <row r="8" spans="1:10" ht="22.05" customHeight="1" x14ac:dyDescent="0.25">
      <c r="A8" s="20" t="s">
        <v>168</v>
      </c>
      <c r="B8" s="11">
        <v>0.67809579573766399</v>
      </c>
      <c r="C8" s="11">
        <v>2.0687974241053961</v>
      </c>
      <c r="D8" s="11">
        <v>1.1617514442889911</v>
      </c>
      <c r="E8" s="11">
        <v>6.0747693236513225</v>
      </c>
      <c r="F8" s="11">
        <v>12.503861082737489</v>
      </c>
      <c r="G8" s="11">
        <v>6.6377700320306969</v>
      </c>
      <c r="H8" s="11">
        <v>4.6935751287838317</v>
      </c>
      <c r="I8" s="11">
        <v>5.6534792293300358</v>
      </c>
      <c r="J8" s="11">
        <v>4.8587786851455279</v>
      </c>
    </row>
    <row r="9" spans="1:10" ht="22.05" customHeight="1" x14ac:dyDescent="0.25">
      <c r="A9" s="21" t="s">
        <v>169</v>
      </c>
      <c r="B9" s="9">
        <v>0.17957910178984002</v>
      </c>
      <c r="C9" s="9">
        <v>0.49589391966578367</v>
      </c>
      <c r="D9" s="9">
        <v>0.28958648602347031</v>
      </c>
      <c r="E9" s="9">
        <v>1.2970939458256936</v>
      </c>
      <c r="F9" s="9">
        <v>1.1528498467824311</v>
      </c>
      <c r="G9" s="9">
        <v>1.2844623746825177</v>
      </c>
      <c r="H9" s="9">
        <v>1.0110834974861798</v>
      </c>
      <c r="I9" s="9">
        <v>0.72157322894545883</v>
      </c>
      <c r="J9" s="9">
        <v>0.96125755556245884</v>
      </c>
    </row>
    <row r="10" spans="1:10" ht="22.05" customHeight="1" x14ac:dyDescent="0.25">
      <c r="A10" s="20" t="s">
        <v>170</v>
      </c>
      <c r="B10" s="11">
        <v>2.5836042638408268</v>
      </c>
      <c r="C10" s="11">
        <v>4.2965357552900123</v>
      </c>
      <c r="D10" s="11">
        <v>3.1793244201429536</v>
      </c>
      <c r="E10" s="11">
        <v>15.807138408632589</v>
      </c>
      <c r="F10" s="11">
        <v>21.783207354443309</v>
      </c>
      <c r="G10" s="11">
        <v>16.330467546851899</v>
      </c>
      <c r="H10" s="11">
        <v>12.42278163738292</v>
      </c>
      <c r="I10" s="11">
        <v>10.30360533972611</v>
      </c>
      <c r="J10" s="11">
        <v>12.058062431859048</v>
      </c>
    </row>
    <row r="11" spans="1:10" ht="22.05" customHeight="1" x14ac:dyDescent="0.25">
      <c r="A11" s="21" t="s">
        <v>171</v>
      </c>
      <c r="B11" s="9">
        <v>5.0216254188791991</v>
      </c>
      <c r="C11" s="9">
        <v>5.3832519814162696</v>
      </c>
      <c r="D11" s="9">
        <v>5.1473912381387468</v>
      </c>
      <c r="E11" s="9">
        <v>28.453992606028066</v>
      </c>
      <c r="F11" s="9">
        <v>28.302267620020427</v>
      </c>
      <c r="G11" s="9">
        <v>28.440705927628983</v>
      </c>
      <c r="H11" s="9">
        <v>22.456844666007019</v>
      </c>
      <c r="I11" s="9">
        <v>13.256455350463387</v>
      </c>
      <c r="J11" s="9">
        <v>20.873418744631035</v>
      </c>
    </row>
    <row r="12" spans="1:10" ht="22.05" customHeight="1" x14ac:dyDescent="0.25">
      <c r="A12" s="20" t="s">
        <v>172</v>
      </c>
      <c r="B12" s="11">
        <v>38.152578850297012</v>
      </c>
      <c r="C12" s="11">
        <v>24.058487859215216</v>
      </c>
      <c r="D12" s="11">
        <v>33.250961867915372</v>
      </c>
      <c r="E12" s="11">
        <v>21.739413114163451</v>
      </c>
      <c r="F12" s="11">
        <v>17.733932584269663</v>
      </c>
      <c r="G12" s="11">
        <v>21.388649979924011</v>
      </c>
      <c r="H12" s="11">
        <v>25.940106210918142</v>
      </c>
      <c r="I12" s="11">
        <v>21.885859213918881</v>
      </c>
      <c r="J12" s="11">
        <v>25.242353152157492</v>
      </c>
    </row>
    <row r="13" spans="1:10" ht="44.1" customHeight="1" x14ac:dyDescent="0.25">
      <c r="A13" s="21" t="s">
        <v>173</v>
      </c>
      <c r="B13" s="9">
        <v>3.8506219260246279</v>
      </c>
      <c r="C13" s="9">
        <v>1.9453477607377048</v>
      </c>
      <c r="D13" s="9">
        <v>3.1880091891994784</v>
      </c>
      <c r="E13" s="9">
        <v>1.1360042074694661</v>
      </c>
      <c r="F13" s="9">
        <v>0.49977528089887641</v>
      </c>
      <c r="G13" s="9">
        <v>1.0802891314100127</v>
      </c>
      <c r="H13" s="9">
        <v>1.8307681606267989</v>
      </c>
      <c r="I13" s="9">
        <v>1.448760721489015</v>
      </c>
      <c r="J13" s="9">
        <v>1.7650230643549152</v>
      </c>
    </row>
    <row r="14" spans="1:10" ht="22.05" customHeight="1" x14ac:dyDescent="0.25">
      <c r="A14" s="20" t="s">
        <v>174</v>
      </c>
      <c r="B14" s="11">
        <v>10.971745020476259</v>
      </c>
      <c r="C14" s="11">
        <v>6.6658542165094143</v>
      </c>
      <c r="D14" s="11">
        <v>9.474250254594601</v>
      </c>
      <c r="E14" s="11">
        <v>2.8257053734564423</v>
      </c>
      <c r="F14" s="11">
        <v>1.3499489274770173</v>
      </c>
      <c r="G14" s="11">
        <v>2.6964722009313169</v>
      </c>
      <c r="H14" s="11">
        <v>4.9105568311976535</v>
      </c>
      <c r="I14" s="11">
        <v>4.8397197921038195</v>
      </c>
      <c r="J14" s="11">
        <v>4.8983654771094951</v>
      </c>
    </row>
    <row r="15" spans="1:10" ht="22.05" customHeight="1" x14ac:dyDescent="0.25">
      <c r="A15" s="21" t="s">
        <v>175</v>
      </c>
      <c r="B15" s="9">
        <v>33.93370120144256</v>
      </c>
      <c r="C15" s="9">
        <v>50.606964408269029</v>
      </c>
      <c r="D15" s="9">
        <v>39.732297942304577</v>
      </c>
      <c r="E15" s="9">
        <v>19.434480905572158</v>
      </c>
      <c r="F15" s="9">
        <v>12.987946884576099</v>
      </c>
      <c r="G15" s="9">
        <v>18.869952764364172</v>
      </c>
      <c r="H15" s="9">
        <v>23.145329597674387</v>
      </c>
      <c r="I15" s="9">
        <v>37.683975909194899</v>
      </c>
      <c r="J15" s="9">
        <v>25.647492130349637</v>
      </c>
    </row>
    <row r="16" spans="1:10" ht="22.05" customHeight="1" x14ac:dyDescent="0.25">
      <c r="A16" s="20" t="s">
        <v>176</v>
      </c>
      <c r="B16" s="11">
        <v>3.5278537994455301</v>
      </c>
      <c r="C16" s="11">
        <v>3.4278554950493993</v>
      </c>
      <c r="D16" s="11">
        <v>3.4930765734898022</v>
      </c>
      <c r="E16" s="11">
        <v>2.4523912767789144</v>
      </c>
      <c r="F16" s="11">
        <v>2.5738100102145047</v>
      </c>
      <c r="G16" s="11">
        <v>2.4630240123963758</v>
      </c>
      <c r="H16" s="11">
        <v>2.727639091089249</v>
      </c>
      <c r="I16" s="11">
        <v>3.1344714381357273</v>
      </c>
      <c r="J16" s="11">
        <v>2.7976566590283904</v>
      </c>
    </row>
    <row r="17" spans="1:10" ht="22.05" customHeight="1" x14ac:dyDescent="0.25">
      <c r="A17" s="21" t="s">
        <v>177</v>
      </c>
      <c r="B17" s="9">
        <v>1.1005946220664775</v>
      </c>
      <c r="C17" s="9">
        <v>1.0510111797417692</v>
      </c>
      <c r="D17" s="9">
        <v>1.0833505839020072</v>
      </c>
      <c r="E17" s="9">
        <v>0.77901083842189467</v>
      </c>
      <c r="F17" s="9">
        <v>1.112400408580184</v>
      </c>
      <c r="G17" s="9">
        <v>0.80820602978001144</v>
      </c>
      <c r="H17" s="9">
        <v>0.86131517883381803</v>
      </c>
      <c r="I17" s="9">
        <v>1.0720997766926654</v>
      </c>
      <c r="J17" s="9">
        <v>0.89759209980200327</v>
      </c>
    </row>
    <row r="18" spans="1:10" ht="22.05" customHeight="1" x14ac:dyDescent="0.25">
      <c r="A18" s="5" t="s">
        <v>103</v>
      </c>
      <c r="B18" s="13">
        <f>SUM(B8:B17)</f>
        <v>100</v>
      </c>
      <c r="C18" s="13">
        <f t="shared" ref="C18:J18" si="0">SUM(C8:C17)</f>
        <v>100</v>
      </c>
      <c r="D18" s="13">
        <f t="shared" si="0"/>
        <v>100</v>
      </c>
      <c r="E18" s="13">
        <f t="shared" si="0"/>
        <v>100</v>
      </c>
      <c r="F18" s="13">
        <f t="shared" si="0"/>
        <v>100</v>
      </c>
      <c r="G18" s="13">
        <f t="shared" si="0"/>
        <v>99.999999999999986</v>
      </c>
      <c r="H18" s="13">
        <f t="shared" si="0"/>
        <v>100</v>
      </c>
      <c r="I18" s="13">
        <f t="shared" si="0"/>
        <v>100.00000000000001</v>
      </c>
      <c r="J18" s="13">
        <f t="shared" si="0"/>
        <v>100</v>
      </c>
    </row>
    <row r="19" spans="1:10" ht="36" customHeight="1" x14ac:dyDescent="0.25">
      <c r="A19" s="2" t="s">
        <v>113</v>
      </c>
      <c r="B19" s="14"/>
      <c r="C19" s="14"/>
      <c r="D19" s="14"/>
      <c r="E19" s="14"/>
      <c r="F19" s="14"/>
      <c r="G19" s="14"/>
      <c r="H19" s="14"/>
      <c r="I19" s="14"/>
      <c r="J19" s="14"/>
    </row>
    <row r="20" spans="1:10" ht="72" customHeight="1" x14ac:dyDescent="0.25">
      <c r="A20" s="2" t="s">
        <v>193</v>
      </c>
      <c r="B20" s="14"/>
      <c r="C20" s="14"/>
      <c r="D20" s="14"/>
      <c r="E20" s="14"/>
      <c r="F20" s="14"/>
      <c r="G20" s="14"/>
      <c r="H20" s="14"/>
      <c r="I20" s="14"/>
      <c r="J20" s="14"/>
    </row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C321F-525A-48B4-809C-567EB58BCFB4}">
  <dimension ref="A1:K35"/>
  <sheetViews>
    <sheetView showGridLines="0" view="pageBreakPreview" zoomScale="70" zoomScaleNormal="100" zoomScaleSheetLayoutView="70" workbookViewId="0">
      <selection activeCell="Q12" sqref="Q12"/>
    </sheetView>
  </sheetViews>
  <sheetFormatPr defaultRowHeight="14.4" x14ac:dyDescent="0.3"/>
  <cols>
    <col min="1" max="1" width="37.77734375" style="44" customWidth="1"/>
    <col min="2" max="10" width="13.77734375" style="44" customWidth="1"/>
    <col min="11" max="11" width="8.6640625" style="44"/>
  </cols>
  <sheetData>
    <row r="1" spans="1:11" ht="44.85" customHeight="1" x14ac:dyDescent="0.3">
      <c r="B1" s="77"/>
      <c r="C1" s="78"/>
      <c r="D1" s="78"/>
      <c r="E1" s="78"/>
      <c r="F1" s="78"/>
      <c r="G1" s="78"/>
      <c r="H1" s="78"/>
      <c r="I1" s="78"/>
      <c r="J1" s="78"/>
      <c r="K1" s="78"/>
    </row>
    <row r="2" spans="1:11" ht="36" customHeight="1" x14ac:dyDescent="0.3">
      <c r="A2" s="1" t="s">
        <v>114</v>
      </c>
      <c r="B2" s="79"/>
      <c r="C2" s="78"/>
      <c r="D2" s="78"/>
      <c r="E2" s="78"/>
      <c r="F2" s="78"/>
      <c r="G2" s="78"/>
      <c r="H2" s="78"/>
      <c r="I2" s="78"/>
      <c r="J2" s="78"/>
    </row>
    <row r="3" spans="1:11" ht="18" customHeight="1" x14ac:dyDescent="0.3">
      <c r="A3" s="2"/>
      <c r="B3" s="87" t="s">
        <v>342</v>
      </c>
      <c r="C3" s="78"/>
      <c r="D3" s="78"/>
      <c r="E3" s="78"/>
      <c r="F3" s="78"/>
      <c r="G3" s="78"/>
      <c r="H3" s="78"/>
      <c r="I3" s="78"/>
      <c r="J3" s="78"/>
    </row>
    <row r="4" spans="1:11" ht="17.100000000000001" customHeight="1" x14ac:dyDescent="0.3">
      <c r="A4" s="3" t="s">
        <v>343</v>
      </c>
      <c r="B4" s="81"/>
      <c r="C4" s="78"/>
      <c r="D4" s="78"/>
      <c r="E4" s="78"/>
      <c r="F4" s="78"/>
      <c r="G4" s="78"/>
      <c r="H4" s="78"/>
      <c r="I4" s="78"/>
      <c r="J4" s="78"/>
    </row>
    <row r="5" spans="1:11" ht="21.75" customHeight="1" x14ac:dyDescent="0.3">
      <c r="A5" s="82" t="s">
        <v>117</v>
      </c>
      <c r="B5" s="82" t="s">
        <v>97</v>
      </c>
      <c r="C5" s="85"/>
      <c r="D5" s="85"/>
      <c r="E5" s="85"/>
      <c r="F5" s="85"/>
      <c r="G5" s="85"/>
      <c r="H5" s="85"/>
      <c r="I5" s="85"/>
      <c r="J5" s="86"/>
    </row>
    <row r="6" spans="1:11" ht="36" customHeight="1" x14ac:dyDescent="0.3">
      <c r="A6" s="83"/>
      <c r="B6" s="82" t="s">
        <v>98</v>
      </c>
      <c r="C6" s="85"/>
      <c r="D6" s="86"/>
      <c r="E6" s="82" t="s">
        <v>99</v>
      </c>
      <c r="F6" s="85"/>
      <c r="G6" s="86"/>
      <c r="H6" s="82" t="s">
        <v>103</v>
      </c>
      <c r="I6" s="85"/>
      <c r="J6" s="86"/>
    </row>
    <row r="7" spans="1:11" ht="36" customHeight="1" x14ac:dyDescent="0.3">
      <c r="A7" s="84"/>
      <c r="B7" s="5" t="s">
        <v>101</v>
      </c>
      <c r="C7" s="5" t="s">
        <v>102</v>
      </c>
      <c r="D7" s="5" t="s">
        <v>103</v>
      </c>
      <c r="E7" s="5" t="s">
        <v>101</v>
      </c>
      <c r="F7" s="5" t="s">
        <v>102</v>
      </c>
      <c r="G7" s="5" t="s">
        <v>103</v>
      </c>
      <c r="H7" s="5" t="s">
        <v>101</v>
      </c>
      <c r="I7" s="5" t="s">
        <v>102</v>
      </c>
      <c r="J7" s="5" t="s">
        <v>103</v>
      </c>
    </row>
    <row r="8" spans="1:11" ht="22.05" customHeight="1" x14ac:dyDescent="0.3">
      <c r="A8" s="10" t="s">
        <v>118</v>
      </c>
      <c r="B8" s="11">
        <v>33.935456496020358</v>
      </c>
      <c r="C8" s="11">
        <v>66.06454350397965</v>
      </c>
      <c r="D8" s="26">
        <v>100</v>
      </c>
      <c r="E8" s="11">
        <v>28.301901575636009</v>
      </c>
      <c r="F8" s="11">
        <v>71.698098424363991</v>
      </c>
      <c r="G8" s="10">
        <v>100</v>
      </c>
      <c r="H8" s="11">
        <v>32.52403165181191</v>
      </c>
      <c r="I8" s="11">
        <v>67.47596834818809</v>
      </c>
      <c r="J8" s="10">
        <v>100</v>
      </c>
    </row>
    <row r="9" spans="1:11" ht="22.05" customHeight="1" x14ac:dyDescent="0.3">
      <c r="A9" s="8" t="s">
        <v>119</v>
      </c>
      <c r="B9" s="9">
        <v>33.902260692434453</v>
      </c>
      <c r="C9" s="9">
        <v>66.097739307565547</v>
      </c>
      <c r="D9" s="8">
        <v>100</v>
      </c>
      <c r="E9" s="9">
        <v>29.837213798542511</v>
      </c>
      <c r="F9" s="9">
        <v>70.162786201457493</v>
      </c>
      <c r="G9" s="8">
        <v>100</v>
      </c>
      <c r="H9" s="9">
        <v>32.868658557612413</v>
      </c>
      <c r="I9" s="9">
        <v>67.131341442387594</v>
      </c>
      <c r="J9" s="8">
        <v>100</v>
      </c>
    </row>
    <row r="10" spans="1:11" ht="22.05" customHeight="1" x14ac:dyDescent="0.3">
      <c r="A10" s="10" t="s">
        <v>120</v>
      </c>
      <c r="B10" s="11">
        <v>34.55486720008053</v>
      </c>
      <c r="C10" s="11">
        <v>65.445132799919463</v>
      </c>
      <c r="D10" s="10">
        <v>100</v>
      </c>
      <c r="E10" s="11">
        <v>30.36641248437828</v>
      </c>
      <c r="F10" s="11">
        <v>69.633587515621713</v>
      </c>
      <c r="G10" s="10">
        <v>100</v>
      </c>
      <c r="H10" s="11">
        <v>33.500923839723733</v>
      </c>
      <c r="I10" s="11">
        <v>66.499076160276289</v>
      </c>
      <c r="J10" s="10">
        <v>100</v>
      </c>
    </row>
    <row r="11" spans="1:11" ht="22.05" customHeight="1" x14ac:dyDescent="0.3">
      <c r="A11" s="8" t="s">
        <v>121</v>
      </c>
      <c r="B11" s="9">
        <v>34.387002231107758</v>
      </c>
      <c r="C11" s="9">
        <v>65.612997768892228</v>
      </c>
      <c r="D11" s="8">
        <v>100</v>
      </c>
      <c r="E11" s="9">
        <v>28.735939164337569</v>
      </c>
      <c r="F11" s="9">
        <v>71.264060835662434</v>
      </c>
      <c r="G11" s="8">
        <v>100</v>
      </c>
      <c r="H11" s="9">
        <v>32.853788444475363</v>
      </c>
      <c r="I11" s="9">
        <v>67.146211555524644</v>
      </c>
      <c r="J11" s="8">
        <v>100</v>
      </c>
    </row>
    <row r="12" spans="1:11" ht="22.05" customHeight="1" x14ac:dyDescent="0.3">
      <c r="A12" s="10" t="s">
        <v>122</v>
      </c>
      <c r="B12" s="11">
        <v>34.229735131877717</v>
      </c>
      <c r="C12" s="11">
        <v>65.770264868122268</v>
      </c>
      <c r="D12" s="10">
        <v>100</v>
      </c>
      <c r="E12" s="11">
        <v>32.14787576226005</v>
      </c>
      <c r="F12" s="11">
        <v>67.852124237739957</v>
      </c>
      <c r="G12" s="10">
        <v>100</v>
      </c>
      <c r="H12" s="11">
        <v>33.645676165615257</v>
      </c>
      <c r="I12" s="11">
        <v>66.354323834384743</v>
      </c>
      <c r="J12" s="10">
        <v>100</v>
      </c>
    </row>
    <row r="13" spans="1:11" ht="22.05" customHeight="1" x14ac:dyDescent="0.3">
      <c r="A13" s="8" t="s">
        <v>123</v>
      </c>
      <c r="B13" s="9">
        <v>33.967210601964823</v>
      </c>
      <c r="C13" s="9">
        <v>66.032789398035177</v>
      </c>
      <c r="D13" s="8">
        <v>100</v>
      </c>
      <c r="E13" s="9">
        <v>28.90888453396013</v>
      </c>
      <c r="F13" s="9">
        <v>71.091115466039881</v>
      </c>
      <c r="G13" s="8">
        <v>100</v>
      </c>
      <c r="H13" s="9">
        <v>32.546472817113873</v>
      </c>
      <c r="I13" s="9">
        <v>67.453527182886134</v>
      </c>
      <c r="J13" s="8">
        <v>100</v>
      </c>
    </row>
    <row r="14" spans="1:11" ht="22.05" customHeight="1" x14ac:dyDescent="0.3">
      <c r="A14" s="10" t="s">
        <v>124</v>
      </c>
      <c r="B14" s="11">
        <v>34.742286641208374</v>
      </c>
      <c r="C14" s="11">
        <v>65.257713358791634</v>
      </c>
      <c r="D14" s="10">
        <v>100</v>
      </c>
      <c r="E14" s="11">
        <v>25.711255887077019</v>
      </c>
      <c r="F14" s="11">
        <v>74.288744112922984</v>
      </c>
      <c r="G14" s="10">
        <v>100</v>
      </c>
      <c r="H14" s="11">
        <v>32.204091328441407</v>
      </c>
      <c r="I14" s="11">
        <v>67.795908671558593</v>
      </c>
      <c r="J14" s="10">
        <v>100</v>
      </c>
    </row>
    <row r="15" spans="1:11" ht="21.75" customHeight="1" x14ac:dyDescent="0.3">
      <c r="A15" s="8" t="s">
        <v>125</v>
      </c>
      <c r="B15" s="9">
        <v>33.820199670174517</v>
      </c>
      <c r="C15" s="9">
        <v>66.179800329825483</v>
      </c>
      <c r="D15" s="8">
        <v>100</v>
      </c>
      <c r="E15" s="9">
        <v>25.321849199803129</v>
      </c>
      <c r="F15" s="9">
        <v>74.678150800196875</v>
      </c>
      <c r="G15" s="8">
        <v>100</v>
      </c>
      <c r="H15" s="9">
        <v>31.42475441427683</v>
      </c>
      <c r="I15" s="9">
        <v>68.575245585723167</v>
      </c>
      <c r="J15" s="8">
        <v>100</v>
      </c>
    </row>
    <row r="16" spans="1:11" ht="22.05" customHeight="1" x14ac:dyDescent="0.3">
      <c r="A16" s="10" t="s">
        <v>126</v>
      </c>
      <c r="B16" s="11">
        <v>34.095546637882478</v>
      </c>
      <c r="C16" s="11">
        <v>65.904453362117522</v>
      </c>
      <c r="D16" s="10">
        <v>100</v>
      </c>
      <c r="E16" s="11">
        <v>26.578664885080499</v>
      </c>
      <c r="F16" s="11">
        <v>73.421335114919501</v>
      </c>
      <c r="G16" s="10">
        <v>100</v>
      </c>
      <c r="H16" s="11">
        <v>31.995200066205982</v>
      </c>
      <c r="I16" s="11">
        <v>68.004799933794018</v>
      </c>
      <c r="J16" s="10">
        <v>100</v>
      </c>
    </row>
    <row r="17" spans="1:10" ht="22.05" customHeight="1" x14ac:dyDescent="0.3">
      <c r="A17" s="8" t="s">
        <v>127</v>
      </c>
      <c r="B17" s="9">
        <v>34.518131865481188</v>
      </c>
      <c r="C17" s="9">
        <v>65.481868134518805</v>
      </c>
      <c r="D17" s="8">
        <v>100</v>
      </c>
      <c r="E17" s="9">
        <v>26.857907382704418</v>
      </c>
      <c r="F17" s="9">
        <v>73.142092617295589</v>
      </c>
      <c r="G17" s="8">
        <v>100</v>
      </c>
      <c r="H17" s="9">
        <v>32.305178320670741</v>
      </c>
      <c r="I17" s="9">
        <v>67.694821679329252</v>
      </c>
      <c r="J17" s="8">
        <v>100</v>
      </c>
    </row>
    <row r="18" spans="1:10" ht="22.05" customHeight="1" x14ac:dyDescent="0.3">
      <c r="A18" s="10" t="s">
        <v>128</v>
      </c>
      <c r="B18" s="11">
        <v>35.324183225733442</v>
      </c>
      <c r="C18" s="11">
        <v>64.675816774266565</v>
      </c>
      <c r="D18" s="10">
        <v>100</v>
      </c>
      <c r="E18" s="11">
        <v>25.892659183368309</v>
      </c>
      <c r="F18" s="11">
        <v>74.107340816631691</v>
      </c>
      <c r="G18" s="10">
        <v>100</v>
      </c>
      <c r="H18" s="11">
        <v>32.614906056696391</v>
      </c>
      <c r="I18" s="11">
        <v>67.385093943303616</v>
      </c>
      <c r="J18" s="10">
        <v>100</v>
      </c>
    </row>
    <row r="19" spans="1:10" ht="22.05" customHeight="1" x14ac:dyDescent="0.3">
      <c r="A19" s="8" t="s">
        <v>129</v>
      </c>
      <c r="B19" s="9">
        <v>35.494461237500033</v>
      </c>
      <c r="C19" s="9">
        <v>64.505538762499967</v>
      </c>
      <c r="D19" s="8">
        <v>100</v>
      </c>
      <c r="E19" s="9">
        <v>21.31097428926493</v>
      </c>
      <c r="F19" s="9">
        <v>78.689025710735066</v>
      </c>
      <c r="G19" s="8">
        <v>100</v>
      </c>
      <c r="H19" s="9">
        <v>31.59678820388222</v>
      </c>
      <c r="I19" s="9">
        <v>68.403211796117773</v>
      </c>
      <c r="J19" s="8">
        <v>100</v>
      </c>
    </row>
    <row r="20" spans="1:10" ht="22.05" customHeight="1" x14ac:dyDescent="0.3">
      <c r="A20" s="10" t="s">
        <v>130</v>
      </c>
      <c r="B20" s="11">
        <v>35.260915230005551</v>
      </c>
      <c r="C20" s="11">
        <v>64.739084769994449</v>
      </c>
      <c r="D20" s="10">
        <v>100</v>
      </c>
      <c r="E20" s="11">
        <v>26.21034095956087</v>
      </c>
      <c r="F20" s="11">
        <v>73.789659040439119</v>
      </c>
      <c r="G20" s="10">
        <v>100</v>
      </c>
      <c r="H20" s="11">
        <v>32.457020723083588</v>
      </c>
      <c r="I20" s="11">
        <v>67.542979276916398</v>
      </c>
      <c r="J20" s="10">
        <v>100</v>
      </c>
    </row>
    <row r="21" spans="1:10" ht="22.05" customHeight="1" x14ac:dyDescent="0.3">
      <c r="A21" s="8" t="s">
        <v>131</v>
      </c>
      <c r="B21" s="9">
        <v>34.062107301370347</v>
      </c>
      <c r="C21" s="9">
        <v>65.937892698629653</v>
      </c>
      <c r="D21" s="8">
        <v>100</v>
      </c>
      <c r="E21" s="9">
        <v>26.440447302849918</v>
      </c>
      <c r="F21" s="9">
        <v>73.559552697150082</v>
      </c>
      <c r="G21" s="8">
        <v>100</v>
      </c>
      <c r="H21" s="9">
        <v>31.735078623901739</v>
      </c>
      <c r="I21" s="9">
        <v>68.264921376098258</v>
      </c>
      <c r="J21" s="8">
        <v>100</v>
      </c>
    </row>
    <row r="22" spans="1:10" ht="22.05" customHeight="1" x14ac:dyDescent="0.3">
      <c r="A22" s="10" t="s">
        <v>132</v>
      </c>
      <c r="B22" s="11">
        <v>33.953535758844893</v>
      </c>
      <c r="C22" s="11">
        <v>66.046464241155107</v>
      </c>
      <c r="D22" s="10">
        <v>100</v>
      </c>
      <c r="E22" s="11">
        <v>25.626005534962768</v>
      </c>
      <c r="F22" s="11">
        <v>74.373994465037228</v>
      </c>
      <c r="G22" s="10">
        <v>100</v>
      </c>
      <c r="H22" s="11">
        <v>31.357575539201239</v>
      </c>
      <c r="I22" s="11">
        <v>68.64242446079875</v>
      </c>
      <c r="J22" s="10">
        <v>100</v>
      </c>
    </row>
    <row r="23" spans="1:10" ht="22.05" customHeight="1" x14ac:dyDescent="0.3">
      <c r="A23" s="8" t="s">
        <v>133</v>
      </c>
      <c r="B23" s="9">
        <v>34.314944988058059</v>
      </c>
      <c r="C23" s="9">
        <v>65.685055011941941</v>
      </c>
      <c r="D23" s="8">
        <v>100</v>
      </c>
      <c r="E23" s="9">
        <v>26.678568798013021</v>
      </c>
      <c r="F23" s="9">
        <v>73.321431201986968</v>
      </c>
      <c r="G23" s="8">
        <v>100</v>
      </c>
      <c r="H23" s="9">
        <v>31.890578077484989</v>
      </c>
      <c r="I23" s="9">
        <v>68.109421922515011</v>
      </c>
      <c r="J23" s="8">
        <v>100</v>
      </c>
    </row>
    <row r="24" spans="1:10" ht="22.05" customHeight="1" x14ac:dyDescent="0.3">
      <c r="A24" s="10" t="s">
        <v>134</v>
      </c>
      <c r="B24" s="11">
        <v>34.293049525204118</v>
      </c>
      <c r="C24" s="11">
        <v>65.706950474795889</v>
      </c>
      <c r="D24" s="10">
        <v>100</v>
      </c>
      <c r="E24" s="11">
        <v>24.790758331834436</v>
      </c>
      <c r="F24" s="11">
        <v>75.209241668165561</v>
      </c>
      <c r="G24" s="10">
        <v>100</v>
      </c>
      <c r="H24" s="11">
        <v>31.530135559739943</v>
      </c>
      <c r="I24" s="11">
        <v>68.469853521935022</v>
      </c>
      <c r="J24" s="10">
        <v>100</v>
      </c>
    </row>
    <row r="25" spans="1:10" ht="22.05" customHeight="1" x14ac:dyDescent="0.3">
      <c r="A25" s="8" t="s">
        <v>135</v>
      </c>
      <c r="B25" s="9">
        <v>35.212300410141701</v>
      </c>
      <c r="C25" s="9">
        <v>64.787699589858292</v>
      </c>
      <c r="D25" s="8">
        <v>100</v>
      </c>
      <c r="E25" s="9">
        <v>27.640743345879297</v>
      </c>
      <c r="F25" s="9">
        <v>72.359256654120699</v>
      </c>
      <c r="G25" s="8">
        <v>100</v>
      </c>
      <c r="H25" s="9">
        <v>33.025116923393206</v>
      </c>
      <c r="I25" s="9">
        <v>66.974883076606801</v>
      </c>
      <c r="J25" s="8">
        <v>100</v>
      </c>
    </row>
    <row r="26" spans="1:10" ht="22.05" customHeight="1" x14ac:dyDescent="0.3">
      <c r="A26" s="10" t="s">
        <v>136</v>
      </c>
      <c r="B26" s="11">
        <v>34.738238952072102</v>
      </c>
      <c r="C26" s="11">
        <v>65.261761047927891</v>
      </c>
      <c r="D26" s="10">
        <v>100</v>
      </c>
      <c r="E26" s="11">
        <v>26.606985087367462</v>
      </c>
      <c r="F26" s="11">
        <v>73.393014912632538</v>
      </c>
      <c r="G26" s="10">
        <v>100</v>
      </c>
      <c r="H26" s="11">
        <v>32.346103338441416</v>
      </c>
      <c r="I26" s="11">
        <v>67.653896661558591</v>
      </c>
      <c r="J26" s="10">
        <v>100</v>
      </c>
    </row>
    <row r="27" spans="1:10" ht="22.05" customHeight="1" x14ac:dyDescent="0.3">
      <c r="A27" s="8" t="s">
        <v>137</v>
      </c>
      <c r="B27" s="52">
        <v>34.782964074229476</v>
      </c>
      <c r="C27" s="52">
        <v>65.217035925770517</v>
      </c>
      <c r="D27" s="55">
        <v>100</v>
      </c>
      <c r="E27" s="52">
        <v>27.092649000976259</v>
      </c>
      <c r="F27" s="52">
        <v>72.907350999023734</v>
      </c>
      <c r="G27" s="55">
        <v>100</v>
      </c>
      <c r="H27" s="52">
        <v>32.464539814075813</v>
      </c>
      <c r="I27" s="52">
        <v>67.53546018592418</v>
      </c>
      <c r="J27" s="55">
        <v>100</v>
      </c>
    </row>
    <row r="28" spans="1:10" ht="22.05" customHeight="1" x14ac:dyDescent="0.3">
      <c r="A28" s="10" t="s">
        <v>138</v>
      </c>
      <c r="B28" s="53">
        <v>34.861287523898767</v>
      </c>
      <c r="C28" s="53">
        <v>65.138712476101233</v>
      </c>
      <c r="D28" s="56">
        <v>100</v>
      </c>
      <c r="E28" s="53">
        <v>25.882187847450854</v>
      </c>
      <c r="F28" s="53">
        <v>74.117812152549149</v>
      </c>
      <c r="G28" s="56">
        <v>100</v>
      </c>
      <c r="H28" s="53">
        <v>32.131836308629495</v>
      </c>
      <c r="I28" s="53">
        <v>67.868163691370512</v>
      </c>
      <c r="J28" s="56">
        <v>100</v>
      </c>
    </row>
    <row r="29" spans="1:10" ht="22.05" customHeight="1" x14ac:dyDescent="0.3">
      <c r="A29" s="8" t="s">
        <v>139</v>
      </c>
      <c r="B29" s="9">
        <v>34.999143168739899</v>
      </c>
      <c r="C29" s="9">
        <v>65.000856831260151</v>
      </c>
      <c r="D29" s="8">
        <f>B29+C29</f>
        <v>100.00000000000006</v>
      </c>
      <c r="E29" s="9">
        <v>23.938345110758949</v>
      </c>
      <c r="F29" s="9">
        <v>76.061654889241055</v>
      </c>
      <c r="G29" s="8">
        <f>E29+F29</f>
        <v>100</v>
      </c>
      <c r="H29" s="9">
        <v>31.690279069095634</v>
      </c>
      <c r="I29" s="9">
        <v>68.309720930904362</v>
      </c>
      <c r="J29" s="8">
        <f>H29+I29</f>
        <v>100</v>
      </c>
    </row>
    <row r="30" spans="1:10" ht="36" customHeight="1" x14ac:dyDescent="0.3">
      <c r="A30" s="2" t="s">
        <v>113</v>
      </c>
      <c r="B30" s="15"/>
      <c r="C30" s="15"/>
      <c r="D30" s="15"/>
      <c r="E30" s="15"/>
      <c r="F30" s="15"/>
      <c r="G30" s="15"/>
      <c r="H30" s="15"/>
      <c r="I30" s="15"/>
      <c r="J30" s="15"/>
    </row>
    <row r="31" spans="1:10" ht="21" customHeight="1" x14ac:dyDescent="0.3">
      <c r="A31" s="2" t="s">
        <v>140</v>
      </c>
      <c r="B31" s="15"/>
      <c r="C31" s="15"/>
      <c r="D31" s="15"/>
      <c r="E31" s="15"/>
      <c r="F31" s="15"/>
      <c r="G31" s="15"/>
      <c r="H31" s="15"/>
      <c r="I31" s="15"/>
      <c r="J31" s="15"/>
    </row>
    <row r="32" spans="1:10" ht="36" customHeight="1" x14ac:dyDescent="0.3">
      <c r="A32" s="2" t="s">
        <v>141</v>
      </c>
      <c r="B32" s="15"/>
      <c r="C32" s="15"/>
      <c r="D32" s="15"/>
      <c r="E32" s="15"/>
      <c r="F32" s="15"/>
      <c r="G32" s="15"/>
      <c r="H32" s="15"/>
      <c r="I32" s="15"/>
      <c r="J32" s="15"/>
    </row>
    <row r="33" spans="1:10" ht="21" customHeight="1" x14ac:dyDescent="0.3">
      <c r="A33" s="2" t="s">
        <v>142</v>
      </c>
      <c r="B33" s="15"/>
      <c r="C33" s="15"/>
      <c r="D33" s="15"/>
      <c r="E33" s="15"/>
      <c r="F33" s="15"/>
      <c r="G33" s="15"/>
      <c r="H33" s="15"/>
      <c r="I33" s="15"/>
      <c r="J33" s="15"/>
    </row>
    <row r="34" spans="1:10" ht="34.799999999999997" x14ac:dyDescent="0.3">
      <c r="A34" s="2" t="s">
        <v>143</v>
      </c>
    </row>
    <row r="35" spans="1:10" x14ac:dyDescent="0.3">
      <c r="A35" t="s">
        <v>144</v>
      </c>
    </row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1" orientation="landscape" horizontalDpi="300" verticalDpi="300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8496C-30F0-40E7-BE22-7C48DB1021CA}">
  <dimension ref="A1:L15"/>
  <sheetViews>
    <sheetView showGridLines="0" view="pageBreakPreview" zoomScale="70" zoomScaleNormal="100" zoomScaleSheetLayoutView="70" workbookViewId="0">
      <selection activeCell="Q12" sqref="Q12"/>
    </sheetView>
  </sheetViews>
  <sheetFormatPr defaultRowHeight="14.4" x14ac:dyDescent="0.3"/>
  <cols>
    <col min="1" max="1" width="40.77734375" style="44" customWidth="1"/>
    <col min="2" max="11" width="13.77734375" style="44" customWidth="1"/>
    <col min="12" max="12" width="0.109375" style="44" customWidth="1"/>
  </cols>
  <sheetData>
    <row r="1" spans="1:11" ht="44.85" customHeight="1" x14ac:dyDescent="0.3">
      <c r="B1" s="16"/>
      <c r="C1" s="77"/>
      <c r="D1" s="78"/>
      <c r="E1" s="78"/>
      <c r="F1" s="78"/>
      <c r="G1" s="78"/>
      <c r="H1" s="78"/>
      <c r="I1" s="78"/>
      <c r="J1" s="78"/>
      <c r="K1" s="78"/>
    </row>
    <row r="2" spans="1:11" ht="18" customHeight="1" x14ac:dyDescent="0.3">
      <c r="A2" s="1" t="s">
        <v>114</v>
      </c>
      <c r="B2" s="16"/>
      <c r="C2" s="79"/>
      <c r="D2" s="78"/>
      <c r="E2" s="78"/>
      <c r="F2" s="78"/>
      <c r="G2" s="78"/>
      <c r="H2" s="78"/>
      <c r="I2" s="78"/>
      <c r="J2" s="78"/>
      <c r="K2" s="78"/>
    </row>
    <row r="3" spans="1:11" ht="18" customHeight="1" x14ac:dyDescent="0.3">
      <c r="A3" s="2"/>
      <c r="B3" s="2"/>
      <c r="C3" s="87" t="s">
        <v>344</v>
      </c>
      <c r="D3" s="78"/>
      <c r="E3" s="78"/>
      <c r="F3" s="78"/>
      <c r="G3" s="78"/>
      <c r="H3" s="78"/>
      <c r="I3" s="78"/>
      <c r="J3" s="78"/>
      <c r="K3" s="78"/>
    </row>
    <row r="4" spans="1:11" ht="19.5" customHeight="1" x14ac:dyDescent="0.3">
      <c r="A4" s="3" t="s">
        <v>345</v>
      </c>
      <c r="B4" s="2"/>
      <c r="C4" s="81"/>
      <c r="D4" s="78"/>
      <c r="E4" s="78"/>
      <c r="F4" s="78"/>
      <c r="G4" s="78"/>
      <c r="H4" s="78"/>
      <c r="I4" s="78"/>
      <c r="J4" s="78"/>
      <c r="K4" s="78"/>
    </row>
    <row r="5" spans="1:11" x14ac:dyDescent="0.3">
      <c r="A5" s="82" t="s">
        <v>151</v>
      </c>
      <c r="B5" s="82" t="s">
        <v>152</v>
      </c>
      <c r="C5" s="82" t="s">
        <v>97</v>
      </c>
      <c r="D5" s="85"/>
      <c r="E5" s="85"/>
      <c r="F5" s="85"/>
      <c r="G5" s="85"/>
      <c r="H5" s="85"/>
      <c r="I5" s="85"/>
      <c r="J5" s="85"/>
      <c r="K5" s="86"/>
    </row>
    <row r="6" spans="1:11" x14ac:dyDescent="0.3">
      <c r="A6" s="83"/>
      <c r="B6" s="83"/>
      <c r="C6" s="82" t="s">
        <v>98</v>
      </c>
      <c r="D6" s="85"/>
      <c r="E6" s="86"/>
      <c r="F6" s="82" t="s">
        <v>99</v>
      </c>
      <c r="G6" s="85"/>
      <c r="H6" s="86"/>
      <c r="I6" s="82" t="s">
        <v>103</v>
      </c>
      <c r="J6" s="85"/>
      <c r="K6" s="86"/>
    </row>
    <row r="7" spans="1:11" ht="22.05" customHeight="1" x14ac:dyDescent="0.3">
      <c r="A7" s="84"/>
      <c r="B7" s="84"/>
      <c r="C7" s="5" t="s">
        <v>101</v>
      </c>
      <c r="D7" s="5" t="s">
        <v>102</v>
      </c>
      <c r="E7" s="5" t="s">
        <v>103</v>
      </c>
      <c r="F7" s="5" t="s">
        <v>101</v>
      </c>
      <c r="G7" s="5" t="s">
        <v>102</v>
      </c>
      <c r="H7" s="5" t="s">
        <v>103</v>
      </c>
      <c r="I7" s="5" t="s">
        <v>101</v>
      </c>
      <c r="J7" s="5" t="s">
        <v>102</v>
      </c>
      <c r="K7" s="5" t="s">
        <v>103</v>
      </c>
    </row>
    <row r="8" spans="1:11" ht="22.05" customHeight="1" x14ac:dyDescent="0.3">
      <c r="A8" s="10" t="s">
        <v>153</v>
      </c>
      <c r="B8" s="10" t="s">
        <v>154</v>
      </c>
      <c r="C8" s="11">
        <v>54.414977026922401</v>
      </c>
      <c r="D8" s="11">
        <v>35.088183724090726</v>
      </c>
      <c r="E8" s="11">
        <v>41.852395782075206</v>
      </c>
      <c r="F8" s="11">
        <v>67.522721841011347</v>
      </c>
      <c r="G8" s="11">
        <v>18.462557190192527</v>
      </c>
      <c r="H8" s="11">
        <v>30.206748716212108</v>
      </c>
      <c r="I8" s="11">
        <v>57.377000562234983</v>
      </c>
      <c r="J8" s="11">
        <v>29.550173581668108</v>
      </c>
      <c r="K8" s="11">
        <v>38.368572707884148</v>
      </c>
    </row>
    <row r="9" spans="1:11" ht="22.05" customHeight="1" x14ac:dyDescent="0.3">
      <c r="A9" s="88" t="s">
        <v>155</v>
      </c>
      <c r="B9" s="8" t="s">
        <v>156</v>
      </c>
      <c r="C9" s="9">
        <v>9.0425437520972611</v>
      </c>
      <c r="D9" s="9">
        <v>18.75930818547009</v>
      </c>
      <c r="E9" s="9">
        <v>15.358523890064738</v>
      </c>
      <c r="F9" s="9">
        <v>15.621740577982299</v>
      </c>
      <c r="G9" s="9">
        <v>30.808117039949114</v>
      </c>
      <c r="H9" s="9">
        <v>27.172749832664433</v>
      </c>
      <c r="I9" s="9">
        <v>10.529278207041704</v>
      </c>
      <c r="J9" s="9">
        <v>22.772776520282427</v>
      </c>
      <c r="K9" s="9">
        <v>18.892777736996429</v>
      </c>
    </row>
    <row r="10" spans="1:11" ht="22.05" customHeight="1" x14ac:dyDescent="0.3">
      <c r="A10" s="83"/>
      <c r="B10" s="8" t="s">
        <v>157</v>
      </c>
      <c r="C10" s="9">
        <v>4.9049698639684056</v>
      </c>
      <c r="D10" s="9">
        <v>16.645739310435285</v>
      </c>
      <c r="E10" s="9">
        <v>12.536570602754676</v>
      </c>
      <c r="F10" s="9">
        <v>5.8055184475515391</v>
      </c>
      <c r="G10" s="9">
        <v>29.910900038739115</v>
      </c>
      <c r="H10" s="9">
        <v>24.140470603175277</v>
      </c>
      <c r="I10" s="9">
        <v>5.1084713920419871</v>
      </c>
      <c r="J10" s="9">
        <v>21.064375474577972</v>
      </c>
      <c r="K10" s="9">
        <v>16.007904942825096</v>
      </c>
    </row>
    <row r="11" spans="1:11" ht="22.05" customHeight="1" x14ac:dyDescent="0.3">
      <c r="A11" s="83"/>
      <c r="B11" s="8" t="s">
        <v>158</v>
      </c>
      <c r="C11" s="9">
        <v>7.8054822410366276</v>
      </c>
      <c r="D11" s="9">
        <v>10.793651345178029</v>
      </c>
      <c r="E11" s="9">
        <v>9.7478177622955275</v>
      </c>
      <c r="F11" s="9">
        <v>3.8634382472926507</v>
      </c>
      <c r="G11" s="9">
        <v>12.152777324879423</v>
      </c>
      <c r="H11" s="9">
        <v>10.1684467290857</v>
      </c>
      <c r="I11" s="9">
        <v>6.9146785785975471</v>
      </c>
      <c r="J11" s="9">
        <v>11.246377348921094</v>
      </c>
      <c r="K11" s="9">
        <v>9.8736499201729782</v>
      </c>
    </row>
    <row r="12" spans="1:11" ht="22.05" customHeight="1" x14ac:dyDescent="0.3">
      <c r="A12" s="84"/>
      <c r="B12" s="10" t="s">
        <v>159</v>
      </c>
      <c r="C12" s="11">
        <v>21.752995857102295</v>
      </c>
      <c r="D12" s="11">
        <v>46.198698841083399</v>
      </c>
      <c r="E12" s="11">
        <v>37.642912255114943</v>
      </c>
      <c r="F12" s="11">
        <v>25.290697272826492</v>
      </c>
      <c r="G12" s="11">
        <v>72.871794403567648</v>
      </c>
      <c r="H12" s="11">
        <v>61.481667164925405</v>
      </c>
      <c r="I12" s="11">
        <v>22.552428177681239</v>
      </c>
      <c r="J12" s="11">
        <v>55.083529343781493</v>
      </c>
      <c r="K12" s="11">
        <v>44.774332599994501</v>
      </c>
    </row>
    <row r="13" spans="1:11" ht="22.05" customHeight="1" x14ac:dyDescent="0.3">
      <c r="A13" s="10" t="s">
        <v>160</v>
      </c>
      <c r="B13" s="10" t="s">
        <v>161</v>
      </c>
      <c r="C13" s="11">
        <v>23.832027115975325</v>
      </c>
      <c r="D13" s="11">
        <v>18.713117434825872</v>
      </c>
      <c r="E13" s="11">
        <v>20.504691962809854</v>
      </c>
      <c r="F13" s="11">
        <v>7.1865808861621607</v>
      </c>
      <c r="G13" s="11">
        <v>8.6656484062398231</v>
      </c>
      <c r="H13" s="11">
        <v>8.3115841188624895</v>
      </c>
      <c r="I13" s="11">
        <v>20.070571260083785</v>
      </c>
      <c r="J13" s="11">
        <v>15.366297074550397</v>
      </c>
      <c r="K13" s="11">
        <v>16.85709469212135</v>
      </c>
    </row>
    <row r="14" spans="1:11" ht="22.05" customHeight="1" x14ac:dyDescent="0.3">
      <c r="A14" s="5" t="s">
        <v>162</v>
      </c>
      <c r="B14" s="5" t="s">
        <v>163</v>
      </c>
      <c r="C14" s="5">
        <f>C8+C12+C13</f>
        <v>100.00000000000001</v>
      </c>
      <c r="D14" s="5">
        <f t="shared" ref="D14:K14" si="0">D8+D12+D13</f>
        <v>100</v>
      </c>
      <c r="E14" s="5">
        <f t="shared" si="0"/>
        <v>100</v>
      </c>
      <c r="F14" s="5">
        <f t="shared" si="0"/>
        <v>100</v>
      </c>
      <c r="G14" s="5">
        <f t="shared" si="0"/>
        <v>100</v>
      </c>
      <c r="H14" s="5">
        <f t="shared" si="0"/>
        <v>100</v>
      </c>
      <c r="I14" s="5">
        <f t="shared" si="0"/>
        <v>100</v>
      </c>
      <c r="J14" s="5">
        <f t="shared" si="0"/>
        <v>100</v>
      </c>
      <c r="K14" s="5">
        <f t="shared" si="0"/>
        <v>100</v>
      </c>
    </row>
    <row r="15" spans="1:11" ht="21" customHeight="1" x14ac:dyDescent="0.3">
      <c r="A15" s="2" t="s">
        <v>113</v>
      </c>
      <c r="B15" s="4"/>
      <c r="C15" s="4"/>
      <c r="D15" s="4"/>
      <c r="E15" s="4"/>
      <c r="F15" s="4"/>
      <c r="G15" s="4"/>
      <c r="H15" s="4"/>
      <c r="I15" s="4"/>
      <c r="J15" s="4"/>
      <c r="K15" s="4"/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7E204-132B-477B-A155-4203470145D7}">
  <dimension ref="A1:K20"/>
  <sheetViews>
    <sheetView showGridLines="0" view="pageBreakPreview" zoomScale="70" zoomScaleNormal="100" zoomScaleSheetLayoutView="70" workbookViewId="0">
      <selection activeCell="Q12" sqref="Q12"/>
    </sheetView>
  </sheetViews>
  <sheetFormatPr defaultRowHeight="14.4" x14ac:dyDescent="0.3"/>
  <cols>
    <col min="1" max="1" width="34.21875" style="44" customWidth="1"/>
    <col min="2" max="10" width="13.77734375" style="44" customWidth="1"/>
    <col min="11" max="11" width="0.109375" style="44" customWidth="1"/>
  </cols>
  <sheetData>
    <row r="1" spans="1:10" ht="44.85" customHeight="1" x14ac:dyDescent="0.3">
      <c r="B1" s="77"/>
      <c r="C1" s="78"/>
      <c r="D1" s="78"/>
      <c r="E1" s="78"/>
      <c r="F1" s="78"/>
      <c r="G1" s="78"/>
      <c r="H1" s="78"/>
      <c r="I1" s="78"/>
      <c r="J1" s="78"/>
    </row>
    <row r="2" spans="1:10" ht="36" customHeight="1" x14ac:dyDescent="0.3">
      <c r="A2" s="1" t="s">
        <v>114</v>
      </c>
      <c r="B2" s="79"/>
      <c r="C2" s="78"/>
      <c r="D2" s="78"/>
      <c r="E2" s="78"/>
      <c r="F2" s="78"/>
      <c r="G2" s="78"/>
      <c r="H2" s="78"/>
      <c r="I2" s="78"/>
      <c r="J2" s="78"/>
    </row>
    <row r="3" spans="1:10" ht="18" customHeight="1" x14ac:dyDescent="0.3">
      <c r="A3" s="2"/>
      <c r="B3" s="87" t="s">
        <v>346</v>
      </c>
      <c r="C3" s="78"/>
      <c r="D3" s="78"/>
      <c r="E3" s="78"/>
      <c r="F3" s="78"/>
      <c r="G3" s="78"/>
      <c r="H3" s="78"/>
      <c r="I3" s="78"/>
      <c r="J3" s="78"/>
    </row>
    <row r="4" spans="1:10" ht="17.100000000000001" customHeight="1" x14ac:dyDescent="0.3">
      <c r="A4" s="3" t="s">
        <v>347</v>
      </c>
      <c r="B4" s="81"/>
      <c r="C4" s="78"/>
      <c r="D4" s="78"/>
      <c r="E4" s="78"/>
      <c r="F4" s="78"/>
      <c r="G4" s="78"/>
      <c r="H4" s="78"/>
      <c r="I4" s="78"/>
      <c r="J4" s="78"/>
    </row>
    <row r="5" spans="1:10" ht="21.75" customHeight="1" x14ac:dyDescent="0.3">
      <c r="A5" s="82" t="s">
        <v>265</v>
      </c>
      <c r="B5" s="82" t="s">
        <v>97</v>
      </c>
      <c r="C5" s="85"/>
      <c r="D5" s="85"/>
      <c r="E5" s="85"/>
      <c r="F5" s="85"/>
      <c r="G5" s="85"/>
      <c r="H5" s="85"/>
      <c r="I5" s="85"/>
      <c r="J5" s="86"/>
    </row>
    <row r="6" spans="1:10" ht="36" customHeight="1" x14ac:dyDescent="0.3">
      <c r="A6" s="83"/>
      <c r="B6" s="82" t="s">
        <v>98</v>
      </c>
      <c r="C6" s="85"/>
      <c r="D6" s="86"/>
      <c r="E6" s="82" t="s">
        <v>99</v>
      </c>
      <c r="F6" s="85"/>
      <c r="G6" s="86"/>
      <c r="H6" s="82" t="s">
        <v>103</v>
      </c>
      <c r="I6" s="85"/>
      <c r="J6" s="86"/>
    </row>
    <row r="7" spans="1:10" ht="36" customHeight="1" x14ac:dyDescent="0.3">
      <c r="A7" s="84"/>
      <c r="B7" s="5" t="s">
        <v>101</v>
      </c>
      <c r="C7" s="5" t="s">
        <v>102</v>
      </c>
      <c r="D7" s="5" t="s">
        <v>103</v>
      </c>
      <c r="E7" s="5" t="s">
        <v>101</v>
      </c>
      <c r="F7" s="5" t="s">
        <v>102</v>
      </c>
      <c r="G7" s="5" t="s">
        <v>103</v>
      </c>
      <c r="H7" s="5" t="s">
        <v>101</v>
      </c>
      <c r="I7" s="5" t="s">
        <v>102</v>
      </c>
      <c r="J7" s="5" t="s">
        <v>103</v>
      </c>
    </row>
    <row r="8" spans="1:10" ht="22.05" customHeight="1" x14ac:dyDescent="0.3">
      <c r="A8" s="20" t="s">
        <v>168</v>
      </c>
      <c r="B8" s="11">
        <v>4.58533917555045</v>
      </c>
      <c r="C8" s="11">
        <v>10.421997134305851</v>
      </c>
      <c r="D8" s="11">
        <v>8.3792168590513985</v>
      </c>
      <c r="E8" s="11">
        <v>6.0091481399104527</v>
      </c>
      <c r="F8" s="11">
        <v>6.6035623462772408</v>
      </c>
      <c r="G8" s="11">
        <v>6.4612694221697797</v>
      </c>
      <c r="H8" s="11">
        <v>4.9070845041359075</v>
      </c>
      <c r="I8" s="11">
        <v>9.1500733038766118</v>
      </c>
      <c r="J8" s="11">
        <v>7.8054583123683114</v>
      </c>
    </row>
    <row r="9" spans="1:10" ht="22.05" customHeight="1" x14ac:dyDescent="0.3">
      <c r="A9" s="21" t="s">
        <v>169</v>
      </c>
      <c r="B9" s="9">
        <v>1.1211474923207971</v>
      </c>
      <c r="C9" s="9">
        <v>2.079474150769911</v>
      </c>
      <c r="D9" s="9">
        <v>1.7440680315551051</v>
      </c>
      <c r="E9" s="9">
        <v>1.1554672638330734</v>
      </c>
      <c r="F9" s="9">
        <v>1.6690862308320735</v>
      </c>
      <c r="G9" s="9">
        <v>1.5461343499575377</v>
      </c>
      <c r="H9" s="9">
        <v>1.1289029050472217</v>
      </c>
      <c r="I9" s="9">
        <v>1.9427735904445866</v>
      </c>
      <c r="J9" s="9">
        <v>1.6848556989806003</v>
      </c>
    </row>
    <row r="10" spans="1:10" ht="22.05" customHeight="1" x14ac:dyDescent="0.3">
      <c r="A10" s="20" t="s">
        <v>170</v>
      </c>
      <c r="B10" s="11">
        <v>12.51145427325056</v>
      </c>
      <c r="C10" s="11">
        <v>11.296646251817119</v>
      </c>
      <c r="D10" s="11">
        <v>11.721818650463947</v>
      </c>
      <c r="E10" s="11">
        <v>10.062263163057098</v>
      </c>
      <c r="F10" s="11">
        <v>11.109516908905693</v>
      </c>
      <c r="G10" s="11">
        <v>10.858821693039104</v>
      </c>
      <c r="H10" s="11">
        <v>11.957998143781683</v>
      </c>
      <c r="I10" s="11">
        <v>11.234313310747176</v>
      </c>
      <c r="J10" s="11">
        <v>11.463651053916529</v>
      </c>
    </row>
    <row r="11" spans="1:10" ht="22.05" customHeight="1" x14ac:dyDescent="0.3">
      <c r="A11" s="21" t="s">
        <v>171</v>
      </c>
      <c r="B11" s="9">
        <v>33.754129991481889</v>
      </c>
      <c r="C11" s="9">
        <v>20.926994291631072</v>
      </c>
      <c r="D11" s="9">
        <v>25.416381879670404</v>
      </c>
      <c r="E11" s="9">
        <v>29.045689584907642</v>
      </c>
      <c r="F11" s="9">
        <v>18.978296096393002</v>
      </c>
      <c r="G11" s="9">
        <v>21.38826349333171</v>
      </c>
      <c r="H11" s="9">
        <v>32.690139846975939</v>
      </c>
      <c r="I11" s="9">
        <v>20.277881288416104</v>
      </c>
      <c r="J11" s="9">
        <v>24.211360664401422</v>
      </c>
    </row>
    <row r="12" spans="1:10" ht="22.05" customHeight="1" x14ac:dyDescent="0.3">
      <c r="A12" s="20" t="s">
        <v>172</v>
      </c>
      <c r="B12" s="11">
        <v>33.69778626003459</v>
      </c>
      <c r="C12" s="11">
        <v>30.795983684914361</v>
      </c>
      <c r="D12" s="11">
        <v>31.811589722654869</v>
      </c>
      <c r="E12" s="11">
        <v>43.066851047781142</v>
      </c>
      <c r="F12" s="11">
        <v>30.824682250138153</v>
      </c>
      <c r="G12" s="11">
        <v>33.755254865959579</v>
      </c>
      <c r="H12" s="11">
        <v>35.814961319419709</v>
      </c>
      <c r="I12" s="11">
        <v>30.805543201060015</v>
      </c>
      <c r="J12" s="11">
        <v>32.393041782506039</v>
      </c>
    </row>
    <row r="13" spans="1:10" ht="44.1" customHeight="1" x14ac:dyDescent="0.3">
      <c r="A13" s="21" t="s">
        <v>173</v>
      </c>
      <c r="B13" s="9">
        <v>1.2636805967837692</v>
      </c>
      <c r="C13" s="9">
        <v>1.0404754324709469</v>
      </c>
      <c r="D13" s="9">
        <v>1.1185953274888125</v>
      </c>
      <c r="E13" s="9">
        <v>0.24507399880916692</v>
      </c>
      <c r="F13" s="9">
        <v>0.78260835538767159</v>
      </c>
      <c r="G13" s="9">
        <v>0.65393152602101157</v>
      </c>
      <c r="H13" s="9">
        <v>1.0335009007934663</v>
      </c>
      <c r="I13" s="9">
        <v>0.95457969282033328</v>
      </c>
      <c r="J13" s="9">
        <v>0.97959004387172033</v>
      </c>
    </row>
    <row r="14" spans="1:10" ht="22.05" customHeight="1" x14ac:dyDescent="0.3">
      <c r="A14" s="20" t="s">
        <v>174</v>
      </c>
      <c r="B14" s="11">
        <v>4.1389048424150126</v>
      </c>
      <c r="C14" s="11">
        <v>3.1731981589717551</v>
      </c>
      <c r="D14" s="11">
        <v>3.5111872237001505</v>
      </c>
      <c r="E14" s="11">
        <v>1.2180481665729566</v>
      </c>
      <c r="F14" s="11">
        <v>1.9349122022120862</v>
      </c>
      <c r="G14" s="11">
        <v>1.7633068153858771</v>
      </c>
      <c r="H14" s="11">
        <v>3.4788640543291933</v>
      </c>
      <c r="I14" s="11">
        <v>2.7607240682196013</v>
      </c>
      <c r="J14" s="11">
        <v>2.9883046339244959</v>
      </c>
    </row>
    <row r="15" spans="1:10" ht="22.05" customHeight="1" x14ac:dyDescent="0.3">
      <c r="A15" s="21" t="s">
        <v>175</v>
      </c>
      <c r="B15" s="9">
        <v>8.338912586149041</v>
      </c>
      <c r="C15" s="9">
        <v>19.745644670429972</v>
      </c>
      <c r="D15" s="9">
        <v>15.753386177377903</v>
      </c>
      <c r="E15" s="9">
        <v>7.3332937309960586</v>
      </c>
      <c r="F15" s="9">
        <v>24.88029353030716</v>
      </c>
      <c r="G15" s="9">
        <v>20.67983216176389</v>
      </c>
      <c r="H15" s="9">
        <v>8.1116677962355546</v>
      </c>
      <c r="I15" s="9">
        <v>21.456000512106112</v>
      </c>
      <c r="J15" s="9">
        <v>17.227144234538102</v>
      </c>
    </row>
    <row r="16" spans="1:10" ht="22.05" customHeight="1" x14ac:dyDescent="0.3">
      <c r="A16" s="20" t="s">
        <v>176</v>
      </c>
      <c r="B16" s="11">
        <v>0.48862155081180147</v>
      </c>
      <c r="C16" s="11">
        <v>0.42086353901500562</v>
      </c>
      <c r="D16" s="11">
        <v>0.44457826257205785</v>
      </c>
      <c r="E16" s="11">
        <v>1.5618977624218948</v>
      </c>
      <c r="F16" s="11">
        <v>2.759303148129066</v>
      </c>
      <c r="G16" s="11">
        <v>2.4726641145236692</v>
      </c>
      <c r="H16" s="11">
        <v>0.73115521650105031</v>
      </c>
      <c r="I16" s="11">
        <v>1.1997997340697852</v>
      </c>
      <c r="J16" s="11">
        <v>1.0512849786102361</v>
      </c>
    </row>
    <row r="17" spans="1:10" ht="22.05" customHeight="1" x14ac:dyDescent="0.3">
      <c r="A17" s="21" t="s">
        <v>177</v>
      </c>
      <c r="B17" s="9">
        <v>0.100023231202086</v>
      </c>
      <c r="C17" s="9">
        <v>9.8722685674004926E-2</v>
      </c>
      <c r="D17" s="9">
        <v>9.9177865465352538E-2</v>
      </c>
      <c r="E17" s="9">
        <v>0.30226714171051705</v>
      </c>
      <c r="F17" s="9">
        <v>0.45773893141785593</v>
      </c>
      <c r="G17" s="9">
        <v>0.42052155784783973</v>
      </c>
      <c r="H17" s="9">
        <v>0.1457253127802785</v>
      </c>
      <c r="I17" s="9">
        <v>0.21831129823967868</v>
      </c>
      <c r="J17" s="9">
        <v>0.1953085968825416</v>
      </c>
    </row>
    <row r="18" spans="1:10" ht="22.05" customHeight="1" x14ac:dyDescent="0.3">
      <c r="A18" s="5" t="s">
        <v>103</v>
      </c>
      <c r="B18" s="5">
        <f>SUM(B8:B17)</f>
        <v>100</v>
      </c>
      <c r="C18" s="5">
        <f t="shared" ref="C18:J18" si="0">SUM(C8:C17)</f>
        <v>99.999999999999986</v>
      </c>
      <c r="D18" s="5">
        <f t="shared" si="0"/>
        <v>100</v>
      </c>
      <c r="E18" s="5">
        <f t="shared" si="0"/>
        <v>100</v>
      </c>
      <c r="F18" s="5">
        <f t="shared" si="0"/>
        <v>99.999999999999986</v>
      </c>
      <c r="G18" s="5">
        <f t="shared" si="0"/>
        <v>99.999999999999986</v>
      </c>
      <c r="H18" s="5">
        <f t="shared" si="0"/>
        <v>100</v>
      </c>
      <c r="I18" s="5">
        <f t="shared" si="0"/>
        <v>100.00000000000001</v>
      </c>
      <c r="J18" s="5">
        <f t="shared" si="0"/>
        <v>100.00000000000001</v>
      </c>
    </row>
    <row r="19" spans="1:10" ht="36" customHeight="1" x14ac:dyDescent="0.3">
      <c r="A19" s="2" t="s">
        <v>113</v>
      </c>
      <c r="B19" s="14"/>
      <c r="C19" s="14"/>
      <c r="D19" s="14"/>
      <c r="E19" s="14"/>
      <c r="F19" s="14"/>
      <c r="G19" s="14"/>
      <c r="H19" s="14"/>
      <c r="I19" s="14"/>
      <c r="J19" s="14"/>
    </row>
    <row r="20" spans="1:10" ht="72" customHeight="1" x14ac:dyDescent="0.3">
      <c r="A20" s="2" t="s">
        <v>193</v>
      </c>
      <c r="B20" s="14"/>
      <c r="C20" s="14"/>
      <c r="D20" s="14"/>
      <c r="E20" s="14"/>
      <c r="F20" s="14"/>
      <c r="G20" s="14"/>
      <c r="H20" s="14"/>
      <c r="I20" s="14"/>
      <c r="J20" s="14"/>
    </row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2A7FE-21CD-43AA-B727-2D9ECBBD6F1A}">
  <dimension ref="A1:K14"/>
  <sheetViews>
    <sheetView showGridLines="0" view="pageBreakPreview" zoomScale="70" zoomScaleNormal="100" zoomScaleSheetLayoutView="70" workbookViewId="0">
      <selection activeCell="Q12" sqref="Q12"/>
    </sheetView>
  </sheetViews>
  <sheetFormatPr defaultRowHeight="14.4" x14ac:dyDescent="0.3"/>
  <cols>
    <col min="1" max="1" width="37.33203125" style="44" customWidth="1"/>
    <col min="2" max="10" width="13.77734375" style="44" customWidth="1"/>
    <col min="11" max="11" width="0.109375" style="44" customWidth="1"/>
  </cols>
  <sheetData>
    <row r="1" spans="1:11" ht="44.85" customHeight="1" x14ac:dyDescent="0.3">
      <c r="B1" s="77"/>
      <c r="C1" s="78"/>
      <c r="D1" s="78"/>
      <c r="E1" s="78"/>
      <c r="F1" s="78"/>
      <c r="G1" s="78"/>
      <c r="H1" s="78"/>
      <c r="I1" s="78"/>
      <c r="J1" s="78"/>
    </row>
    <row r="2" spans="1:11" ht="36" customHeight="1" x14ac:dyDescent="0.3">
      <c r="A2" s="1" t="s">
        <v>114</v>
      </c>
      <c r="B2" s="79"/>
      <c r="C2" s="78"/>
      <c r="D2" s="78"/>
      <c r="E2" s="78"/>
      <c r="F2" s="78"/>
      <c r="G2" s="78"/>
      <c r="H2" s="78"/>
      <c r="I2" s="78"/>
      <c r="J2" s="78"/>
    </row>
    <row r="3" spans="1:11" ht="18" customHeight="1" x14ac:dyDescent="0.3">
      <c r="A3" s="2"/>
      <c r="B3" s="87" t="s">
        <v>75</v>
      </c>
      <c r="C3" s="78"/>
      <c r="D3" s="78"/>
      <c r="E3" s="78"/>
      <c r="F3" s="78"/>
      <c r="G3" s="78"/>
      <c r="H3" s="78"/>
      <c r="I3" s="78"/>
      <c r="J3" s="78"/>
    </row>
    <row r="4" spans="1:11" ht="17.100000000000001" customHeight="1" x14ac:dyDescent="0.3">
      <c r="A4" s="23" t="s">
        <v>348</v>
      </c>
      <c r="B4" s="81"/>
      <c r="C4" s="78"/>
      <c r="D4" s="78"/>
      <c r="E4" s="78"/>
      <c r="F4" s="78"/>
      <c r="G4" s="78"/>
      <c r="H4" s="78"/>
      <c r="I4" s="78"/>
      <c r="J4" s="78"/>
    </row>
    <row r="5" spans="1:11" ht="21.75" customHeight="1" x14ac:dyDescent="0.3">
      <c r="A5" s="82" t="s">
        <v>349</v>
      </c>
      <c r="B5" s="82" t="s">
        <v>97</v>
      </c>
      <c r="C5" s="85"/>
      <c r="D5" s="85"/>
      <c r="E5" s="85"/>
      <c r="F5" s="85"/>
      <c r="G5" s="85"/>
      <c r="H5" s="85"/>
      <c r="I5" s="85"/>
      <c r="J5" s="86"/>
    </row>
    <row r="6" spans="1:11" ht="36" customHeight="1" x14ac:dyDescent="0.3">
      <c r="A6" s="83"/>
      <c r="B6" s="82" t="s">
        <v>98</v>
      </c>
      <c r="C6" s="85"/>
      <c r="D6" s="86"/>
      <c r="E6" s="82" t="s">
        <v>99</v>
      </c>
      <c r="F6" s="85"/>
      <c r="G6" s="86"/>
      <c r="H6" s="82" t="s">
        <v>103</v>
      </c>
      <c r="I6" s="85"/>
      <c r="J6" s="86"/>
    </row>
    <row r="7" spans="1:11" ht="36" customHeight="1" x14ac:dyDescent="0.3">
      <c r="A7" s="84"/>
      <c r="B7" s="5" t="s">
        <v>101</v>
      </c>
      <c r="C7" s="5" t="s">
        <v>102</v>
      </c>
      <c r="D7" s="5" t="s">
        <v>103</v>
      </c>
      <c r="E7" s="5" t="s">
        <v>101</v>
      </c>
      <c r="F7" s="5" t="s">
        <v>102</v>
      </c>
      <c r="G7" s="5" t="s">
        <v>103</v>
      </c>
      <c r="H7" s="5" t="s">
        <v>101</v>
      </c>
      <c r="I7" s="5" t="s">
        <v>102</v>
      </c>
      <c r="J7" s="5" t="s">
        <v>103</v>
      </c>
    </row>
    <row r="8" spans="1:11" ht="44.1" customHeight="1" x14ac:dyDescent="0.3">
      <c r="A8" s="24" t="s">
        <v>350</v>
      </c>
      <c r="B8" s="11">
        <v>5.3843150667251746E-2</v>
      </c>
      <c r="C8" s="11">
        <v>8.8385686470127595E-2</v>
      </c>
      <c r="D8" s="11">
        <v>7.6296094910365847E-2</v>
      </c>
      <c r="E8" s="11">
        <v>0.42466599342693301</v>
      </c>
      <c r="F8" s="11">
        <v>5.7043453459368058E-2</v>
      </c>
      <c r="G8" s="11">
        <v>0.14504620578174152</v>
      </c>
      <c r="H8" s="11">
        <v>0.1376398680480394</v>
      </c>
      <c r="I8" s="11">
        <v>7.7945562367384286E-2</v>
      </c>
      <c r="J8" s="11">
        <v>9.6862854425942904E-2</v>
      </c>
    </row>
    <row r="9" spans="1:11" ht="66" customHeight="1" x14ac:dyDescent="0.3">
      <c r="A9" s="25" t="s">
        <v>351</v>
      </c>
      <c r="B9" s="9">
        <v>21.443125500116157</v>
      </c>
      <c r="C9" s="9">
        <v>21.74496364460007</v>
      </c>
      <c r="D9" s="9">
        <v>21.639322880274275</v>
      </c>
      <c r="E9" s="9">
        <v>31.660963469606816</v>
      </c>
      <c r="F9" s="9">
        <v>13.999863478320226</v>
      </c>
      <c r="G9" s="9">
        <v>18.227638544590629</v>
      </c>
      <c r="H9" s="9">
        <v>23.752102137585549</v>
      </c>
      <c r="I9" s="9">
        <v>19.165064283364995</v>
      </c>
      <c r="J9" s="9">
        <v>20.618709380372543</v>
      </c>
    </row>
    <row r="10" spans="1:11" ht="66" customHeight="1" x14ac:dyDescent="0.3">
      <c r="A10" s="24" t="s">
        <v>352</v>
      </c>
      <c r="B10" s="11">
        <v>1.7057590795281483</v>
      </c>
      <c r="C10" s="11">
        <v>2.1481630761519783</v>
      </c>
      <c r="D10" s="11">
        <v>1.993325467989377</v>
      </c>
      <c r="E10" s="11">
        <v>4.6110935356552272</v>
      </c>
      <c r="F10" s="11">
        <v>3.6532592811916169</v>
      </c>
      <c r="G10" s="11">
        <v>3.8825489506141815</v>
      </c>
      <c r="H10" s="11">
        <v>2.3622922329469698</v>
      </c>
      <c r="I10" s="11">
        <v>2.6495118843810386</v>
      </c>
      <c r="J10" s="11">
        <v>2.5584911753002983</v>
      </c>
    </row>
    <row r="11" spans="1:11" ht="88.05" customHeight="1" x14ac:dyDescent="0.3">
      <c r="A11" s="25" t="s">
        <v>353</v>
      </c>
      <c r="B11" s="9">
        <v>64.182326217702183</v>
      </c>
      <c r="C11" s="9">
        <v>66.378975238543632</v>
      </c>
      <c r="D11" s="9">
        <v>65.610166902824602</v>
      </c>
      <c r="E11" s="9">
        <v>57.125450534148037</v>
      </c>
      <c r="F11" s="9">
        <v>77.331922899163956</v>
      </c>
      <c r="G11" s="9">
        <v>72.494827809716313</v>
      </c>
      <c r="H11" s="9">
        <v>62.587648250063147</v>
      </c>
      <c r="I11" s="9">
        <v>70.027411290578371</v>
      </c>
      <c r="J11" s="9">
        <v>67.669729620959657</v>
      </c>
    </row>
    <row r="12" spans="1:11" ht="22.05" customHeight="1" x14ac:dyDescent="0.3">
      <c r="A12" s="24" t="s">
        <v>278</v>
      </c>
      <c r="B12" s="11">
        <v>12.614946051986268</v>
      </c>
      <c r="C12" s="11">
        <v>9.6395123542341956</v>
      </c>
      <c r="D12" s="11">
        <v>10.680888654001373</v>
      </c>
      <c r="E12" s="11">
        <v>6.1778264671629852</v>
      </c>
      <c r="F12" s="11">
        <v>4.9579108878648315</v>
      </c>
      <c r="G12" s="11">
        <v>5.2499384892971372</v>
      </c>
      <c r="H12" s="11">
        <v>11.160317511356304</v>
      </c>
      <c r="I12" s="11">
        <v>8.0800669793082189</v>
      </c>
      <c r="J12" s="11">
        <v>9.0562069689415594</v>
      </c>
    </row>
    <row r="13" spans="1:11" ht="22.05" customHeight="1" x14ac:dyDescent="0.25">
      <c r="A13" s="5" t="s">
        <v>103</v>
      </c>
      <c r="B13" s="13">
        <f>SUM(B8:B12)</f>
        <v>100</v>
      </c>
      <c r="C13" s="13">
        <f t="shared" ref="C13:K13" si="0">SUM(C8:C12)</f>
        <v>100</v>
      </c>
      <c r="D13" s="13">
        <f t="shared" si="0"/>
        <v>100</v>
      </c>
      <c r="E13" s="13">
        <f t="shared" si="0"/>
        <v>100</v>
      </c>
      <c r="F13" s="13">
        <f t="shared" si="0"/>
        <v>99.999999999999986</v>
      </c>
      <c r="G13" s="13">
        <f t="shared" si="0"/>
        <v>100</v>
      </c>
      <c r="H13" s="13">
        <f t="shared" si="0"/>
        <v>100</v>
      </c>
      <c r="I13" s="13">
        <f t="shared" si="0"/>
        <v>100</v>
      </c>
      <c r="J13" s="13">
        <f t="shared" si="0"/>
        <v>100</v>
      </c>
      <c r="K13" s="13">
        <f t="shared" si="0"/>
        <v>0</v>
      </c>
    </row>
    <row r="14" spans="1:11" ht="36" customHeight="1" x14ac:dyDescent="0.3">
      <c r="A14" s="2" t="s">
        <v>113</v>
      </c>
      <c r="B14" s="4"/>
      <c r="C14" s="4"/>
      <c r="D14" s="4"/>
      <c r="E14" s="4"/>
      <c r="F14" s="4"/>
      <c r="G14" s="4"/>
      <c r="H14" s="4"/>
      <c r="I14" s="4"/>
      <c r="J14" s="4"/>
    </row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89CDB-F405-49B3-B501-4A3C1C0503E8}">
  <dimension ref="A1:K35"/>
  <sheetViews>
    <sheetView showGridLines="0" view="pageBreakPreview" topLeftCell="A7" zoomScale="70" zoomScaleNormal="100" zoomScaleSheetLayoutView="70" workbookViewId="0">
      <selection activeCell="Q12" sqref="Q12"/>
    </sheetView>
  </sheetViews>
  <sheetFormatPr defaultRowHeight="14.4" x14ac:dyDescent="0.3"/>
  <cols>
    <col min="1" max="1" width="37.77734375" style="44" customWidth="1"/>
    <col min="2" max="10" width="13.77734375" style="44" customWidth="1"/>
    <col min="11" max="11" width="8.6640625" style="44"/>
  </cols>
  <sheetData>
    <row r="1" spans="1:11" ht="44.85" customHeight="1" x14ac:dyDescent="0.3">
      <c r="B1" s="77"/>
      <c r="C1" s="78"/>
      <c r="D1" s="78"/>
      <c r="E1" s="78"/>
      <c r="F1" s="78"/>
      <c r="G1" s="78"/>
      <c r="H1" s="78"/>
      <c r="I1" s="78"/>
      <c r="J1" s="78"/>
      <c r="K1" s="78"/>
    </row>
    <row r="2" spans="1:11" ht="36" customHeight="1" x14ac:dyDescent="0.3">
      <c r="A2" s="1" t="s">
        <v>114</v>
      </c>
      <c r="B2" s="79"/>
      <c r="C2" s="78"/>
      <c r="D2" s="78"/>
      <c r="E2" s="78"/>
      <c r="F2" s="78"/>
      <c r="G2" s="78"/>
      <c r="H2" s="78"/>
      <c r="I2" s="78"/>
      <c r="J2" s="78"/>
    </row>
    <row r="3" spans="1:11" ht="18" customHeight="1" x14ac:dyDescent="0.3">
      <c r="A3" s="2"/>
      <c r="B3" s="87" t="s">
        <v>354</v>
      </c>
      <c r="C3" s="78"/>
      <c r="D3" s="78"/>
      <c r="E3" s="78"/>
      <c r="F3" s="78"/>
      <c r="G3" s="78"/>
      <c r="H3" s="78"/>
      <c r="I3" s="78"/>
      <c r="J3" s="78"/>
    </row>
    <row r="4" spans="1:11" ht="17.100000000000001" customHeight="1" x14ac:dyDescent="0.3">
      <c r="A4" s="3" t="s">
        <v>355</v>
      </c>
      <c r="B4" s="81"/>
      <c r="C4" s="78"/>
      <c r="D4" s="78"/>
      <c r="E4" s="78"/>
      <c r="F4" s="78"/>
      <c r="G4" s="78"/>
      <c r="H4" s="78"/>
      <c r="I4" s="78"/>
      <c r="J4" s="78"/>
    </row>
    <row r="5" spans="1:11" ht="21.75" customHeight="1" x14ac:dyDescent="0.3">
      <c r="A5" s="82" t="s">
        <v>117</v>
      </c>
      <c r="B5" s="82" t="s">
        <v>97</v>
      </c>
      <c r="C5" s="85"/>
      <c r="D5" s="85"/>
      <c r="E5" s="85"/>
      <c r="F5" s="85"/>
      <c r="G5" s="85"/>
      <c r="H5" s="85"/>
      <c r="I5" s="85"/>
      <c r="J5" s="86"/>
    </row>
    <row r="6" spans="1:11" ht="36" customHeight="1" x14ac:dyDescent="0.3">
      <c r="A6" s="83"/>
      <c r="B6" s="82" t="s">
        <v>98</v>
      </c>
      <c r="C6" s="85"/>
      <c r="D6" s="86"/>
      <c r="E6" s="82" t="s">
        <v>99</v>
      </c>
      <c r="F6" s="85"/>
      <c r="G6" s="86"/>
      <c r="H6" s="82" t="s">
        <v>103</v>
      </c>
      <c r="I6" s="85"/>
      <c r="J6" s="86"/>
    </row>
    <row r="7" spans="1:11" ht="36" customHeight="1" x14ac:dyDescent="0.3">
      <c r="A7" s="84"/>
      <c r="B7" s="5" t="s">
        <v>101</v>
      </c>
      <c r="C7" s="5" t="s">
        <v>102</v>
      </c>
      <c r="D7" s="5" t="s">
        <v>103</v>
      </c>
      <c r="E7" s="5" t="s">
        <v>101</v>
      </c>
      <c r="F7" s="5" t="s">
        <v>102</v>
      </c>
      <c r="G7" s="5" t="s">
        <v>103</v>
      </c>
      <c r="H7" s="5" t="s">
        <v>101</v>
      </c>
      <c r="I7" s="5" t="s">
        <v>102</v>
      </c>
      <c r="J7" s="5" t="s">
        <v>103</v>
      </c>
    </row>
    <row r="8" spans="1:11" ht="21.75" customHeight="1" x14ac:dyDescent="0.3">
      <c r="A8" s="10" t="s">
        <v>118</v>
      </c>
      <c r="B8" s="11">
        <v>49.845219036462566</v>
      </c>
      <c r="C8" s="11">
        <v>50.154780963537434</v>
      </c>
      <c r="D8" s="26">
        <v>100</v>
      </c>
      <c r="E8" s="11">
        <v>79.02142864690282</v>
      </c>
      <c r="F8" s="11">
        <v>20.978571353097191</v>
      </c>
      <c r="G8" s="10">
        <v>100</v>
      </c>
      <c r="H8" s="11">
        <v>64.147173552172276</v>
      </c>
      <c r="I8" s="11">
        <v>35.852826447827731</v>
      </c>
      <c r="J8" s="10">
        <v>100</v>
      </c>
    </row>
    <row r="9" spans="1:11" ht="21.75" customHeight="1" x14ac:dyDescent="0.3">
      <c r="A9" s="8" t="s">
        <v>119</v>
      </c>
      <c r="B9" s="9">
        <v>49.840158415335651</v>
      </c>
      <c r="C9" s="9">
        <v>50.159841584664363</v>
      </c>
      <c r="D9" s="8">
        <v>100</v>
      </c>
      <c r="E9" s="9">
        <v>78.36520482276083</v>
      </c>
      <c r="F9" s="9">
        <v>21.63479517723917</v>
      </c>
      <c r="G9" s="8">
        <v>100</v>
      </c>
      <c r="H9" s="9">
        <v>63.550653796398869</v>
      </c>
      <c r="I9" s="9">
        <v>36.449346203601131</v>
      </c>
      <c r="J9" s="8">
        <v>100</v>
      </c>
    </row>
    <row r="10" spans="1:11" ht="21.75" customHeight="1" x14ac:dyDescent="0.3">
      <c r="A10" s="10" t="s">
        <v>120</v>
      </c>
      <c r="B10" s="11">
        <v>49.834628698092757</v>
      </c>
      <c r="C10" s="11">
        <v>50.16537130190725</v>
      </c>
      <c r="D10" s="10">
        <v>100</v>
      </c>
      <c r="E10" s="11">
        <v>77.859848173260019</v>
      </c>
      <c r="F10" s="11">
        <v>22.140151826739981</v>
      </c>
      <c r="G10" s="10">
        <v>100</v>
      </c>
      <c r="H10" s="11">
        <v>63.12583895478425</v>
      </c>
      <c r="I10" s="11">
        <v>36.87416104521575</v>
      </c>
      <c r="J10" s="10">
        <v>100</v>
      </c>
    </row>
    <row r="11" spans="1:11" ht="21.75" customHeight="1" x14ac:dyDescent="0.3">
      <c r="A11" s="8" t="s">
        <v>121</v>
      </c>
      <c r="B11" s="9">
        <v>49.836272014268062</v>
      </c>
      <c r="C11" s="9">
        <v>50.163727985731953</v>
      </c>
      <c r="D11" s="8">
        <v>100</v>
      </c>
      <c r="E11" s="9">
        <v>78.230262831194779</v>
      </c>
      <c r="F11" s="9">
        <v>21.769737168805229</v>
      </c>
      <c r="G11" s="8">
        <v>100</v>
      </c>
      <c r="H11" s="9">
        <v>63.44775436556197</v>
      </c>
      <c r="I11" s="9">
        <v>36.552245634438023</v>
      </c>
      <c r="J11" s="8">
        <v>100</v>
      </c>
    </row>
    <row r="12" spans="1:11" ht="21.75" customHeight="1" x14ac:dyDescent="0.3">
      <c r="A12" s="10" t="s">
        <v>122</v>
      </c>
      <c r="B12" s="11">
        <v>49.83405187049862</v>
      </c>
      <c r="C12" s="11">
        <v>50.16594812950138</v>
      </c>
      <c r="D12" s="10">
        <v>100</v>
      </c>
      <c r="E12" s="11">
        <v>78.92133294998591</v>
      </c>
      <c r="F12" s="11">
        <v>21.07866705001409</v>
      </c>
      <c r="G12" s="10">
        <v>100</v>
      </c>
      <c r="H12" s="11">
        <v>64.067444613418829</v>
      </c>
      <c r="I12" s="11">
        <v>35.932555386581157</v>
      </c>
      <c r="J12" s="10">
        <v>100</v>
      </c>
    </row>
    <row r="13" spans="1:11" ht="21.75" customHeight="1" x14ac:dyDescent="0.3">
      <c r="A13" s="8" t="s">
        <v>123</v>
      </c>
      <c r="B13" s="9">
        <v>49.916360566239703</v>
      </c>
      <c r="C13" s="9">
        <v>50.083639433760297</v>
      </c>
      <c r="D13" s="8">
        <v>100</v>
      </c>
      <c r="E13" s="9">
        <v>79.3842945812479</v>
      </c>
      <c r="F13" s="9">
        <v>20.6157054187521</v>
      </c>
      <c r="G13" s="8">
        <v>100</v>
      </c>
      <c r="H13" s="9">
        <v>64.515588221762755</v>
      </c>
      <c r="I13" s="9">
        <v>35.484411778237238</v>
      </c>
      <c r="J13" s="8">
        <v>100</v>
      </c>
    </row>
    <row r="14" spans="1:11" ht="21.75" customHeight="1" x14ac:dyDescent="0.3">
      <c r="A14" s="10" t="s">
        <v>124</v>
      </c>
      <c r="B14" s="11">
        <v>50.066567572445997</v>
      </c>
      <c r="C14" s="11">
        <v>49.93343242755401</v>
      </c>
      <c r="D14" s="10">
        <v>100</v>
      </c>
      <c r="E14" s="11">
        <v>79.136619164181823</v>
      </c>
      <c r="F14" s="11">
        <v>20.86338083581818</v>
      </c>
      <c r="G14" s="10">
        <v>100</v>
      </c>
      <c r="H14" s="11">
        <v>64.640986413727759</v>
      </c>
      <c r="I14" s="11">
        <v>35.359013586272233</v>
      </c>
      <c r="J14" s="10">
        <v>100</v>
      </c>
    </row>
    <row r="15" spans="1:11" ht="21.75" customHeight="1" x14ac:dyDescent="0.3">
      <c r="A15" s="8" t="s">
        <v>125</v>
      </c>
      <c r="B15" s="9">
        <v>50.223989568727553</v>
      </c>
      <c r="C15" s="9">
        <v>49.776010431272447</v>
      </c>
      <c r="D15" s="8">
        <v>100</v>
      </c>
      <c r="E15" s="9">
        <v>79.417545083902354</v>
      </c>
      <c r="F15" s="9">
        <v>20.58245491609765</v>
      </c>
      <c r="G15" s="8">
        <v>100</v>
      </c>
      <c r="H15" s="9">
        <v>64.9529832110656</v>
      </c>
      <c r="I15" s="9">
        <v>35.0470167889344</v>
      </c>
      <c r="J15" s="8">
        <v>100</v>
      </c>
    </row>
    <row r="16" spans="1:11" ht="21.75" customHeight="1" x14ac:dyDescent="0.3">
      <c r="A16" s="10" t="s">
        <v>126</v>
      </c>
      <c r="B16" s="11">
        <v>50.363966601021403</v>
      </c>
      <c r="C16" s="11">
        <v>49.636033398978611</v>
      </c>
      <c r="D16" s="10">
        <v>100</v>
      </c>
      <c r="E16" s="11">
        <v>79.585453032596405</v>
      </c>
      <c r="F16" s="11">
        <v>20.414546967403592</v>
      </c>
      <c r="G16" s="10">
        <v>100</v>
      </c>
      <c r="H16" s="11">
        <v>65.25876431146078</v>
      </c>
      <c r="I16" s="11">
        <v>34.74123568853922</v>
      </c>
      <c r="J16" s="10">
        <v>100</v>
      </c>
    </row>
    <row r="17" spans="1:10" ht="21.75" customHeight="1" x14ac:dyDescent="0.3">
      <c r="A17" s="8" t="s">
        <v>127</v>
      </c>
      <c r="B17" s="9">
        <v>50.513075219346192</v>
      </c>
      <c r="C17" s="9">
        <v>49.486924780653808</v>
      </c>
      <c r="D17" s="8">
        <v>100</v>
      </c>
      <c r="E17" s="9">
        <v>79.386566868499941</v>
      </c>
      <c r="F17" s="9">
        <v>20.613433131500059</v>
      </c>
      <c r="G17" s="8">
        <v>100</v>
      </c>
      <c r="H17" s="9">
        <v>65.255362548185772</v>
      </c>
      <c r="I17" s="9">
        <v>34.744637451814228</v>
      </c>
      <c r="J17" s="8">
        <v>100</v>
      </c>
    </row>
    <row r="18" spans="1:10" ht="21.75" customHeight="1" x14ac:dyDescent="0.3">
      <c r="A18" s="10" t="s">
        <v>128</v>
      </c>
      <c r="B18" s="11">
        <v>50.668283112075613</v>
      </c>
      <c r="C18" s="11">
        <v>49.331716887924387</v>
      </c>
      <c r="D18" s="10">
        <v>100</v>
      </c>
      <c r="E18" s="11">
        <v>79.27551169126248</v>
      </c>
      <c r="F18" s="11">
        <v>20.72448830873752</v>
      </c>
      <c r="G18" s="10">
        <v>100</v>
      </c>
      <c r="H18" s="11">
        <v>65.341706966491799</v>
      </c>
      <c r="I18" s="11">
        <v>34.658293033508208</v>
      </c>
      <c r="J18" s="10">
        <v>100</v>
      </c>
    </row>
    <row r="19" spans="1:10" ht="21.75" customHeight="1" x14ac:dyDescent="0.3">
      <c r="A19" s="8" t="s">
        <v>129</v>
      </c>
      <c r="B19" s="9">
        <v>50.820812432582308</v>
      </c>
      <c r="C19" s="9">
        <v>49.179187567417678</v>
      </c>
      <c r="D19" s="8">
        <v>100</v>
      </c>
      <c r="E19" s="9">
        <v>79.150243044536083</v>
      </c>
      <c r="F19" s="9">
        <v>20.84975695546391</v>
      </c>
      <c r="G19" s="8">
        <v>100</v>
      </c>
      <c r="H19" s="9">
        <v>65.470332772248156</v>
      </c>
      <c r="I19" s="9">
        <v>34.529667227751837</v>
      </c>
      <c r="J19" s="8">
        <v>100</v>
      </c>
    </row>
    <row r="20" spans="1:10" ht="21.75" customHeight="1" x14ac:dyDescent="0.3">
      <c r="A20" s="10" t="s">
        <v>130</v>
      </c>
      <c r="B20" s="11">
        <v>50.980325738324773</v>
      </c>
      <c r="C20" s="11">
        <v>49.019674261675227</v>
      </c>
      <c r="D20" s="10">
        <v>100</v>
      </c>
      <c r="E20" s="11">
        <v>79.05179158735163</v>
      </c>
      <c r="F20" s="11">
        <v>20.94820841264837</v>
      </c>
      <c r="G20" s="10">
        <v>100</v>
      </c>
      <c r="H20" s="11">
        <v>65.508408818909842</v>
      </c>
      <c r="I20" s="11">
        <v>34.491591181090151</v>
      </c>
      <c r="J20" s="10">
        <v>100</v>
      </c>
    </row>
    <row r="21" spans="1:10" ht="21.75" customHeight="1" x14ac:dyDescent="0.3">
      <c r="A21" s="8" t="s">
        <v>131</v>
      </c>
      <c r="B21" s="9">
        <v>49.743124991761917</v>
      </c>
      <c r="C21" s="9">
        <v>50.25687500823809</v>
      </c>
      <c r="D21" s="8">
        <v>100</v>
      </c>
      <c r="E21" s="9">
        <v>79.590808037396073</v>
      </c>
      <c r="F21" s="9">
        <v>20.409191962603931</v>
      </c>
      <c r="G21" s="8">
        <v>100</v>
      </c>
      <c r="H21" s="9">
        <v>65.361830828218032</v>
      </c>
      <c r="I21" s="9">
        <v>34.638169171781961</v>
      </c>
      <c r="J21" s="8">
        <v>100</v>
      </c>
    </row>
    <row r="22" spans="1:10" ht="21.75" customHeight="1" x14ac:dyDescent="0.3">
      <c r="A22" s="10" t="s">
        <v>132</v>
      </c>
      <c r="B22" s="11">
        <v>49.739690373755963</v>
      </c>
      <c r="C22" s="11">
        <v>50.260309626244052</v>
      </c>
      <c r="D22" s="10">
        <v>100</v>
      </c>
      <c r="E22" s="11">
        <v>79.586950201422837</v>
      </c>
      <c r="F22" s="11">
        <v>20.413049798577159</v>
      </c>
      <c r="G22" s="10">
        <v>100</v>
      </c>
      <c r="H22" s="11">
        <v>65.451388857607895</v>
      </c>
      <c r="I22" s="11">
        <v>34.548611142392097</v>
      </c>
      <c r="J22" s="10">
        <v>100</v>
      </c>
    </row>
    <row r="23" spans="1:10" ht="21.75" customHeight="1" x14ac:dyDescent="0.3">
      <c r="A23" s="8" t="s">
        <v>133</v>
      </c>
      <c r="B23" s="9">
        <v>49.734071782377328</v>
      </c>
      <c r="C23" s="9">
        <v>50.265928217622672</v>
      </c>
      <c r="D23" s="8">
        <v>100</v>
      </c>
      <c r="E23" s="9">
        <v>79.543639021891877</v>
      </c>
      <c r="F23" s="9">
        <v>20.456360978108101</v>
      </c>
      <c r="G23" s="8">
        <v>100</v>
      </c>
      <c r="H23" s="9">
        <v>65.556207066773325</v>
      </c>
      <c r="I23" s="9">
        <v>34.443792933226689</v>
      </c>
      <c r="J23" s="8">
        <v>100</v>
      </c>
    </row>
    <row r="24" spans="1:10" ht="21.75" customHeight="1" x14ac:dyDescent="0.3">
      <c r="A24" s="10" t="s">
        <v>134</v>
      </c>
      <c r="B24" s="11">
        <v>49.729727459627107</v>
      </c>
      <c r="C24" s="11">
        <v>50.270272540372893</v>
      </c>
      <c r="D24" s="10">
        <v>100</v>
      </c>
      <c r="E24" s="11">
        <v>79.480692738862274</v>
      </c>
      <c r="F24" s="11">
        <v>20.519307261137733</v>
      </c>
      <c r="G24" s="10">
        <v>100</v>
      </c>
      <c r="H24" s="11">
        <v>65.69007238923767</v>
      </c>
      <c r="I24" s="11">
        <v>34.309927610762344</v>
      </c>
      <c r="J24" s="10">
        <v>100</v>
      </c>
    </row>
    <row r="25" spans="1:10" ht="21.75" customHeight="1" x14ac:dyDescent="0.3">
      <c r="A25" s="8" t="s">
        <v>135</v>
      </c>
      <c r="B25" s="9">
        <v>49.726453586683569</v>
      </c>
      <c r="C25" s="9">
        <v>50.273546413316438</v>
      </c>
      <c r="D25" s="8">
        <v>100</v>
      </c>
      <c r="E25" s="9">
        <v>79.745899066256754</v>
      </c>
      <c r="F25" s="9">
        <v>20.254100933743246</v>
      </c>
      <c r="G25" s="8">
        <v>100</v>
      </c>
      <c r="H25" s="9">
        <v>65.923082319073643</v>
      </c>
      <c r="I25" s="9">
        <v>34.076917680926364</v>
      </c>
      <c r="J25" s="8">
        <v>100</v>
      </c>
    </row>
    <row r="26" spans="1:10" ht="21.75" customHeight="1" x14ac:dyDescent="0.3">
      <c r="A26" s="10" t="s">
        <v>136</v>
      </c>
      <c r="B26" s="11">
        <v>49.723549209187247</v>
      </c>
      <c r="C26" s="11">
        <v>50.276450790812753</v>
      </c>
      <c r="D26" s="10">
        <v>100</v>
      </c>
      <c r="E26" s="11">
        <v>79.755131204082588</v>
      </c>
      <c r="F26" s="11">
        <v>20.244868795917412</v>
      </c>
      <c r="G26" s="10">
        <v>100</v>
      </c>
      <c r="H26" s="11">
        <v>66.027398177055758</v>
      </c>
      <c r="I26" s="11">
        <v>33.972601822944256</v>
      </c>
      <c r="J26" s="10">
        <v>100</v>
      </c>
    </row>
    <row r="27" spans="1:10" ht="21.75" customHeight="1" x14ac:dyDescent="0.3">
      <c r="A27" s="8" t="s">
        <v>137</v>
      </c>
      <c r="B27" s="9">
        <v>49.722008329765195</v>
      </c>
      <c r="C27" s="9">
        <v>50.277991670234798</v>
      </c>
      <c r="D27" s="8">
        <v>100</v>
      </c>
      <c r="E27" s="9">
        <v>79.644966171833659</v>
      </c>
      <c r="F27" s="9">
        <v>20.355033828166349</v>
      </c>
      <c r="G27" s="8">
        <v>100</v>
      </c>
      <c r="H27" s="9">
        <v>66.157584018244236</v>
      </c>
      <c r="I27" s="9">
        <v>33.842415981755757</v>
      </c>
      <c r="J27" s="8">
        <v>100</v>
      </c>
    </row>
    <row r="28" spans="1:10" ht="21.75" customHeight="1" x14ac:dyDescent="0.3">
      <c r="A28" s="10" t="s">
        <v>138</v>
      </c>
      <c r="B28" s="53">
        <v>49.717360871999425</v>
      </c>
      <c r="C28" s="53">
        <v>50.282639128000575</v>
      </c>
      <c r="D28" s="56">
        <v>100</v>
      </c>
      <c r="E28" s="53">
        <v>79.385331421229637</v>
      </c>
      <c r="F28" s="53">
        <v>20.614668578770363</v>
      </c>
      <c r="G28" s="56">
        <v>100</v>
      </c>
      <c r="H28" s="53">
        <v>66.105152181061968</v>
      </c>
      <c r="I28" s="53">
        <v>33.894847818938032</v>
      </c>
      <c r="J28" s="56">
        <v>100</v>
      </c>
    </row>
    <row r="29" spans="1:10" ht="21.75" customHeight="1" x14ac:dyDescent="0.75">
      <c r="A29" s="8" t="s">
        <v>139</v>
      </c>
      <c r="B29" s="62">
        <v>49.716887767080628</v>
      </c>
      <c r="C29" s="62">
        <v>50.283112232919379</v>
      </c>
      <c r="D29" s="69">
        <f>B29+C29</f>
        <v>100</v>
      </c>
      <c r="E29" s="62">
        <v>79.269944572598007</v>
      </c>
      <c r="F29" s="62">
        <v>20.730055427402</v>
      </c>
      <c r="G29" s="69">
        <f>E29+F29</f>
        <v>100</v>
      </c>
      <c r="H29" s="62">
        <v>66.023312482721025</v>
      </c>
      <c r="I29" s="62">
        <v>33.97668751727899</v>
      </c>
      <c r="J29" s="69">
        <f>H29+I29</f>
        <v>100.00000000000001</v>
      </c>
    </row>
    <row r="30" spans="1:10" ht="34.799999999999997" x14ac:dyDescent="0.3">
      <c r="A30" s="2" t="s">
        <v>113</v>
      </c>
      <c r="B30" s="15"/>
      <c r="C30" s="15"/>
      <c r="D30" s="15"/>
      <c r="E30" s="15"/>
      <c r="F30" s="15"/>
      <c r="G30" s="15"/>
      <c r="H30" s="15"/>
      <c r="I30" s="15"/>
      <c r="J30" s="15"/>
    </row>
    <row r="31" spans="1:10" ht="21" customHeight="1" x14ac:dyDescent="0.3">
      <c r="A31" s="2" t="s">
        <v>140</v>
      </c>
      <c r="B31" s="15"/>
      <c r="C31" s="15"/>
      <c r="D31" s="15"/>
      <c r="E31" s="15"/>
      <c r="F31" s="15"/>
      <c r="G31" s="15"/>
      <c r="H31" s="15"/>
      <c r="I31" s="15"/>
      <c r="J31" s="15"/>
    </row>
    <row r="32" spans="1:10" ht="36" customHeight="1" x14ac:dyDescent="0.3">
      <c r="A32" s="2" t="s">
        <v>141</v>
      </c>
      <c r="B32" s="15"/>
      <c r="C32" s="15"/>
      <c r="D32" s="15"/>
      <c r="E32" s="15"/>
      <c r="F32" s="15"/>
      <c r="G32" s="15"/>
      <c r="H32" s="15"/>
      <c r="I32" s="15"/>
      <c r="J32" s="15"/>
    </row>
    <row r="33" spans="1:10" ht="21" customHeight="1" x14ac:dyDescent="0.3">
      <c r="A33" s="2" t="s">
        <v>142</v>
      </c>
      <c r="B33" s="15"/>
      <c r="C33" s="15"/>
      <c r="D33" s="15"/>
      <c r="E33" s="15"/>
      <c r="F33" s="15"/>
      <c r="G33" s="15"/>
      <c r="H33" s="15"/>
      <c r="I33" s="15"/>
      <c r="J33" s="15"/>
    </row>
    <row r="34" spans="1:10" ht="34.799999999999997" x14ac:dyDescent="0.3">
      <c r="A34" s="2" t="s">
        <v>143</v>
      </c>
    </row>
    <row r="35" spans="1:10" x14ac:dyDescent="0.3">
      <c r="A35" t="s">
        <v>144</v>
      </c>
    </row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1" orientation="landscape" horizontalDpi="300" verticalDpi="300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007F4-2B0F-479C-82C8-B33A19EE87EA}">
  <dimension ref="A1:L15"/>
  <sheetViews>
    <sheetView showGridLines="0" view="pageBreakPreview" zoomScale="70" zoomScaleNormal="100" zoomScaleSheetLayoutView="70" workbookViewId="0">
      <selection activeCell="Q12" sqref="Q12"/>
    </sheetView>
  </sheetViews>
  <sheetFormatPr defaultRowHeight="14.4" x14ac:dyDescent="0.3"/>
  <cols>
    <col min="1" max="1" width="40.77734375" style="44" customWidth="1"/>
    <col min="2" max="11" width="13.77734375" style="44" customWidth="1"/>
    <col min="12" max="12" width="0.109375" style="44" customWidth="1"/>
  </cols>
  <sheetData>
    <row r="1" spans="1:11" ht="44.85" customHeight="1" x14ac:dyDescent="0.3">
      <c r="B1" s="16"/>
      <c r="C1" s="77"/>
      <c r="D1" s="78"/>
      <c r="E1" s="78"/>
      <c r="F1" s="78"/>
      <c r="G1" s="78"/>
      <c r="H1" s="78"/>
      <c r="I1" s="78"/>
      <c r="J1" s="78"/>
      <c r="K1" s="78"/>
    </row>
    <row r="2" spans="1:11" ht="18" customHeight="1" x14ac:dyDescent="0.3">
      <c r="A2" s="1" t="s">
        <v>114</v>
      </c>
      <c r="B2" s="16"/>
      <c r="C2" s="79"/>
      <c r="D2" s="78"/>
      <c r="E2" s="78"/>
      <c r="F2" s="78"/>
      <c r="G2" s="78"/>
      <c r="H2" s="78"/>
      <c r="I2" s="78"/>
      <c r="J2" s="78"/>
      <c r="K2" s="78"/>
    </row>
    <row r="3" spans="1:11" ht="18" customHeight="1" x14ac:dyDescent="0.3">
      <c r="A3" s="2"/>
      <c r="B3" s="2"/>
      <c r="C3" s="87" t="s">
        <v>356</v>
      </c>
      <c r="D3" s="78"/>
      <c r="E3" s="78"/>
      <c r="F3" s="78"/>
      <c r="G3" s="78"/>
      <c r="H3" s="78"/>
      <c r="I3" s="78"/>
      <c r="J3" s="78"/>
      <c r="K3" s="78"/>
    </row>
    <row r="4" spans="1:11" ht="19.5" customHeight="1" x14ac:dyDescent="0.3">
      <c r="A4" s="3" t="s">
        <v>357</v>
      </c>
      <c r="B4" s="2"/>
      <c r="C4" s="81"/>
      <c r="D4" s="78"/>
      <c r="E4" s="78"/>
      <c r="F4" s="78"/>
      <c r="G4" s="78"/>
      <c r="H4" s="78"/>
      <c r="I4" s="78"/>
      <c r="J4" s="78"/>
      <c r="K4" s="78"/>
    </row>
    <row r="5" spans="1:11" x14ac:dyDescent="0.3">
      <c r="A5" s="82" t="s">
        <v>151</v>
      </c>
      <c r="B5" s="82" t="s">
        <v>152</v>
      </c>
      <c r="C5" s="82" t="s">
        <v>97</v>
      </c>
      <c r="D5" s="85"/>
      <c r="E5" s="85"/>
      <c r="F5" s="85"/>
      <c r="G5" s="85"/>
      <c r="H5" s="85"/>
      <c r="I5" s="85"/>
      <c r="J5" s="85"/>
      <c r="K5" s="86"/>
    </row>
    <row r="6" spans="1:11" x14ac:dyDescent="0.3">
      <c r="A6" s="83"/>
      <c r="B6" s="83"/>
      <c r="C6" s="82" t="s">
        <v>98</v>
      </c>
      <c r="D6" s="85"/>
      <c r="E6" s="86"/>
      <c r="F6" s="82" t="s">
        <v>99</v>
      </c>
      <c r="G6" s="85"/>
      <c r="H6" s="86"/>
      <c r="I6" s="82" t="s">
        <v>103</v>
      </c>
      <c r="J6" s="85"/>
      <c r="K6" s="86"/>
    </row>
    <row r="7" spans="1:11" ht="22.05" customHeight="1" x14ac:dyDescent="0.3">
      <c r="A7" s="84"/>
      <c r="B7" s="84"/>
      <c r="C7" s="5" t="s">
        <v>101</v>
      </c>
      <c r="D7" s="5" t="s">
        <v>102</v>
      </c>
      <c r="E7" s="5" t="s">
        <v>103</v>
      </c>
      <c r="F7" s="5" t="s">
        <v>101</v>
      </c>
      <c r="G7" s="5" t="s">
        <v>102</v>
      </c>
      <c r="H7" s="5" t="s">
        <v>103</v>
      </c>
      <c r="I7" s="5" t="s">
        <v>101</v>
      </c>
      <c r="J7" s="5" t="s">
        <v>102</v>
      </c>
      <c r="K7" s="5" t="s">
        <v>103</v>
      </c>
    </row>
    <row r="8" spans="1:11" ht="22.05" customHeight="1" x14ac:dyDescent="0.75">
      <c r="A8" s="10" t="s">
        <v>153</v>
      </c>
      <c r="B8" s="10" t="s">
        <v>154</v>
      </c>
      <c r="C8" s="64">
        <v>28.558279505362886</v>
      </c>
      <c r="D8" s="64">
        <v>27.76863803343106</v>
      </c>
      <c r="E8" s="64">
        <v>28.161223197793735</v>
      </c>
      <c r="F8" s="64">
        <v>11.454174248878623</v>
      </c>
      <c r="G8" s="64">
        <v>15.610893051183242</v>
      </c>
      <c r="H8" s="64">
        <v>12.315864360557612</v>
      </c>
      <c r="I8" s="64">
        <v>17.227287152672194</v>
      </c>
      <c r="J8" s="64">
        <v>23.675760047554384</v>
      </c>
      <c r="K8" s="64">
        <v>19.41826463780275</v>
      </c>
    </row>
    <row r="9" spans="1:11" ht="22.05" customHeight="1" x14ac:dyDescent="0.75">
      <c r="A9" s="88" t="s">
        <v>155</v>
      </c>
      <c r="B9" s="8" t="s">
        <v>156</v>
      </c>
      <c r="C9" s="63">
        <v>24.839266245073912</v>
      </c>
      <c r="D9" s="63">
        <v>24.337117297909113</v>
      </c>
      <c r="E9" s="63">
        <v>24.586770126394615</v>
      </c>
      <c r="F9" s="63">
        <v>35.010197023715875</v>
      </c>
      <c r="G9" s="63">
        <v>36.712525941815983</v>
      </c>
      <c r="H9" s="63">
        <v>35.363090751994719</v>
      </c>
      <c r="I9" s="63">
        <v>31.577224012776949</v>
      </c>
      <c r="J9" s="63">
        <v>28.503271274557967</v>
      </c>
      <c r="K9" s="63">
        <v>30.532796696483445</v>
      </c>
    </row>
    <row r="10" spans="1:11" ht="22.05" customHeight="1" x14ac:dyDescent="0.75">
      <c r="A10" s="83"/>
      <c r="B10" s="8" t="s">
        <v>157</v>
      </c>
      <c r="C10" s="63">
        <v>20.529508458195529</v>
      </c>
      <c r="D10" s="63">
        <v>20.287155197083628</v>
      </c>
      <c r="E10" s="63">
        <v>20.407645695910492</v>
      </c>
      <c r="F10" s="63">
        <v>31.384620750869047</v>
      </c>
      <c r="G10" s="63">
        <v>29.295145996411208</v>
      </c>
      <c r="H10" s="63">
        <v>30.951471476128368</v>
      </c>
      <c r="I10" s="63">
        <v>27.720717383272316</v>
      </c>
      <c r="J10" s="63">
        <v>23.31967539662568</v>
      </c>
      <c r="K10" s="63">
        <v>26.225389099965142</v>
      </c>
    </row>
    <row r="11" spans="1:11" ht="22.05" customHeight="1" x14ac:dyDescent="0.75">
      <c r="A11" s="83"/>
      <c r="B11" s="8" t="s">
        <v>158</v>
      </c>
      <c r="C11" s="63">
        <v>12.545557435397331</v>
      </c>
      <c r="D11" s="63">
        <v>12.965780710753183</v>
      </c>
      <c r="E11" s="63">
        <v>12.756858776573365</v>
      </c>
      <c r="F11" s="63">
        <v>14.893821820740182</v>
      </c>
      <c r="G11" s="63">
        <v>11.732894861186276</v>
      </c>
      <c r="H11" s="63">
        <v>14.238559910004964</v>
      </c>
      <c r="I11" s="63">
        <v>14.10121705005788</v>
      </c>
      <c r="J11" s="63">
        <v>12.550732413543523</v>
      </c>
      <c r="K11" s="63">
        <v>13.574413730105977</v>
      </c>
    </row>
    <row r="12" spans="1:11" ht="22.05" customHeight="1" x14ac:dyDescent="0.75">
      <c r="A12" s="84"/>
      <c r="B12" s="10" t="s">
        <v>159</v>
      </c>
      <c r="C12" s="70">
        <v>57.914332138666779</v>
      </c>
      <c r="D12" s="70">
        <v>57.590053205745932</v>
      </c>
      <c r="E12" s="70">
        <v>57.751274598878474</v>
      </c>
      <c r="F12" s="70">
        <v>81.288639595325108</v>
      </c>
      <c r="G12" s="70">
        <v>77.740566799413472</v>
      </c>
      <c r="H12" s="70">
        <v>80.553122138128046</v>
      </c>
      <c r="I12" s="70">
        <v>73.399158446107151</v>
      </c>
      <c r="J12" s="70">
        <v>64.373679084727158</v>
      </c>
      <c r="K12" s="70">
        <v>70.33259952655456</v>
      </c>
    </row>
    <row r="13" spans="1:11" ht="22.05" customHeight="1" x14ac:dyDescent="0.75">
      <c r="A13" s="10" t="s">
        <v>160</v>
      </c>
      <c r="B13" s="10" t="s">
        <v>161</v>
      </c>
      <c r="C13" s="70">
        <v>13.527388355970334</v>
      </c>
      <c r="D13" s="70">
        <v>14.641308760823012</v>
      </c>
      <c r="E13" s="70">
        <v>14.087502203327794</v>
      </c>
      <c r="F13" s="70">
        <v>7.2571861557962736</v>
      </c>
      <c r="G13" s="70">
        <v>6.6485401494032921</v>
      </c>
      <c r="H13" s="70">
        <v>7.1310135013143396</v>
      </c>
      <c r="I13" s="70">
        <v>9.3735544012206642</v>
      </c>
      <c r="J13" s="70">
        <v>11.950560867718449</v>
      </c>
      <c r="K13" s="70">
        <v>10.24913583564269</v>
      </c>
    </row>
    <row r="14" spans="1:11" ht="22.05" customHeight="1" x14ac:dyDescent="0.75">
      <c r="A14" s="5" t="s">
        <v>162</v>
      </c>
      <c r="B14" s="5" t="s">
        <v>163</v>
      </c>
      <c r="C14" s="58">
        <f>C8+C12+C13</f>
        <v>100</v>
      </c>
      <c r="D14" s="58">
        <f t="shared" ref="D14:K14" si="0">D8+D12+D13</f>
        <v>100</v>
      </c>
      <c r="E14" s="58">
        <f t="shared" si="0"/>
        <v>100</v>
      </c>
      <c r="F14" s="58">
        <f t="shared" si="0"/>
        <v>100.00000000000001</v>
      </c>
      <c r="G14" s="58">
        <f t="shared" si="0"/>
        <v>100</v>
      </c>
      <c r="H14" s="58">
        <f t="shared" si="0"/>
        <v>100</v>
      </c>
      <c r="I14" s="58">
        <f t="shared" si="0"/>
        <v>100</v>
      </c>
      <c r="J14" s="58">
        <f t="shared" si="0"/>
        <v>100</v>
      </c>
      <c r="K14" s="58">
        <f t="shared" si="0"/>
        <v>100</v>
      </c>
    </row>
    <row r="15" spans="1:11" ht="21" customHeight="1" x14ac:dyDescent="0.3">
      <c r="A15" s="2" t="s">
        <v>113</v>
      </c>
      <c r="B15" s="4"/>
      <c r="C15" s="4"/>
      <c r="D15" s="4"/>
      <c r="E15" s="4"/>
      <c r="F15" s="4"/>
      <c r="G15" s="4"/>
      <c r="H15" s="4"/>
      <c r="I15" s="4"/>
      <c r="J15" s="4"/>
      <c r="K15" s="4"/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D7EEE-60C3-4005-9F1D-CCE127A6DA67}">
  <dimension ref="A1:J20"/>
  <sheetViews>
    <sheetView showGridLines="0" view="pageBreakPreview" zoomScale="70" zoomScaleNormal="100" zoomScaleSheetLayoutView="70" workbookViewId="0">
      <selection activeCell="Q12" sqref="Q12"/>
    </sheetView>
  </sheetViews>
  <sheetFormatPr defaultRowHeight="14.4" x14ac:dyDescent="0.3"/>
  <cols>
    <col min="1" max="1" width="34.21875" style="44" customWidth="1"/>
    <col min="2" max="10" width="13.77734375" style="44" customWidth="1"/>
  </cols>
  <sheetData>
    <row r="1" spans="1:10" ht="44.85" customHeight="1" x14ac:dyDescent="0.3">
      <c r="B1" s="77"/>
      <c r="C1" s="78"/>
      <c r="D1" s="78"/>
      <c r="E1" s="78"/>
      <c r="F1" s="78"/>
      <c r="G1" s="78"/>
      <c r="H1" s="78"/>
      <c r="I1" s="78"/>
      <c r="J1" s="78"/>
    </row>
    <row r="2" spans="1:10" ht="36" customHeight="1" x14ac:dyDescent="0.3">
      <c r="A2" s="1" t="s">
        <v>114</v>
      </c>
      <c r="B2" s="79"/>
      <c r="C2" s="78"/>
      <c r="D2" s="78"/>
      <c r="E2" s="78"/>
      <c r="F2" s="78"/>
      <c r="G2" s="78"/>
      <c r="H2" s="78"/>
      <c r="I2" s="78"/>
      <c r="J2" s="78"/>
    </row>
    <row r="3" spans="1:10" ht="18" customHeight="1" x14ac:dyDescent="0.3">
      <c r="A3" s="2"/>
      <c r="B3" s="87" t="s">
        <v>358</v>
      </c>
      <c r="C3" s="78"/>
      <c r="D3" s="78"/>
      <c r="E3" s="78"/>
      <c r="F3" s="78"/>
      <c r="G3" s="78"/>
      <c r="H3" s="78"/>
      <c r="I3" s="78"/>
      <c r="J3" s="78"/>
    </row>
    <row r="4" spans="1:10" ht="17.100000000000001" customHeight="1" x14ac:dyDescent="0.3">
      <c r="A4" s="3" t="s">
        <v>359</v>
      </c>
      <c r="B4" s="81"/>
      <c r="C4" s="78"/>
      <c r="D4" s="78"/>
      <c r="E4" s="78"/>
      <c r="F4" s="78"/>
      <c r="G4" s="78"/>
      <c r="H4" s="78"/>
      <c r="I4" s="78"/>
      <c r="J4" s="78"/>
    </row>
    <row r="5" spans="1:10" ht="21.75" customHeight="1" x14ac:dyDescent="0.3">
      <c r="A5" s="82" t="s">
        <v>265</v>
      </c>
      <c r="B5" s="82" t="s">
        <v>97</v>
      </c>
      <c r="C5" s="85"/>
      <c r="D5" s="85"/>
      <c r="E5" s="85"/>
      <c r="F5" s="85"/>
      <c r="G5" s="85"/>
      <c r="H5" s="85"/>
      <c r="I5" s="85"/>
      <c r="J5" s="86"/>
    </row>
    <row r="6" spans="1:10" ht="36" customHeight="1" x14ac:dyDescent="0.3">
      <c r="A6" s="83"/>
      <c r="B6" s="82" t="s">
        <v>98</v>
      </c>
      <c r="C6" s="85"/>
      <c r="D6" s="86"/>
      <c r="E6" s="82" t="s">
        <v>99</v>
      </c>
      <c r="F6" s="85"/>
      <c r="G6" s="86"/>
      <c r="H6" s="82" t="s">
        <v>103</v>
      </c>
      <c r="I6" s="85"/>
      <c r="J6" s="86"/>
    </row>
    <row r="7" spans="1:10" ht="36" customHeight="1" x14ac:dyDescent="0.25">
      <c r="A7" s="84"/>
      <c r="B7" s="5" t="s">
        <v>101</v>
      </c>
      <c r="C7" s="5" t="s">
        <v>102</v>
      </c>
      <c r="D7" s="5" t="s">
        <v>103</v>
      </c>
      <c r="E7" s="5" t="s">
        <v>101</v>
      </c>
      <c r="F7" s="5" t="s">
        <v>102</v>
      </c>
      <c r="G7" s="5" t="s">
        <v>103</v>
      </c>
      <c r="H7" s="5" t="s">
        <v>101</v>
      </c>
      <c r="I7" s="5" t="s">
        <v>102</v>
      </c>
      <c r="J7" s="5" t="s">
        <v>103</v>
      </c>
    </row>
    <row r="8" spans="1:10" ht="22.05" customHeight="1" x14ac:dyDescent="0.75">
      <c r="A8" s="20" t="s">
        <v>168</v>
      </c>
      <c r="B8" s="64">
        <v>2.0892220004122217</v>
      </c>
      <c r="C8" s="64">
        <v>7.6085671289218588</v>
      </c>
      <c r="D8" s="64">
        <v>4.8645205059028909</v>
      </c>
      <c r="E8" s="64">
        <v>6.0712440962646541</v>
      </c>
      <c r="F8" s="64">
        <v>8.6526545150324186</v>
      </c>
      <c r="G8" s="64">
        <v>6.6063719068839415</v>
      </c>
      <c r="H8" s="64">
        <v>4.7272004997110342</v>
      </c>
      <c r="I8" s="64">
        <v>7.9600568405569643</v>
      </c>
      <c r="J8" s="64">
        <v>5.8256179965227952</v>
      </c>
    </row>
    <row r="9" spans="1:10" ht="22.05" customHeight="1" x14ac:dyDescent="0.75">
      <c r="A9" s="21" t="s">
        <v>169</v>
      </c>
      <c r="B9" s="63">
        <v>0.51963261272192429</v>
      </c>
      <c r="C9" s="63">
        <v>1.5461106143180388</v>
      </c>
      <c r="D9" s="63">
        <v>1.0357776983107265</v>
      </c>
      <c r="E9" s="63">
        <v>1.289485636594105</v>
      </c>
      <c r="F9" s="63">
        <v>1.48980447256347</v>
      </c>
      <c r="G9" s="63">
        <v>1.3310118423220809</v>
      </c>
      <c r="H9" s="63">
        <v>1.0296387542524479</v>
      </c>
      <c r="I9" s="63">
        <v>1.5271552761041327</v>
      </c>
      <c r="J9" s="63">
        <v>1.1986783882288299</v>
      </c>
    </row>
    <row r="10" spans="1:10" ht="22.05" customHeight="1" x14ac:dyDescent="0.75">
      <c r="A10" s="20" t="s">
        <v>170</v>
      </c>
      <c r="B10" s="70">
        <v>6.1691114725133218</v>
      </c>
      <c r="C10" s="70">
        <v>8.9389484120440308</v>
      </c>
      <c r="D10" s="70">
        <v>7.5618716894864075</v>
      </c>
      <c r="E10" s="70">
        <v>15.498518685637782</v>
      </c>
      <c r="F10" s="70">
        <v>14.816342017355938</v>
      </c>
      <c r="G10" s="70">
        <v>15.357103084190152</v>
      </c>
      <c r="H10" s="70">
        <v>12.349583365188026</v>
      </c>
      <c r="I10" s="70">
        <v>10.917559983239029</v>
      </c>
      <c r="J10" s="70">
        <v>11.863029255528845</v>
      </c>
    </row>
    <row r="11" spans="1:10" ht="22.05" customHeight="1" x14ac:dyDescent="0.75">
      <c r="A11" s="21" t="s">
        <v>171</v>
      </c>
      <c r="B11" s="63">
        <v>15.398555184199815</v>
      </c>
      <c r="C11" s="63">
        <v>15.691727264779923</v>
      </c>
      <c r="D11" s="63">
        <v>15.545971230513494</v>
      </c>
      <c r="E11" s="63">
        <v>28.485779085266117</v>
      </c>
      <c r="F11" s="63">
        <v>22.216382485595606</v>
      </c>
      <c r="G11" s="63">
        <v>27.186129695190765</v>
      </c>
      <c r="H11" s="63">
        <v>24.068475751059932</v>
      </c>
      <c r="I11" s="63">
        <v>17.888238028717208</v>
      </c>
      <c r="J11" s="63">
        <v>21.968635692314546</v>
      </c>
    </row>
    <row r="12" spans="1:10" ht="22.05" customHeight="1" x14ac:dyDescent="0.75">
      <c r="A12" s="20" t="s">
        <v>172</v>
      </c>
      <c r="B12" s="70">
        <v>36.543701708681489</v>
      </c>
      <c r="C12" s="70">
        <v>28.526736740653707</v>
      </c>
      <c r="D12" s="70">
        <v>32.512522216134258</v>
      </c>
      <c r="E12" s="70">
        <v>22.885141734176802</v>
      </c>
      <c r="F12" s="70">
        <v>26.278445894729792</v>
      </c>
      <c r="G12" s="70">
        <v>23.588575567479776</v>
      </c>
      <c r="H12" s="70">
        <v>27.49528693929696</v>
      </c>
      <c r="I12" s="70">
        <v>27.769854594946064</v>
      </c>
      <c r="J12" s="70">
        <v>27.588575933680374</v>
      </c>
    </row>
    <row r="13" spans="1:10" ht="46.8" x14ac:dyDescent="0.75">
      <c r="A13" s="21" t="s">
        <v>173</v>
      </c>
      <c r="B13" s="63">
        <v>2.9163313418987116</v>
      </c>
      <c r="C13" s="63">
        <v>1.3452442692890814</v>
      </c>
      <c r="D13" s="63">
        <v>2.1263398659015236</v>
      </c>
      <c r="E13" s="63">
        <v>1.0881426574007831</v>
      </c>
      <c r="F13" s="63">
        <v>0.68438433930206766</v>
      </c>
      <c r="G13" s="63">
        <v>1.0044433342661732</v>
      </c>
      <c r="H13" s="63">
        <v>1.7052073636088536</v>
      </c>
      <c r="I13" s="63">
        <v>1.1227672340213319</v>
      </c>
      <c r="J13" s="63">
        <v>1.5073135008036667</v>
      </c>
    </row>
    <row r="14" spans="1:10" ht="22.05" customHeight="1" x14ac:dyDescent="0.75">
      <c r="A14" s="20" t="s">
        <v>174</v>
      </c>
      <c r="B14" s="70">
        <v>8.5040206198331152</v>
      </c>
      <c r="C14" s="70">
        <v>4.3495549673410361</v>
      </c>
      <c r="D14" s="70">
        <v>6.4150259931124376</v>
      </c>
      <c r="E14" s="70">
        <v>2.739340622152032</v>
      </c>
      <c r="F14" s="70">
        <v>1.7317625450833503</v>
      </c>
      <c r="G14" s="70">
        <v>2.5304691283013434</v>
      </c>
      <c r="H14" s="70">
        <v>4.6850810149876434</v>
      </c>
      <c r="I14" s="70">
        <v>3.4682809323700936</v>
      </c>
      <c r="J14" s="70">
        <v>4.2716526532066856</v>
      </c>
    </row>
    <row r="15" spans="1:10" ht="22.05" customHeight="1" x14ac:dyDescent="0.75">
      <c r="A15" s="21" t="s">
        <v>175</v>
      </c>
      <c r="B15" s="63">
        <v>24.689977837612258</v>
      </c>
      <c r="C15" s="63">
        <v>30.140004432972038</v>
      </c>
      <c r="D15" s="63">
        <v>27.430420827280972</v>
      </c>
      <c r="E15" s="63">
        <v>18.784394546150811</v>
      </c>
      <c r="F15" s="63">
        <v>20.75024597367975</v>
      </c>
      <c r="G15" s="63">
        <v>19.191916636697933</v>
      </c>
      <c r="H15" s="63">
        <v>20.777693733282433</v>
      </c>
      <c r="I15" s="63">
        <v>26.9789629942141</v>
      </c>
      <c r="J15" s="63">
        <v>22.88467961217426</v>
      </c>
    </row>
    <row r="16" spans="1:10" ht="22.05" customHeight="1" x14ac:dyDescent="0.75">
      <c r="A16" s="20" t="s">
        <v>176</v>
      </c>
      <c r="B16" s="70">
        <v>2.4302154259832327</v>
      </c>
      <c r="C16" s="70">
        <v>1.4336444718980825</v>
      </c>
      <c r="D16" s="70">
        <v>1.9291085346599215</v>
      </c>
      <c r="E16" s="70">
        <v>2.4045531863101615</v>
      </c>
      <c r="F16" s="70">
        <v>2.6948839461131047</v>
      </c>
      <c r="G16" s="70">
        <v>2.4647389137401094</v>
      </c>
      <c r="H16" s="70">
        <v>2.413214908439163</v>
      </c>
      <c r="I16" s="70">
        <v>1.8582379541985259</v>
      </c>
      <c r="J16" s="70">
        <v>2.2246521229039091</v>
      </c>
    </row>
    <row r="17" spans="1:10" ht="22.05" customHeight="1" x14ac:dyDescent="0.75">
      <c r="A17" s="21" t="s">
        <v>177</v>
      </c>
      <c r="B17" s="63">
        <v>0.73923179614390477</v>
      </c>
      <c r="C17" s="63">
        <v>0.41946169778220344</v>
      </c>
      <c r="D17" s="63">
        <v>0.57844143869737374</v>
      </c>
      <c r="E17" s="63">
        <v>0.75339975004675486</v>
      </c>
      <c r="F17" s="63">
        <v>0.68509381054450214</v>
      </c>
      <c r="G17" s="63">
        <v>0.73923989092773024</v>
      </c>
      <c r="H17" s="63">
        <v>0.74861767017351</v>
      </c>
      <c r="I17" s="63">
        <v>0.50888616163254763</v>
      </c>
      <c r="J17" s="63">
        <v>0.66716484463608816</v>
      </c>
    </row>
    <row r="18" spans="1:10" ht="22.05" customHeight="1" x14ac:dyDescent="0.75">
      <c r="A18" s="5" t="s">
        <v>103</v>
      </c>
      <c r="B18" s="58">
        <f>SUM(B8:B17)</f>
        <v>100</v>
      </c>
      <c r="C18" s="58">
        <f t="shared" ref="C18:J18" si="0">SUM(C8:C17)</f>
        <v>99.999999999999986</v>
      </c>
      <c r="D18" s="58">
        <f t="shared" si="0"/>
        <v>100</v>
      </c>
      <c r="E18" s="58">
        <f t="shared" si="0"/>
        <v>100</v>
      </c>
      <c r="F18" s="58">
        <f t="shared" si="0"/>
        <v>100.00000000000001</v>
      </c>
      <c r="G18" s="58">
        <f t="shared" si="0"/>
        <v>100.00000000000001</v>
      </c>
      <c r="H18" s="58">
        <f t="shared" si="0"/>
        <v>100</v>
      </c>
      <c r="I18" s="58">
        <f t="shared" si="0"/>
        <v>100</v>
      </c>
      <c r="J18" s="58">
        <f t="shared" si="0"/>
        <v>100</v>
      </c>
    </row>
    <row r="19" spans="1:10" ht="36" customHeight="1" x14ac:dyDescent="0.25">
      <c r="A19" s="2" t="s">
        <v>113</v>
      </c>
      <c r="B19" s="14"/>
      <c r="C19" s="14"/>
      <c r="D19" s="14"/>
      <c r="E19" s="14"/>
      <c r="F19" s="14"/>
      <c r="G19" s="14"/>
      <c r="H19" s="14"/>
      <c r="I19" s="14"/>
      <c r="J19" s="14"/>
    </row>
    <row r="20" spans="1:10" ht="72" customHeight="1" x14ac:dyDescent="0.25">
      <c r="A20" s="2" t="s">
        <v>193</v>
      </c>
      <c r="B20" s="14"/>
      <c r="C20" s="14"/>
      <c r="D20" s="14"/>
      <c r="E20" s="14"/>
      <c r="F20" s="14"/>
      <c r="G20" s="14"/>
      <c r="H20" s="14"/>
      <c r="I20" s="14"/>
      <c r="J20" s="14"/>
    </row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97409-14A4-44AB-852F-10C7BDB1C62D}">
  <dimension ref="A1:K11"/>
  <sheetViews>
    <sheetView showGridLines="0" view="pageBreakPreview" zoomScale="70" zoomScaleNormal="100" zoomScaleSheetLayoutView="70" workbookViewId="0">
      <selection activeCell="Q12" sqref="Q12"/>
    </sheetView>
  </sheetViews>
  <sheetFormatPr defaultRowHeight="14.4" x14ac:dyDescent="0.3"/>
  <cols>
    <col min="1" max="1" width="34.21875" style="44" customWidth="1"/>
    <col min="2" max="10" width="13.77734375" style="44" customWidth="1"/>
    <col min="11" max="11" width="0.109375" style="44" customWidth="1"/>
  </cols>
  <sheetData>
    <row r="1" spans="1:10" ht="44.85" customHeight="1" x14ac:dyDescent="0.3">
      <c r="B1" s="77"/>
      <c r="C1" s="78"/>
      <c r="D1" s="78"/>
      <c r="E1" s="78"/>
      <c r="F1" s="78"/>
      <c r="G1" s="78"/>
      <c r="H1" s="78"/>
      <c r="I1" s="78"/>
      <c r="J1" s="78"/>
    </row>
    <row r="2" spans="1:10" ht="36" customHeight="1" x14ac:dyDescent="0.3">
      <c r="A2" s="1" t="s">
        <v>114</v>
      </c>
      <c r="B2" s="79"/>
      <c r="C2" s="78"/>
      <c r="D2" s="78"/>
      <c r="E2" s="78"/>
      <c r="F2" s="78"/>
      <c r="G2" s="78"/>
      <c r="H2" s="78"/>
      <c r="I2" s="78"/>
      <c r="J2" s="78"/>
    </row>
    <row r="3" spans="1:10" ht="18" customHeight="1" x14ac:dyDescent="0.3">
      <c r="A3" s="2"/>
      <c r="B3" s="87" t="s">
        <v>83</v>
      </c>
      <c r="C3" s="78"/>
      <c r="D3" s="78"/>
      <c r="E3" s="78"/>
      <c r="F3" s="78"/>
      <c r="G3" s="78"/>
      <c r="H3" s="78"/>
      <c r="I3" s="78"/>
      <c r="J3" s="78"/>
    </row>
    <row r="4" spans="1:10" ht="17.100000000000001" customHeight="1" x14ac:dyDescent="0.3">
      <c r="A4" s="3" t="s">
        <v>360</v>
      </c>
      <c r="B4" s="81"/>
      <c r="C4" s="78"/>
      <c r="D4" s="78"/>
      <c r="E4" s="78"/>
      <c r="F4" s="78"/>
      <c r="G4" s="78"/>
      <c r="H4" s="78"/>
      <c r="I4" s="78"/>
      <c r="J4" s="78"/>
    </row>
    <row r="5" spans="1:10" ht="21.75" customHeight="1" x14ac:dyDescent="0.3">
      <c r="A5" s="82" t="s">
        <v>361</v>
      </c>
      <c r="B5" s="82" t="s">
        <v>97</v>
      </c>
      <c r="C5" s="85"/>
      <c r="D5" s="85"/>
      <c r="E5" s="85"/>
      <c r="F5" s="85"/>
      <c r="G5" s="85"/>
      <c r="H5" s="85"/>
      <c r="I5" s="85"/>
      <c r="J5" s="86"/>
    </row>
    <row r="6" spans="1:10" ht="36" customHeight="1" x14ac:dyDescent="0.3">
      <c r="A6" s="83"/>
      <c r="B6" s="82" t="s">
        <v>98</v>
      </c>
      <c r="C6" s="85"/>
      <c r="D6" s="86"/>
      <c r="E6" s="82" t="s">
        <v>99</v>
      </c>
      <c r="F6" s="85"/>
      <c r="G6" s="86"/>
      <c r="H6" s="82" t="s">
        <v>103</v>
      </c>
      <c r="I6" s="85"/>
      <c r="J6" s="86"/>
    </row>
    <row r="7" spans="1:10" ht="36" customHeight="1" x14ac:dyDescent="0.3">
      <c r="A7" s="84"/>
      <c r="B7" s="5" t="s">
        <v>101</v>
      </c>
      <c r="C7" s="5" t="s">
        <v>102</v>
      </c>
      <c r="D7" s="5" t="s">
        <v>103</v>
      </c>
      <c r="E7" s="5" t="s">
        <v>101</v>
      </c>
      <c r="F7" s="5" t="s">
        <v>102</v>
      </c>
      <c r="G7" s="5" t="s">
        <v>103</v>
      </c>
      <c r="H7" s="5" t="s">
        <v>101</v>
      </c>
      <c r="I7" s="5" t="s">
        <v>102</v>
      </c>
      <c r="J7" s="5" t="s">
        <v>103</v>
      </c>
    </row>
    <row r="8" spans="1:10" ht="22.05" customHeight="1" x14ac:dyDescent="0.3">
      <c r="A8" s="65" t="s">
        <v>362</v>
      </c>
      <c r="B8" s="30">
        <v>63.884353558181182</v>
      </c>
      <c r="C8" s="30">
        <v>33.680866051225742</v>
      </c>
      <c r="D8" s="30">
        <v>48.697100036803</v>
      </c>
      <c r="E8" s="30">
        <v>94.627912534175621</v>
      </c>
      <c r="F8" s="30">
        <v>34.728617317171391</v>
      </c>
      <c r="G8" s="30">
        <v>82.210755435067483</v>
      </c>
      <c r="H8" s="30">
        <v>84.251103319582754</v>
      </c>
      <c r="I8" s="30">
        <v>34.033589199912029</v>
      </c>
      <c r="J8" s="30">
        <v>67.188855468196778</v>
      </c>
    </row>
    <row r="9" spans="1:10" ht="22.05" customHeight="1" x14ac:dyDescent="0.3">
      <c r="A9" s="20" t="s">
        <v>363</v>
      </c>
      <c r="B9" s="59">
        <v>36.115646441818818</v>
      </c>
      <c r="C9" s="59">
        <v>66.319133948774251</v>
      </c>
      <c r="D9" s="59">
        <v>51.302899963197</v>
      </c>
      <c r="E9" s="59">
        <v>5.3720874658243858</v>
      </c>
      <c r="F9" s="59">
        <v>65.271382682828616</v>
      </c>
      <c r="G9" s="59">
        <v>17.789244564932517</v>
      </c>
      <c r="H9" s="59">
        <v>15.748896680417243</v>
      </c>
      <c r="I9" s="59">
        <v>65.966410800087971</v>
      </c>
      <c r="J9" s="59">
        <v>32.811144531803222</v>
      </c>
    </row>
    <row r="10" spans="1:10" ht="22.05" customHeight="1" x14ac:dyDescent="0.3">
      <c r="A10" s="5" t="s">
        <v>103</v>
      </c>
      <c r="B10" s="66">
        <f>SUM(B8:B9)</f>
        <v>100</v>
      </c>
      <c r="C10" s="66">
        <f t="shared" ref="C10:J10" si="0">SUM(C8:C9)</f>
        <v>100</v>
      </c>
      <c r="D10" s="66">
        <f t="shared" si="0"/>
        <v>100</v>
      </c>
      <c r="E10" s="66">
        <f t="shared" si="0"/>
        <v>100</v>
      </c>
      <c r="F10" s="66">
        <f t="shared" si="0"/>
        <v>100</v>
      </c>
      <c r="G10" s="66">
        <f t="shared" si="0"/>
        <v>100</v>
      </c>
      <c r="H10" s="66">
        <f t="shared" si="0"/>
        <v>100</v>
      </c>
      <c r="I10" s="66">
        <f t="shared" si="0"/>
        <v>100</v>
      </c>
      <c r="J10" s="66">
        <f t="shared" si="0"/>
        <v>100</v>
      </c>
    </row>
    <row r="11" spans="1:10" ht="36" customHeight="1" x14ac:dyDescent="0.3">
      <c r="A11" s="2" t="s">
        <v>113</v>
      </c>
      <c r="B11" s="14"/>
      <c r="C11" s="14"/>
      <c r="D11" s="14"/>
      <c r="E11" s="14"/>
      <c r="F11" s="14"/>
      <c r="G11" s="14"/>
      <c r="H11" s="14"/>
      <c r="I11" s="14"/>
      <c r="J11" s="14"/>
    </row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K34"/>
  <sheetViews>
    <sheetView showGridLines="0" view="pageBreakPreview" zoomScale="70" zoomScaleNormal="100" zoomScaleSheetLayoutView="70" workbookViewId="0">
      <selection activeCell="Q12" sqref="Q12"/>
    </sheetView>
  </sheetViews>
  <sheetFormatPr defaultColWidth="8.77734375" defaultRowHeight="14.4" x14ac:dyDescent="0.3"/>
  <cols>
    <col min="1" max="1" width="40.77734375" style="44" customWidth="1"/>
    <col min="2" max="11" width="13.77734375" style="44" customWidth="1"/>
  </cols>
  <sheetData>
    <row r="1" spans="1:11" ht="44.85" customHeight="1" x14ac:dyDescent="0.3">
      <c r="B1" s="16"/>
      <c r="C1" s="77"/>
      <c r="D1" s="78"/>
      <c r="E1" s="78"/>
      <c r="F1" s="78"/>
      <c r="G1" s="78"/>
      <c r="H1" s="78"/>
      <c r="I1" s="78"/>
      <c r="J1" s="78"/>
      <c r="K1" s="78"/>
    </row>
    <row r="2" spans="1:11" ht="18" customHeight="1" x14ac:dyDescent="0.3">
      <c r="A2" s="1" t="s">
        <v>114</v>
      </c>
      <c r="B2" s="16"/>
      <c r="C2" s="79"/>
      <c r="D2" s="78"/>
      <c r="E2" s="78"/>
      <c r="F2" s="78"/>
      <c r="G2" s="78"/>
      <c r="H2" s="78"/>
      <c r="I2" s="78"/>
      <c r="J2" s="78"/>
      <c r="K2" s="78"/>
    </row>
    <row r="3" spans="1:11" ht="18" customHeight="1" x14ac:dyDescent="0.3">
      <c r="A3" s="2"/>
      <c r="B3" s="2"/>
      <c r="C3" s="87" t="s">
        <v>86</v>
      </c>
      <c r="D3" s="78"/>
      <c r="E3" s="78"/>
      <c r="F3" s="78"/>
      <c r="G3" s="78"/>
      <c r="H3" s="78"/>
      <c r="I3" s="78"/>
      <c r="J3" s="78"/>
      <c r="K3" s="78"/>
    </row>
    <row r="4" spans="1:11" ht="19.5" customHeight="1" x14ac:dyDescent="0.3">
      <c r="A4" s="3" t="s">
        <v>364</v>
      </c>
      <c r="B4" s="2"/>
      <c r="C4" s="81"/>
      <c r="D4" s="78"/>
      <c r="E4" s="78"/>
      <c r="F4" s="78"/>
      <c r="G4" s="78"/>
      <c r="H4" s="78"/>
      <c r="I4" s="78"/>
      <c r="J4" s="78"/>
      <c r="K4" s="78"/>
    </row>
    <row r="5" spans="1:11" x14ac:dyDescent="0.3">
      <c r="A5" s="82" t="s">
        <v>151</v>
      </c>
      <c r="B5" s="82" t="s">
        <v>152</v>
      </c>
      <c r="C5" s="82" t="s">
        <v>97</v>
      </c>
      <c r="D5" s="85"/>
      <c r="E5" s="85"/>
      <c r="F5" s="85"/>
      <c r="G5" s="85"/>
      <c r="H5" s="85"/>
      <c r="I5" s="85"/>
      <c r="J5" s="85"/>
      <c r="K5" s="86"/>
    </row>
    <row r="6" spans="1:11" x14ac:dyDescent="0.3">
      <c r="A6" s="83"/>
      <c r="B6" s="83"/>
      <c r="C6" s="82" t="s">
        <v>98</v>
      </c>
      <c r="D6" s="85"/>
      <c r="E6" s="86"/>
      <c r="F6" s="82" t="s">
        <v>99</v>
      </c>
      <c r="G6" s="85"/>
      <c r="H6" s="86"/>
      <c r="I6" s="82" t="s">
        <v>103</v>
      </c>
      <c r="J6" s="85"/>
      <c r="K6" s="86"/>
    </row>
    <row r="7" spans="1:11" ht="22.05" customHeight="1" x14ac:dyDescent="0.25">
      <c r="A7" s="84"/>
      <c r="B7" s="84"/>
      <c r="C7" s="5" t="s">
        <v>101</v>
      </c>
      <c r="D7" s="5" t="s">
        <v>102</v>
      </c>
      <c r="E7" s="5" t="s">
        <v>103</v>
      </c>
      <c r="F7" s="5" t="s">
        <v>101</v>
      </c>
      <c r="G7" s="5" t="s">
        <v>102</v>
      </c>
      <c r="H7" s="5" t="s">
        <v>103</v>
      </c>
      <c r="I7" s="5" t="s">
        <v>101</v>
      </c>
      <c r="J7" s="5" t="s">
        <v>102</v>
      </c>
      <c r="K7" s="5" t="s">
        <v>103</v>
      </c>
    </row>
    <row r="8" spans="1:11" ht="22.05" customHeight="1" x14ac:dyDescent="0.25">
      <c r="A8" s="10" t="s">
        <v>153</v>
      </c>
      <c r="B8" s="10" t="s">
        <v>154</v>
      </c>
      <c r="C8" s="26">
        <v>5969.0903887595105</v>
      </c>
      <c r="D8" s="26">
        <v>5204.7050788947936</v>
      </c>
      <c r="E8" s="26">
        <v>5776.5746373388647</v>
      </c>
      <c r="F8" s="26">
        <v>2211.2295868940942</v>
      </c>
      <c r="G8" s="26">
        <v>1448.9335328713457</v>
      </c>
      <c r="H8" s="26">
        <v>2133.5724413845342</v>
      </c>
      <c r="I8" s="26">
        <v>2929.5251171222853</v>
      </c>
      <c r="J8" s="26">
        <v>2997.1940018376586</v>
      </c>
      <c r="K8" s="26">
        <v>2938.6616765674371</v>
      </c>
    </row>
    <row r="9" spans="1:11" ht="22.05" customHeight="1" x14ac:dyDescent="0.25">
      <c r="A9" s="88" t="s">
        <v>155</v>
      </c>
      <c r="B9" s="8" t="s">
        <v>156</v>
      </c>
      <c r="C9" s="43">
        <v>9761.7070182751067</v>
      </c>
      <c r="D9" s="43">
        <v>7542.7701800191526</v>
      </c>
      <c r="E9" s="43">
        <v>9255.4162026700305</v>
      </c>
      <c r="F9" s="43">
        <v>3219.0094129985723</v>
      </c>
      <c r="G9" s="43">
        <v>1884.6481291515067</v>
      </c>
      <c r="H9" s="43">
        <v>3072.1057134923544</v>
      </c>
      <c r="I9" s="43">
        <v>4538.0624248802687</v>
      </c>
      <c r="J9" s="43">
        <v>4013.9461272979129</v>
      </c>
      <c r="K9" s="43">
        <v>4466.4061939024259</v>
      </c>
    </row>
    <row r="10" spans="1:11" ht="22.05" customHeight="1" x14ac:dyDescent="0.25">
      <c r="A10" s="83"/>
      <c r="B10" s="8" t="s">
        <v>157</v>
      </c>
      <c r="C10" s="43">
        <v>13592.402494461343</v>
      </c>
      <c r="D10" s="43">
        <v>9966.0477174897078</v>
      </c>
      <c r="E10" s="43">
        <v>12812.97983008214</v>
      </c>
      <c r="F10" s="43">
        <v>5103.3964655072059</v>
      </c>
      <c r="G10" s="43">
        <v>2904.4885255589479</v>
      </c>
      <c r="H10" s="43">
        <v>4940.7746641654603</v>
      </c>
      <c r="I10" s="43">
        <v>6940.1247858797879</v>
      </c>
      <c r="J10" s="43">
        <v>6338.2640029954919</v>
      </c>
      <c r="K10" s="43">
        <v>6874.7686728694662</v>
      </c>
    </row>
    <row r="11" spans="1:11" ht="22.05" customHeight="1" x14ac:dyDescent="0.25">
      <c r="A11" s="83"/>
      <c r="B11" s="8" t="s">
        <v>158</v>
      </c>
      <c r="C11" s="43">
        <v>16173.458319993841</v>
      </c>
      <c r="D11" s="43">
        <v>11973.126883726352</v>
      </c>
      <c r="E11" s="43">
        <v>14937.185615788059</v>
      </c>
      <c r="F11" s="43">
        <v>5380.8356905471846</v>
      </c>
      <c r="G11" s="43">
        <v>3665.853048032076</v>
      </c>
      <c r="H11" s="43">
        <v>5271.9693115366517</v>
      </c>
      <c r="I11" s="43">
        <v>7700.1918168446045</v>
      </c>
      <c r="J11" s="43">
        <v>8878.3981960177043</v>
      </c>
      <c r="K11" s="43">
        <v>7847.4600948734069</v>
      </c>
    </row>
    <row r="12" spans="1:11" ht="22.05" customHeight="1" x14ac:dyDescent="0.25">
      <c r="A12" s="84"/>
      <c r="B12" s="10" t="s">
        <v>159</v>
      </c>
      <c r="C12" s="26">
        <v>12497.648847719936</v>
      </c>
      <c r="D12" s="26">
        <v>9519.6294960231735</v>
      </c>
      <c r="E12" s="26">
        <v>11793.51408863341</v>
      </c>
      <c r="F12" s="26">
        <v>4337.3851168031542</v>
      </c>
      <c r="G12" s="26">
        <v>2436.0765956602927</v>
      </c>
      <c r="H12" s="26">
        <v>4169.7958958929303</v>
      </c>
      <c r="I12" s="26">
        <v>6049.1490376657775</v>
      </c>
      <c r="J12" s="26">
        <v>5691.4367338051661</v>
      </c>
      <c r="K12" s="26">
        <v>6004.8498014316647</v>
      </c>
    </row>
    <row r="13" spans="1:11" ht="22.05" customHeight="1" x14ac:dyDescent="0.25">
      <c r="A13" s="10" t="s">
        <v>160</v>
      </c>
      <c r="B13" s="10" t="s">
        <v>161</v>
      </c>
      <c r="C13" s="26">
        <v>15464.536252088381</v>
      </c>
      <c r="D13" s="26">
        <v>11843.09016891892</v>
      </c>
      <c r="E13" s="26">
        <v>14571.10475825339</v>
      </c>
      <c r="F13" s="26">
        <v>5487.7614004952729</v>
      </c>
      <c r="G13" s="26">
        <v>4362.5038392419538</v>
      </c>
      <c r="H13" s="26">
        <v>5447.2046661108125</v>
      </c>
      <c r="I13" s="26">
        <v>6479.8298860185714</v>
      </c>
      <c r="J13" s="26">
        <v>8040.360418569886</v>
      </c>
      <c r="K13" s="26">
        <v>6576.7748009802654</v>
      </c>
    </row>
    <row r="14" spans="1:11" ht="22.05" customHeight="1" x14ac:dyDescent="0.25">
      <c r="A14" s="5" t="s">
        <v>365</v>
      </c>
      <c r="B14" s="5" t="s">
        <v>163</v>
      </c>
      <c r="C14" s="13">
        <v>12103.500110376064</v>
      </c>
      <c r="D14" s="13">
        <v>9248.6700682754854</v>
      </c>
      <c r="E14" s="13">
        <v>11424.249491685519</v>
      </c>
      <c r="F14" s="13">
        <v>4249.4522356093003</v>
      </c>
      <c r="G14" s="13">
        <v>2395.2920234784842</v>
      </c>
      <c r="H14" s="13">
        <v>4090.3973005818511</v>
      </c>
      <c r="I14" s="13">
        <v>5831.5565089847396</v>
      </c>
      <c r="J14" s="13">
        <v>5522.6702802292421</v>
      </c>
      <c r="K14" s="13">
        <v>5794.1415850696176</v>
      </c>
    </row>
    <row r="15" spans="1:11" ht="24.6" customHeight="1" x14ac:dyDescent="0.3"/>
    <row r="16" spans="1:11" ht="18" customHeight="1" x14ac:dyDescent="0.3">
      <c r="A16" s="2"/>
      <c r="B16" s="87" t="s">
        <v>366</v>
      </c>
      <c r="C16" s="78"/>
      <c r="D16" s="78"/>
      <c r="E16" s="78"/>
      <c r="F16" s="78"/>
      <c r="G16" s="78"/>
      <c r="H16" s="78"/>
      <c r="I16" s="78"/>
      <c r="J16" s="78"/>
    </row>
    <row r="17" spans="1:10" ht="17.100000000000001" customHeight="1" x14ac:dyDescent="0.3">
      <c r="A17" s="3" t="s">
        <v>367</v>
      </c>
      <c r="B17" s="81"/>
      <c r="C17" s="78"/>
      <c r="D17" s="78"/>
      <c r="E17" s="78"/>
      <c r="F17" s="78"/>
      <c r="G17" s="78"/>
      <c r="H17" s="78"/>
      <c r="I17" s="78"/>
      <c r="J17" s="78"/>
    </row>
    <row r="18" spans="1:10" ht="21.75" customHeight="1" x14ac:dyDescent="0.3">
      <c r="A18" s="82" t="s">
        <v>368</v>
      </c>
      <c r="B18" s="82" t="s">
        <v>97</v>
      </c>
      <c r="C18" s="85"/>
      <c r="D18" s="85"/>
      <c r="E18" s="85"/>
      <c r="F18" s="85"/>
      <c r="G18" s="85"/>
      <c r="H18" s="85"/>
      <c r="I18" s="85"/>
      <c r="J18" s="86"/>
    </row>
    <row r="19" spans="1:10" ht="36" customHeight="1" x14ac:dyDescent="0.3">
      <c r="A19" s="83"/>
      <c r="B19" s="82" t="s">
        <v>98</v>
      </c>
      <c r="C19" s="85"/>
      <c r="D19" s="86"/>
      <c r="E19" s="82" t="s">
        <v>99</v>
      </c>
      <c r="F19" s="85"/>
      <c r="G19" s="86"/>
      <c r="H19" s="82" t="s">
        <v>103</v>
      </c>
      <c r="I19" s="85"/>
      <c r="J19" s="86"/>
    </row>
    <row r="20" spans="1:10" ht="36" customHeight="1" x14ac:dyDescent="0.3">
      <c r="A20" s="84"/>
      <c r="B20" s="5" t="s">
        <v>101</v>
      </c>
      <c r="C20" s="5" t="s">
        <v>102</v>
      </c>
      <c r="D20" s="5" t="s">
        <v>103</v>
      </c>
      <c r="E20" s="5" t="s">
        <v>101</v>
      </c>
      <c r="F20" s="5" t="s">
        <v>102</v>
      </c>
      <c r="G20" s="5" t="s">
        <v>103</v>
      </c>
      <c r="H20" s="5" t="s">
        <v>101</v>
      </c>
      <c r="I20" s="5" t="s">
        <v>102</v>
      </c>
      <c r="J20" s="5" t="s">
        <v>103</v>
      </c>
    </row>
    <row r="21" spans="1:10" ht="22.05" customHeight="1" x14ac:dyDescent="0.3">
      <c r="A21" s="10" t="s">
        <v>369</v>
      </c>
      <c r="B21" s="26">
        <v>4285.6939406430338</v>
      </c>
      <c r="C21" s="26">
        <v>3918.8402798904776</v>
      </c>
      <c r="D21" s="26">
        <v>4218.1129294401162</v>
      </c>
      <c r="E21" s="26">
        <v>2387.1852651048089</v>
      </c>
      <c r="F21" s="26">
        <v>1559.2409240924092</v>
      </c>
      <c r="G21" s="26">
        <v>2256.8646753246753</v>
      </c>
      <c r="H21" s="26">
        <v>3939.6960674157303</v>
      </c>
      <c r="I21" s="26">
        <v>3551.5355766760854</v>
      </c>
      <c r="J21" s="26">
        <v>3870.0372470382149</v>
      </c>
    </row>
    <row r="22" spans="1:10" ht="22.05" customHeight="1" x14ac:dyDescent="0.3">
      <c r="A22" s="8" t="s">
        <v>370</v>
      </c>
      <c r="B22" s="43">
        <v>6089.1992000431346</v>
      </c>
      <c r="C22" s="43">
        <v>5264.8347891651965</v>
      </c>
      <c r="D22" s="43">
        <v>5877.9502411566773</v>
      </c>
      <c r="E22" s="43">
        <v>2210.6102639608007</v>
      </c>
      <c r="F22" s="43">
        <v>1448.2926473831051</v>
      </c>
      <c r="G22" s="43">
        <v>2133.1097747951908</v>
      </c>
      <c r="H22" s="43">
        <v>2913.5513817190404</v>
      </c>
      <c r="I22" s="43">
        <v>2984.8336722128356</v>
      </c>
      <c r="J22" s="43">
        <v>2923.1229679032931</v>
      </c>
    </row>
    <row r="23" spans="1:10" ht="22.05" customHeight="1" x14ac:dyDescent="0.3">
      <c r="A23" s="10" t="s">
        <v>371</v>
      </c>
      <c r="B23" s="26">
        <v>8350.3276330328281</v>
      </c>
      <c r="C23" s="26">
        <v>6967.4189328934244</v>
      </c>
      <c r="D23" s="26">
        <v>8002.8954616380288</v>
      </c>
      <c r="E23" s="26">
        <v>2622.491335157416</v>
      </c>
      <c r="F23" s="26">
        <v>1538.7261452361615</v>
      </c>
      <c r="G23" s="26">
        <v>2479.6650729478902</v>
      </c>
      <c r="H23" s="26">
        <v>3647.1195198383843</v>
      </c>
      <c r="I23" s="26">
        <v>3303.2587552919899</v>
      </c>
      <c r="J23" s="26">
        <v>3593.5200830567064</v>
      </c>
    </row>
    <row r="24" spans="1:10" ht="22.05" customHeight="1" x14ac:dyDescent="0.3">
      <c r="A24" s="8" t="s">
        <v>372</v>
      </c>
      <c r="B24" s="43">
        <v>10900.197603962408</v>
      </c>
      <c r="C24" s="43">
        <v>8133.9098463815226</v>
      </c>
      <c r="D24" s="43">
        <v>10323.4231776465</v>
      </c>
      <c r="E24" s="43">
        <v>3858.8519194015444</v>
      </c>
      <c r="F24" s="43">
        <v>2486.4052926586533</v>
      </c>
      <c r="G24" s="43">
        <v>3741.3913979652498</v>
      </c>
      <c r="H24" s="43">
        <v>5440.4848540981147</v>
      </c>
      <c r="I24" s="43">
        <v>5022.9280751488432</v>
      </c>
      <c r="J24" s="43">
        <v>5391.8783786866934</v>
      </c>
    </row>
    <row r="25" spans="1:10" ht="22.05" customHeight="1" x14ac:dyDescent="0.3">
      <c r="A25" s="10" t="s">
        <v>373</v>
      </c>
      <c r="B25" s="26">
        <v>13144.247298718477</v>
      </c>
      <c r="C25" s="26">
        <v>9156.5799846447517</v>
      </c>
      <c r="D25" s="26">
        <v>12359.094137976945</v>
      </c>
      <c r="E25" s="26">
        <v>4636.9161935411139</v>
      </c>
      <c r="F25" s="26">
        <v>2902.9302136067558</v>
      </c>
      <c r="G25" s="26">
        <v>4501.2733529552252</v>
      </c>
      <c r="H25" s="26">
        <v>6468.1452121856428</v>
      </c>
      <c r="I25" s="26">
        <v>5667.6404002092595</v>
      </c>
      <c r="J25" s="26">
        <v>6382.7788590952823</v>
      </c>
    </row>
    <row r="26" spans="1:10" ht="22.05" customHeight="1" x14ac:dyDescent="0.3">
      <c r="A26" s="8" t="s">
        <v>374</v>
      </c>
      <c r="B26" s="43">
        <v>14139.933099988186</v>
      </c>
      <c r="C26" s="43">
        <v>10751.402350850816</v>
      </c>
      <c r="D26" s="43">
        <v>13340.579709046826</v>
      </c>
      <c r="E26" s="43">
        <v>5681.7343902871589</v>
      </c>
      <c r="F26" s="43">
        <v>2906.7143961922679</v>
      </c>
      <c r="G26" s="43">
        <v>5491.3509339821148</v>
      </c>
      <c r="H26" s="43">
        <v>7523.4259750807842</v>
      </c>
      <c r="I26" s="43">
        <v>7130.7260697897773</v>
      </c>
      <c r="J26" s="43">
        <v>7479.8411584311225</v>
      </c>
    </row>
    <row r="27" spans="1:10" ht="22.05" customHeight="1" x14ac:dyDescent="0.3">
      <c r="A27" s="10" t="s">
        <v>375</v>
      </c>
      <c r="B27" s="26">
        <v>15723.986157108695</v>
      </c>
      <c r="C27" s="26">
        <v>11999.637436870204</v>
      </c>
      <c r="D27" s="26">
        <v>14706.631333272117</v>
      </c>
      <c r="E27" s="26">
        <v>5361.0524743554452</v>
      </c>
      <c r="F27" s="26">
        <v>3772.1883902278732</v>
      </c>
      <c r="G27" s="26">
        <v>5256.1039003104652</v>
      </c>
      <c r="H27" s="26">
        <v>7735.0209929568682</v>
      </c>
      <c r="I27" s="26">
        <v>8809.557604477026</v>
      </c>
      <c r="J27" s="26">
        <v>7867.491768991672</v>
      </c>
    </row>
    <row r="28" spans="1:10" ht="22.05" customHeight="1" x14ac:dyDescent="0.3">
      <c r="A28" s="8" t="s">
        <v>376</v>
      </c>
      <c r="B28" s="43">
        <v>17101.118837574577</v>
      </c>
      <c r="C28" s="43">
        <v>11932.184806121062</v>
      </c>
      <c r="D28" s="43">
        <v>15372.978543503956</v>
      </c>
      <c r="E28" s="43">
        <v>5413.1828768524747</v>
      </c>
      <c r="F28" s="43">
        <v>3470.5836795321093</v>
      </c>
      <c r="G28" s="43">
        <v>5298.0997391747915</v>
      </c>
      <c r="H28" s="43">
        <v>7640.3972887635946</v>
      </c>
      <c r="I28" s="43">
        <v>8991.6985676033164</v>
      </c>
      <c r="J28" s="43">
        <v>7813.2516535384329</v>
      </c>
    </row>
    <row r="29" spans="1:10" ht="22.05" customHeight="1" x14ac:dyDescent="0.3">
      <c r="A29" s="10" t="s">
        <v>377</v>
      </c>
      <c r="B29" s="26">
        <v>16234.153904601097</v>
      </c>
      <c r="C29" s="26">
        <v>12132.015582980292</v>
      </c>
      <c r="D29" s="26">
        <v>15100.39078552156</v>
      </c>
      <c r="E29" s="26">
        <v>5765.0402348412199</v>
      </c>
      <c r="F29" s="26">
        <v>4099.3868194842407</v>
      </c>
      <c r="G29" s="26">
        <v>5703.2530607906574</v>
      </c>
      <c r="H29" s="26">
        <v>7235.7160739805149</v>
      </c>
      <c r="I29" s="26">
        <v>9066.5988791944783</v>
      </c>
      <c r="J29" s="26">
        <v>7381.8932584474023</v>
      </c>
    </row>
    <row r="30" spans="1:10" ht="22.05" customHeight="1" x14ac:dyDescent="0.3">
      <c r="A30" s="8" t="s">
        <v>378</v>
      </c>
      <c r="B30" s="43">
        <v>14145.977194019764</v>
      </c>
      <c r="C30" s="43">
        <v>9608.275761973875</v>
      </c>
      <c r="D30" s="43">
        <v>13471.489285200632</v>
      </c>
      <c r="E30" s="43">
        <v>5391.7008274470236</v>
      </c>
      <c r="F30" s="43">
        <v>6138.7831918970705</v>
      </c>
      <c r="G30" s="43">
        <v>5415.403103165263</v>
      </c>
      <c r="H30" s="43">
        <v>5833.0794416005856</v>
      </c>
      <c r="I30" s="43">
        <v>6903.9001386962555</v>
      </c>
      <c r="J30" s="43">
        <v>5874.1823766211965</v>
      </c>
    </row>
    <row r="31" spans="1:10" ht="22.05" customHeight="1" x14ac:dyDescent="0.3">
      <c r="A31" s="10" t="s">
        <v>379</v>
      </c>
      <c r="B31" s="26">
        <v>10233.49959850107</v>
      </c>
      <c r="C31" s="26">
        <v>3535.0515463917527</v>
      </c>
      <c r="D31" s="26">
        <v>9902.8382951653948</v>
      </c>
      <c r="E31" s="26">
        <v>4870.8088503394165</v>
      </c>
      <c r="F31" s="26">
        <v>3053.5439132427064</v>
      </c>
      <c r="G31" s="26">
        <v>4799.6779821121099</v>
      </c>
      <c r="H31" s="26">
        <v>5109.0528809850821</v>
      </c>
      <c r="I31" s="26">
        <v>3080.4833453496753</v>
      </c>
      <c r="J31" s="26">
        <v>5028.7204894817387</v>
      </c>
    </row>
    <row r="32" spans="1:10" ht="22.05" customHeight="1" x14ac:dyDescent="0.3">
      <c r="A32" s="5" t="s">
        <v>103</v>
      </c>
      <c r="B32" s="13">
        <v>12103.500110376064</v>
      </c>
      <c r="C32" s="13">
        <v>9248.6700682754854</v>
      </c>
      <c r="D32" s="13">
        <v>11424.249491685519</v>
      </c>
      <c r="E32" s="13">
        <v>4249.4522356093003</v>
      </c>
      <c r="F32" s="13">
        <v>2395.2920234784842</v>
      </c>
      <c r="G32" s="13">
        <v>4090.3973005818511</v>
      </c>
      <c r="H32" s="13">
        <v>5831.5565089847396</v>
      </c>
      <c r="I32" s="13">
        <v>5522.6702802292421</v>
      </c>
      <c r="J32" s="13">
        <v>5794.1415850696176</v>
      </c>
    </row>
    <row r="33" spans="1:10" ht="21" customHeight="1" x14ac:dyDescent="0.3">
      <c r="A33" s="2" t="s">
        <v>113</v>
      </c>
      <c r="B33" s="14"/>
      <c r="C33" s="14"/>
      <c r="D33" s="14"/>
      <c r="E33" s="14"/>
      <c r="F33" s="14"/>
      <c r="G33" s="14"/>
      <c r="H33" s="14"/>
      <c r="I33" s="14"/>
      <c r="J33" s="14"/>
    </row>
    <row r="34" spans="1:10" ht="72" customHeight="1" x14ac:dyDescent="0.3">
      <c r="A34" s="2" t="s">
        <v>380</v>
      </c>
      <c r="B34" s="14"/>
      <c r="C34" s="14"/>
      <c r="D34" s="14"/>
      <c r="E34" s="14"/>
      <c r="F34" s="14"/>
      <c r="G34" s="14"/>
      <c r="H34" s="14"/>
      <c r="I34" s="14"/>
      <c r="J34" s="14"/>
    </row>
  </sheetData>
  <mergeCells count="18">
    <mergeCell ref="A9:A12"/>
    <mergeCell ref="B16:J16"/>
    <mergeCell ref="B17:J17"/>
    <mergeCell ref="A18:A20"/>
    <mergeCell ref="B18:J18"/>
    <mergeCell ref="B19:D19"/>
    <mergeCell ref="E19:G19"/>
    <mergeCell ref="H19:J19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7" orientation="landscape" horizontalDpi="300" verticalDpi="300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K21"/>
  <sheetViews>
    <sheetView showGridLines="0" view="pageBreakPreview" zoomScale="70" zoomScaleNormal="100" zoomScaleSheetLayoutView="70" workbookViewId="0">
      <selection activeCell="Q12" sqref="Q12"/>
    </sheetView>
  </sheetViews>
  <sheetFormatPr defaultColWidth="8.77734375" defaultRowHeight="14.4" x14ac:dyDescent="0.3"/>
  <cols>
    <col min="1" max="1" width="34.21875" style="44" customWidth="1"/>
    <col min="2" max="10" width="13.77734375" style="44" customWidth="1"/>
    <col min="11" max="11" width="0.109375" style="44" customWidth="1"/>
  </cols>
  <sheetData>
    <row r="1" spans="1:10" ht="44.85" customHeight="1" x14ac:dyDescent="0.3">
      <c r="B1" s="77"/>
      <c r="C1" s="78"/>
      <c r="D1" s="78"/>
      <c r="E1" s="78"/>
      <c r="F1" s="78"/>
      <c r="G1" s="78"/>
      <c r="H1" s="78"/>
      <c r="I1" s="78"/>
      <c r="J1" s="78"/>
    </row>
    <row r="2" spans="1:10" ht="36" customHeight="1" x14ac:dyDescent="0.3">
      <c r="A2" s="1" t="s">
        <v>114</v>
      </c>
      <c r="B2" s="79"/>
      <c r="C2" s="78"/>
      <c r="D2" s="78"/>
      <c r="E2" s="78"/>
      <c r="F2" s="78"/>
      <c r="G2" s="78"/>
      <c r="H2" s="78"/>
      <c r="I2" s="78"/>
      <c r="J2" s="78"/>
    </row>
    <row r="3" spans="1:10" ht="18" customHeight="1" x14ac:dyDescent="0.3">
      <c r="A3" s="2"/>
      <c r="B3" s="87" t="s">
        <v>88</v>
      </c>
      <c r="C3" s="78"/>
      <c r="D3" s="78"/>
      <c r="E3" s="78"/>
      <c r="F3" s="78"/>
      <c r="G3" s="78"/>
      <c r="H3" s="78"/>
      <c r="I3" s="78"/>
      <c r="J3" s="78"/>
    </row>
    <row r="4" spans="1:10" ht="17.100000000000001" customHeight="1" x14ac:dyDescent="0.3">
      <c r="A4" s="3" t="s">
        <v>381</v>
      </c>
      <c r="B4" s="81"/>
      <c r="C4" s="78"/>
      <c r="D4" s="78"/>
      <c r="E4" s="78"/>
      <c r="F4" s="78"/>
      <c r="G4" s="78"/>
      <c r="H4" s="78"/>
      <c r="I4" s="78"/>
      <c r="J4" s="78"/>
    </row>
    <row r="5" spans="1:10" ht="21.75" customHeight="1" x14ac:dyDescent="0.3">
      <c r="A5" s="82" t="s">
        <v>265</v>
      </c>
      <c r="B5" s="82" t="s">
        <v>97</v>
      </c>
      <c r="C5" s="85"/>
      <c r="D5" s="85"/>
      <c r="E5" s="85"/>
      <c r="F5" s="85"/>
      <c r="G5" s="85"/>
      <c r="H5" s="85"/>
      <c r="I5" s="85"/>
      <c r="J5" s="86"/>
    </row>
    <row r="6" spans="1:10" ht="36" customHeight="1" x14ac:dyDescent="0.3">
      <c r="A6" s="83"/>
      <c r="B6" s="82" t="s">
        <v>98</v>
      </c>
      <c r="C6" s="85"/>
      <c r="D6" s="86"/>
      <c r="E6" s="82" t="s">
        <v>99</v>
      </c>
      <c r="F6" s="85"/>
      <c r="G6" s="86"/>
      <c r="H6" s="82" t="s">
        <v>103</v>
      </c>
      <c r="I6" s="85"/>
      <c r="J6" s="86"/>
    </row>
    <row r="7" spans="1:10" ht="36" customHeight="1" x14ac:dyDescent="0.3">
      <c r="A7" s="84"/>
      <c r="B7" s="5" t="s">
        <v>101</v>
      </c>
      <c r="C7" s="5" t="s">
        <v>102</v>
      </c>
      <c r="D7" s="5" t="s">
        <v>103</v>
      </c>
      <c r="E7" s="5" t="s">
        <v>101</v>
      </c>
      <c r="F7" s="5" t="s">
        <v>102</v>
      </c>
      <c r="G7" s="5" t="s">
        <v>103</v>
      </c>
      <c r="H7" s="5" t="s">
        <v>101</v>
      </c>
      <c r="I7" s="5" t="s">
        <v>102</v>
      </c>
      <c r="J7" s="5" t="s">
        <v>103</v>
      </c>
    </row>
    <row r="8" spans="1:10" ht="22.05" customHeight="1" x14ac:dyDescent="0.3">
      <c r="A8" s="20" t="s">
        <v>168</v>
      </c>
      <c r="B8" s="26">
        <v>5411.7742830712305</v>
      </c>
      <c r="C8" s="26">
        <v>4167.2872545244509</v>
      </c>
      <c r="D8" s="26">
        <v>4801.918105481649</v>
      </c>
      <c r="E8" s="26">
        <v>2043.0564147874009</v>
      </c>
      <c r="F8" s="26">
        <v>1243.2989441341158</v>
      </c>
      <c r="G8" s="26">
        <v>1906.3528767457772</v>
      </c>
      <c r="H8" s="26">
        <v>2068.1626840440463</v>
      </c>
      <c r="I8" s="26">
        <v>1342.1719823180538</v>
      </c>
      <c r="J8" s="26">
        <v>1941.2741372973601</v>
      </c>
    </row>
    <row r="9" spans="1:10" ht="22.05" customHeight="1" x14ac:dyDescent="0.3">
      <c r="A9" s="21" t="s">
        <v>169</v>
      </c>
      <c r="B9" s="43">
        <v>4363.6889991728704</v>
      </c>
      <c r="C9" s="43">
        <v>4283.3466135458166</v>
      </c>
      <c r="D9" s="43">
        <v>4344.6105329549036</v>
      </c>
      <c r="E9" s="43">
        <v>1903.7675736006402</v>
      </c>
      <c r="F9" s="43">
        <v>1204.8001352150766</v>
      </c>
      <c r="G9" s="43">
        <v>1850.1618435294347</v>
      </c>
      <c r="H9" s="43">
        <v>1944.8239943123774</v>
      </c>
      <c r="I9" s="43">
        <v>1388.9845860479898</v>
      </c>
      <c r="J9" s="43">
        <v>1900.3955303501798</v>
      </c>
    </row>
    <row r="10" spans="1:10" ht="22.05" customHeight="1" x14ac:dyDescent="0.3">
      <c r="A10" s="20" t="s">
        <v>170</v>
      </c>
      <c r="B10" s="26">
        <v>5930.827048271206</v>
      </c>
      <c r="C10" s="26">
        <v>4407.2813571961224</v>
      </c>
      <c r="D10" s="26">
        <v>5558.5737919976682</v>
      </c>
      <c r="E10" s="26">
        <v>2108.3194498000089</v>
      </c>
      <c r="F10" s="26">
        <v>1439.7880950893416</v>
      </c>
      <c r="G10" s="26">
        <v>2029.6095472558593</v>
      </c>
      <c r="H10" s="26">
        <v>2189.1814697652403</v>
      </c>
      <c r="I10" s="26">
        <v>1587.4437489332333</v>
      </c>
      <c r="J10" s="26">
        <v>2116.4607199614002</v>
      </c>
    </row>
    <row r="11" spans="1:10" ht="22.05" customHeight="1" x14ac:dyDescent="0.3">
      <c r="A11" s="21" t="s">
        <v>171</v>
      </c>
      <c r="B11" s="43">
        <v>7516.2981275658358</v>
      </c>
      <c r="C11" s="43">
        <v>4730.1711504519444</v>
      </c>
      <c r="D11" s="43">
        <v>7076.9497752325688</v>
      </c>
      <c r="E11" s="43">
        <v>2287.2778918113104</v>
      </c>
      <c r="F11" s="43">
        <v>1432.0247084731234</v>
      </c>
      <c r="G11" s="43">
        <v>2211.3170136457707</v>
      </c>
      <c r="H11" s="43">
        <v>2433.534708887958</v>
      </c>
      <c r="I11" s="43">
        <v>1604.7560769967674</v>
      </c>
      <c r="J11" s="43">
        <v>2358.2020162002818</v>
      </c>
    </row>
    <row r="12" spans="1:10" ht="22.05" customHeight="1" x14ac:dyDescent="0.3">
      <c r="A12" s="20" t="s">
        <v>172</v>
      </c>
      <c r="B12" s="26">
        <v>9276.5265824480175</v>
      </c>
      <c r="C12" s="26">
        <v>5109.8400408127054</v>
      </c>
      <c r="D12" s="26">
        <v>8870.9780398184812</v>
      </c>
      <c r="E12" s="26">
        <v>2923.2227961737567</v>
      </c>
      <c r="F12" s="26">
        <v>1762.8919942586135</v>
      </c>
      <c r="G12" s="26">
        <v>2844.4928183084626</v>
      </c>
      <c r="H12" s="26">
        <v>4787.3626943906911</v>
      </c>
      <c r="I12" s="26">
        <v>3037.586998759888</v>
      </c>
      <c r="J12" s="26">
        <v>4653.1570054863532</v>
      </c>
    </row>
    <row r="13" spans="1:10" ht="44.1" customHeight="1" x14ac:dyDescent="0.3">
      <c r="A13" s="21" t="s">
        <v>173</v>
      </c>
      <c r="B13" s="43">
        <v>10810.468446601943</v>
      </c>
      <c r="C13" s="43">
        <v>7976.9797882579405</v>
      </c>
      <c r="D13" s="43">
        <v>10329.918583442744</v>
      </c>
      <c r="E13" s="43">
        <v>5130.4897089606166</v>
      </c>
      <c r="F13" s="43">
        <v>4002.9838998211089</v>
      </c>
      <c r="G13" s="43">
        <v>5085.4162465226373</v>
      </c>
      <c r="H13" s="43">
        <v>7775.6650600395624</v>
      </c>
      <c r="I13" s="43">
        <v>7223.6092515345745</v>
      </c>
      <c r="J13" s="43">
        <v>7717.6804992555335</v>
      </c>
    </row>
    <row r="14" spans="1:10" ht="22.05" customHeight="1" x14ac:dyDescent="0.3">
      <c r="A14" s="20" t="s">
        <v>174</v>
      </c>
      <c r="B14" s="26">
        <v>10455.74313210203</v>
      </c>
      <c r="C14" s="26">
        <v>8086.9604914606716</v>
      </c>
      <c r="D14" s="26">
        <v>10039.473027249951</v>
      </c>
      <c r="E14" s="26">
        <v>5008.3027896340982</v>
      </c>
      <c r="F14" s="26">
        <v>5023.1016069975594</v>
      </c>
      <c r="G14" s="26">
        <v>5008.7467193883313</v>
      </c>
      <c r="H14" s="26">
        <v>7871.9573349485518</v>
      </c>
      <c r="I14" s="26">
        <v>7732.374409981755</v>
      </c>
      <c r="J14" s="26">
        <v>7856.2561364111825</v>
      </c>
    </row>
    <row r="15" spans="1:10" ht="22.05" customHeight="1" x14ac:dyDescent="0.3">
      <c r="A15" s="21" t="s">
        <v>175</v>
      </c>
      <c r="B15" s="43">
        <v>14328.224626310348</v>
      </c>
      <c r="C15" s="43">
        <v>9877.3496150053252</v>
      </c>
      <c r="D15" s="43">
        <v>12767.493789429445</v>
      </c>
      <c r="E15" s="43">
        <v>9677.3954623470345</v>
      </c>
      <c r="F15" s="43">
        <v>6939.0467617660261</v>
      </c>
      <c r="G15" s="43">
        <v>9543.2206158104618</v>
      </c>
      <c r="H15" s="43">
        <v>11290.357862439794</v>
      </c>
      <c r="I15" s="43">
        <v>9429.7767416545721</v>
      </c>
      <c r="J15" s="43">
        <v>10953.670409103066</v>
      </c>
    </row>
    <row r="16" spans="1:10" ht="22.05" customHeight="1" x14ac:dyDescent="0.3">
      <c r="A16" s="20" t="s">
        <v>176</v>
      </c>
      <c r="B16" s="26">
        <v>22674.231406339299</v>
      </c>
      <c r="C16" s="26">
        <v>13696.080399577539</v>
      </c>
      <c r="D16" s="26">
        <v>20110.898594699182</v>
      </c>
      <c r="E16" s="26">
        <v>16963.721899558768</v>
      </c>
      <c r="F16" s="26">
        <v>11369.025386996904</v>
      </c>
      <c r="G16" s="26">
        <v>16504.923481942675</v>
      </c>
      <c r="H16" s="26">
        <v>18826.001184202225</v>
      </c>
      <c r="I16" s="26">
        <v>12960.765618650572</v>
      </c>
      <c r="J16" s="26">
        <v>17887.410365100277</v>
      </c>
    </row>
    <row r="17" spans="1:10" ht="22.05" customHeight="1" x14ac:dyDescent="0.3">
      <c r="A17" s="21" t="s">
        <v>177</v>
      </c>
      <c r="B17" s="43">
        <v>32094.292313013862</v>
      </c>
      <c r="C17" s="43">
        <v>21027.146368641846</v>
      </c>
      <c r="D17" s="43">
        <v>28898.918090804142</v>
      </c>
      <c r="E17" s="43">
        <v>20943.629280018027</v>
      </c>
      <c r="F17" s="43">
        <v>17393.221029831642</v>
      </c>
      <c r="G17" s="43">
        <v>20543.097296576849</v>
      </c>
      <c r="H17" s="43">
        <v>24511.442737953344</v>
      </c>
      <c r="I17" s="43">
        <v>19574.748789989375</v>
      </c>
      <c r="J17" s="43">
        <v>23633.34678350703</v>
      </c>
    </row>
    <row r="18" spans="1:10" ht="22.05" customHeight="1" x14ac:dyDescent="0.3">
      <c r="A18" s="5" t="s">
        <v>103</v>
      </c>
      <c r="B18" s="13">
        <v>12103.500110376064</v>
      </c>
      <c r="C18" s="13">
        <v>9248.6700682754854</v>
      </c>
      <c r="D18" s="13">
        <v>11424.249491685519</v>
      </c>
      <c r="E18" s="13">
        <v>4249.4522356093003</v>
      </c>
      <c r="F18" s="13">
        <v>2395.2920234784842</v>
      </c>
      <c r="G18" s="13">
        <v>4090.3973005818511</v>
      </c>
      <c r="H18" s="13">
        <v>5831.5565089847396</v>
      </c>
      <c r="I18" s="13">
        <v>5522.6702802292421</v>
      </c>
      <c r="J18" s="13">
        <v>5794.1415850696176</v>
      </c>
    </row>
    <row r="19" spans="1:10" ht="36" customHeight="1" x14ac:dyDescent="0.3">
      <c r="A19" s="2" t="s">
        <v>113</v>
      </c>
      <c r="B19" s="14"/>
      <c r="C19" s="14"/>
      <c r="D19" s="14"/>
      <c r="E19" s="14"/>
      <c r="F19" s="14"/>
      <c r="G19" s="14"/>
      <c r="H19" s="14"/>
      <c r="I19" s="14"/>
      <c r="J19" s="14"/>
    </row>
    <row r="20" spans="1:10" ht="90" customHeight="1" x14ac:dyDescent="0.3">
      <c r="A20" s="2" t="s">
        <v>380</v>
      </c>
      <c r="B20" s="14"/>
      <c r="C20" s="14"/>
      <c r="D20" s="14"/>
      <c r="E20" s="14"/>
      <c r="F20" s="14"/>
      <c r="G20" s="14"/>
      <c r="H20" s="14"/>
      <c r="I20" s="14"/>
      <c r="J20" s="14"/>
    </row>
    <row r="21" spans="1:10" ht="72" customHeight="1" x14ac:dyDescent="0.3">
      <c r="A21" s="2" t="s">
        <v>193</v>
      </c>
      <c r="B21" s="14"/>
      <c r="C21" s="14"/>
      <c r="D21" s="14"/>
      <c r="E21" s="14"/>
      <c r="F21" s="14"/>
      <c r="G21" s="14"/>
      <c r="H21" s="14"/>
      <c r="I21" s="14"/>
      <c r="J21" s="14"/>
    </row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4665B-A358-437F-9808-1D51666D19EE}">
  <dimension ref="A1:K17"/>
  <sheetViews>
    <sheetView showGridLines="0" view="pageBreakPreview" topLeftCell="A6" zoomScale="70" zoomScaleNormal="100" zoomScaleSheetLayoutView="70" workbookViewId="0">
      <selection activeCell="N10" sqref="N10"/>
    </sheetView>
  </sheetViews>
  <sheetFormatPr defaultColWidth="8.77734375" defaultRowHeight="14.4" x14ac:dyDescent="0.3"/>
  <cols>
    <col min="1" max="1" width="34.21875" style="44" customWidth="1"/>
    <col min="2" max="10" width="13.77734375" style="44" customWidth="1"/>
    <col min="11" max="11" width="0.109375" style="44" customWidth="1"/>
  </cols>
  <sheetData>
    <row r="1" spans="1:10" ht="44.85" customHeight="1" x14ac:dyDescent="0.3">
      <c r="B1" s="77"/>
      <c r="C1" s="78"/>
      <c r="D1" s="78"/>
      <c r="E1" s="78"/>
      <c r="F1" s="78"/>
      <c r="G1" s="78"/>
      <c r="H1" s="78"/>
      <c r="I1" s="78"/>
      <c r="J1" s="78"/>
    </row>
    <row r="2" spans="1:10" ht="36" customHeight="1" x14ac:dyDescent="0.3">
      <c r="A2" s="1" t="s">
        <v>114</v>
      </c>
      <c r="B2" s="79"/>
      <c r="C2" s="78"/>
      <c r="D2" s="78"/>
      <c r="E2" s="78"/>
      <c r="F2" s="78"/>
      <c r="G2" s="78"/>
      <c r="H2" s="78"/>
      <c r="I2" s="78"/>
      <c r="J2" s="78"/>
    </row>
    <row r="3" spans="1:10" ht="18" customHeight="1" x14ac:dyDescent="0.3">
      <c r="A3" s="2"/>
      <c r="B3" s="87" t="s">
        <v>90</v>
      </c>
      <c r="C3" s="78"/>
      <c r="D3" s="78"/>
      <c r="E3" s="78"/>
      <c r="F3" s="78"/>
      <c r="G3" s="78"/>
      <c r="H3" s="78"/>
      <c r="I3" s="78"/>
      <c r="J3" s="78"/>
    </row>
    <row r="4" spans="1:10" ht="17.100000000000001" customHeight="1" x14ac:dyDescent="0.3">
      <c r="A4" s="3" t="s">
        <v>382</v>
      </c>
      <c r="B4" s="81"/>
      <c r="C4" s="78"/>
      <c r="D4" s="78"/>
      <c r="E4" s="78"/>
      <c r="F4" s="78"/>
      <c r="G4" s="78"/>
      <c r="H4" s="78"/>
      <c r="I4" s="78"/>
      <c r="J4" s="78"/>
    </row>
    <row r="5" spans="1:10" ht="21.75" customHeight="1" x14ac:dyDescent="0.3">
      <c r="A5" s="82" t="s">
        <v>383</v>
      </c>
      <c r="B5" s="82" t="s">
        <v>97</v>
      </c>
      <c r="C5" s="85"/>
      <c r="D5" s="85"/>
      <c r="E5" s="85"/>
      <c r="F5" s="85"/>
      <c r="G5" s="85"/>
      <c r="H5" s="85"/>
      <c r="I5" s="85"/>
      <c r="J5" s="86"/>
    </row>
    <row r="6" spans="1:10" ht="36" customHeight="1" x14ac:dyDescent="0.3">
      <c r="A6" s="83"/>
      <c r="B6" s="82" t="s">
        <v>98</v>
      </c>
      <c r="C6" s="85"/>
      <c r="D6" s="86"/>
      <c r="E6" s="82" t="s">
        <v>99</v>
      </c>
      <c r="F6" s="85"/>
      <c r="G6" s="86"/>
      <c r="H6" s="82" t="s">
        <v>103</v>
      </c>
      <c r="I6" s="85"/>
      <c r="J6" s="86"/>
    </row>
    <row r="7" spans="1:10" ht="36" customHeight="1" x14ac:dyDescent="0.3">
      <c r="A7" s="84"/>
      <c r="B7" s="5" t="s">
        <v>101</v>
      </c>
      <c r="C7" s="5" t="s">
        <v>102</v>
      </c>
      <c r="D7" s="5" t="s">
        <v>103</v>
      </c>
      <c r="E7" s="5" t="s">
        <v>101</v>
      </c>
      <c r="F7" s="5" t="s">
        <v>102</v>
      </c>
      <c r="G7" s="5" t="s">
        <v>103</v>
      </c>
      <c r="H7" s="5" t="s">
        <v>101</v>
      </c>
      <c r="I7" s="5" t="s">
        <v>102</v>
      </c>
      <c r="J7" s="5" t="s">
        <v>103</v>
      </c>
    </row>
    <row r="8" spans="1:10" ht="22.05" customHeight="1" x14ac:dyDescent="0.3">
      <c r="A8" s="10" t="s">
        <v>384</v>
      </c>
      <c r="B8" s="26">
        <v>9476.1763790420191</v>
      </c>
      <c r="C8" s="26">
        <v>4684.9494649227108</v>
      </c>
      <c r="D8" s="26">
        <v>8396.6259879437366</v>
      </c>
      <c r="E8" s="26">
        <v>2147.5016524993248</v>
      </c>
      <c r="F8" s="26">
        <v>1200</v>
      </c>
      <c r="G8" s="26">
        <v>2147.099724914518</v>
      </c>
      <c r="H8" s="26">
        <v>2324.7820936477792</v>
      </c>
      <c r="I8" s="26">
        <v>4491.2324536777096</v>
      </c>
      <c r="J8" s="26">
        <v>2340.8024222846871</v>
      </c>
    </row>
    <row r="9" spans="1:10" ht="22.05" customHeight="1" x14ac:dyDescent="0.3">
      <c r="A9" s="8" t="s">
        <v>385</v>
      </c>
      <c r="B9" s="43">
        <v>11749.373947261869</v>
      </c>
      <c r="C9" s="43">
        <v>6096.0774840177701</v>
      </c>
      <c r="D9" s="43">
        <v>10679.022668991691</v>
      </c>
      <c r="E9" s="43">
        <v>5074.6614756475292</v>
      </c>
      <c r="F9" s="43">
        <v>8203.8510215150964</v>
      </c>
      <c r="G9" s="43">
        <v>5085.018256188021</v>
      </c>
      <c r="H9" s="43">
        <v>5782.4776728616271</v>
      </c>
      <c r="I9" s="43">
        <v>6321.6772873287409</v>
      </c>
      <c r="J9" s="43">
        <v>5797.0289836264537</v>
      </c>
    </row>
    <row r="10" spans="1:10" ht="22.05" customHeight="1" x14ac:dyDescent="0.3">
      <c r="A10" s="10" t="s">
        <v>190</v>
      </c>
      <c r="B10" s="26">
        <v>12165.107520770014</v>
      </c>
      <c r="C10" s="26">
        <v>9616.3664430394201</v>
      </c>
      <c r="D10" s="26">
        <v>11540.918204125337</v>
      </c>
      <c r="E10" s="26">
        <v>3969.9440435536198</v>
      </c>
      <c r="F10" s="26">
        <v>2336.0405335742712</v>
      </c>
      <c r="G10" s="26">
        <v>3777.0905877900127</v>
      </c>
      <c r="H10" s="26">
        <v>5927.743436925196</v>
      </c>
      <c r="I10" s="26">
        <v>5481.4295094525742</v>
      </c>
      <c r="J10" s="26">
        <v>5859.8737740092556</v>
      </c>
    </row>
    <row r="11" spans="1:10" ht="22.05" customHeight="1" x14ac:dyDescent="0.3">
      <c r="A11" s="8" t="s">
        <v>278</v>
      </c>
      <c r="B11" s="43">
        <v>7000</v>
      </c>
      <c r="C11" s="43">
        <v>1500</v>
      </c>
      <c r="D11" s="43">
        <v>3256.0664112388249</v>
      </c>
      <c r="E11" s="43">
        <v>5252.8142589118197</v>
      </c>
      <c r="F11" s="43">
        <v>0</v>
      </c>
      <c r="G11" s="43">
        <v>5252.8142589118197</v>
      </c>
      <c r="H11" s="43">
        <v>5436.1880772460117</v>
      </c>
      <c r="I11" s="43">
        <v>1500</v>
      </c>
      <c r="J11" s="43">
        <v>4716.4665523156091</v>
      </c>
    </row>
    <row r="12" spans="1:10" s="44" customFormat="1" ht="22.05" customHeight="1" x14ac:dyDescent="0.3">
      <c r="A12" s="5" t="s">
        <v>103</v>
      </c>
      <c r="B12" s="13">
        <v>12103.500110376064</v>
      </c>
      <c r="C12" s="13">
        <v>9248.6700682754854</v>
      </c>
      <c r="D12" s="13">
        <v>11424.249491685519</v>
      </c>
      <c r="E12" s="13">
        <v>4249.4522356093003</v>
      </c>
      <c r="F12" s="13">
        <v>2395.2920234784842</v>
      </c>
      <c r="G12" s="13">
        <v>4090.3973005818511</v>
      </c>
      <c r="H12" s="13">
        <v>5831.5565089847396</v>
      </c>
      <c r="I12" s="13">
        <v>5522.6702802292421</v>
      </c>
      <c r="J12" s="13">
        <v>5794.1415850696176</v>
      </c>
    </row>
    <row r="13" spans="1:10" s="44" customFormat="1" ht="36" customHeight="1" x14ac:dyDescent="0.3">
      <c r="A13" s="2" t="s">
        <v>113</v>
      </c>
      <c r="B13" s="14"/>
      <c r="C13" s="14"/>
      <c r="D13" s="14"/>
      <c r="E13" s="14"/>
      <c r="F13" s="14"/>
      <c r="G13" s="14"/>
      <c r="H13" s="14"/>
      <c r="I13" s="14"/>
      <c r="J13" s="14"/>
    </row>
    <row r="14" spans="1:10" s="44" customFormat="1" ht="90" customHeight="1" x14ac:dyDescent="0.3">
      <c r="A14" s="2" t="s">
        <v>380</v>
      </c>
      <c r="B14" s="14"/>
      <c r="C14" s="14"/>
      <c r="D14" s="14"/>
      <c r="E14" s="14"/>
      <c r="F14" s="14"/>
      <c r="G14" s="14"/>
      <c r="H14" s="14"/>
      <c r="I14" s="14"/>
      <c r="J14" s="14"/>
    </row>
    <row r="15" spans="1:10" ht="52.2" x14ac:dyDescent="0.3">
      <c r="A15" s="2" t="s">
        <v>386</v>
      </c>
    </row>
    <row r="16" spans="1:10" ht="69.599999999999994" x14ac:dyDescent="0.3">
      <c r="A16" s="2" t="s">
        <v>387</v>
      </c>
    </row>
    <row r="17" spans="1:1" ht="87" x14ac:dyDescent="0.3">
      <c r="A17" s="2" t="s">
        <v>388</v>
      </c>
    </row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K35"/>
  <sheetViews>
    <sheetView showGridLines="0" view="pageBreakPreview" zoomScale="70" zoomScaleNormal="100" zoomScaleSheetLayoutView="70" workbookViewId="0">
      <selection activeCell="Q12" sqref="Q12"/>
    </sheetView>
  </sheetViews>
  <sheetFormatPr defaultRowHeight="14.4" x14ac:dyDescent="0.3"/>
  <cols>
    <col min="1" max="1" width="37.33203125" style="44" customWidth="1"/>
    <col min="2" max="10" width="13.77734375" style="44" customWidth="1"/>
    <col min="11" max="11" width="0.109375" style="44" customWidth="1"/>
  </cols>
  <sheetData>
    <row r="1" spans="1:10" ht="44.85" customHeight="1" x14ac:dyDescent="0.3">
      <c r="B1" s="77"/>
      <c r="C1" s="78"/>
      <c r="D1" s="78"/>
      <c r="E1" s="78"/>
      <c r="F1" s="78"/>
      <c r="G1" s="78"/>
      <c r="H1" s="78"/>
      <c r="I1" s="78"/>
      <c r="J1" s="78"/>
    </row>
    <row r="2" spans="1:10" ht="36" customHeight="1" x14ac:dyDescent="0.3">
      <c r="A2" s="1" t="s">
        <v>114</v>
      </c>
      <c r="B2" s="79"/>
      <c r="C2" s="78"/>
      <c r="D2" s="78"/>
      <c r="E2" s="78"/>
      <c r="F2" s="78"/>
      <c r="G2" s="78"/>
      <c r="H2" s="78"/>
      <c r="I2" s="78"/>
      <c r="J2" s="78"/>
    </row>
    <row r="3" spans="1:10" ht="18" customHeight="1" x14ac:dyDescent="0.3">
      <c r="A3" s="2"/>
      <c r="B3" s="87" t="s">
        <v>92</v>
      </c>
      <c r="C3" s="78"/>
      <c r="D3" s="78"/>
      <c r="E3" s="78"/>
      <c r="F3" s="78"/>
      <c r="G3" s="78"/>
      <c r="H3" s="78"/>
      <c r="I3" s="78"/>
      <c r="J3" s="78"/>
    </row>
    <row r="4" spans="1:10" ht="17.100000000000001" customHeight="1" x14ac:dyDescent="0.3">
      <c r="A4" s="3" t="s">
        <v>389</v>
      </c>
      <c r="B4" s="81"/>
      <c r="C4" s="78"/>
      <c r="D4" s="78"/>
      <c r="E4" s="78"/>
      <c r="F4" s="78"/>
      <c r="G4" s="78"/>
      <c r="H4" s="78"/>
      <c r="I4" s="78"/>
      <c r="J4" s="78"/>
    </row>
    <row r="5" spans="1:10" ht="21.75" customHeight="1" x14ac:dyDescent="0.3">
      <c r="A5" s="82" t="s">
        <v>219</v>
      </c>
      <c r="B5" s="82" t="s">
        <v>97</v>
      </c>
      <c r="C5" s="85"/>
      <c r="D5" s="85"/>
      <c r="E5" s="85"/>
      <c r="F5" s="85"/>
      <c r="G5" s="85"/>
      <c r="H5" s="85"/>
      <c r="I5" s="85"/>
      <c r="J5" s="86"/>
    </row>
    <row r="6" spans="1:10" ht="36" customHeight="1" x14ac:dyDescent="0.3">
      <c r="A6" s="83"/>
      <c r="B6" s="82" t="s">
        <v>98</v>
      </c>
      <c r="C6" s="85"/>
      <c r="D6" s="86"/>
      <c r="E6" s="82" t="s">
        <v>99</v>
      </c>
      <c r="F6" s="85"/>
      <c r="G6" s="86"/>
      <c r="H6" s="82" t="s">
        <v>103</v>
      </c>
      <c r="I6" s="85"/>
      <c r="J6" s="86"/>
    </row>
    <row r="7" spans="1:10" ht="36" customHeight="1" x14ac:dyDescent="0.3">
      <c r="A7" s="84"/>
      <c r="B7" s="5" t="s">
        <v>101</v>
      </c>
      <c r="C7" s="5" t="s">
        <v>102</v>
      </c>
      <c r="D7" s="5" t="s">
        <v>103</v>
      </c>
      <c r="E7" s="5" t="s">
        <v>101</v>
      </c>
      <c r="F7" s="5" t="s">
        <v>102</v>
      </c>
      <c r="G7" s="5" t="s">
        <v>103</v>
      </c>
      <c r="H7" s="5" t="s">
        <v>101</v>
      </c>
      <c r="I7" s="5" t="s">
        <v>102</v>
      </c>
      <c r="J7" s="5" t="s">
        <v>103</v>
      </c>
    </row>
    <row r="8" spans="1:10" ht="22.05" customHeight="1" x14ac:dyDescent="0.3">
      <c r="A8" s="10" t="s">
        <v>118</v>
      </c>
      <c r="B8" s="26">
        <v>39.444470306775003</v>
      </c>
      <c r="C8" s="26">
        <v>36.743500810168669</v>
      </c>
      <c r="D8" s="26">
        <v>38.79739204766873</v>
      </c>
      <c r="E8" s="26">
        <v>45.778556893839088</v>
      </c>
      <c r="F8" s="26">
        <v>46.134477331004227</v>
      </c>
      <c r="G8" s="26">
        <v>45.812462354553013</v>
      </c>
      <c r="H8" s="26">
        <v>44.061640318970277</v>
      </c>
      <c r="I8" s="26">
        <v>41.188614933952358</v>
      </c>
      <c r="J8" s="26">
        <v>43.660781837414397</v>
      </c>
    </row>
    <row r="9" spans="1:10" ht="22.05" customHeight="1" x14ac:dyDescent="0.3">
      <c r="A9" s="8" t="s">
        <v>119</v>
      </c>
      <c r="B9" s="43">
        <v>40.353964999906218</v>
      </c>
      <c r="C9" s="43">
        <v>36.647879412502199</v>
      </c>
      <c r="D9" s="43">
        <v>39.451246616460722</v>
      </c>
      <c r="E9" s="43">
        <v>46.407028037687347</v>
      </c>
      <c r="F9" s="43">
        <v>46.677740485266817</v>
      </c>
      <c r="G9" s="43">
        <v>46.433982330625959</v>
      </c>
      <c r="H9" s="43">
        <v>44.638294573816218</v>
      </c>
      <c r="I9" s="43">
        <v>41.202316602732758</v>
      </c>
      <c r="J9" s="43">
        <v>44.133137989677031</v>
      </c>
    </row>
    <row r="10" spans="1:10" ht="22.05" customHeight="1" x14ac:dyDescent="0.3">
      <c r="A10" s="10" t="s">
        <v>120</v>
      </c>
      <c r="B10" s="26">
        <v>42.166854812589612</v>
      </c>
      <c r="C10" s="26">
        <v>37.359101217682557</v>
      </c>
      <c r="D10" s="26">
        <v>40.889257877601239</v>
      </c>
      <c r="E10" s="26">
        <v>47.641765284828317</v>
      </c>
      <c r="F10" s="26">
        <v>49.819783564309553</v>
      </c>
      <c r="G10" s="26">
        <v>47.876136397943668</v>
      </c>
      <c r="H10" s="26">
        <v>45.999023154357999</v>
      </c>
      <c r="I10" s="26">
        <v>42.80857692687114</v>
      </c>
      <c r="J10" s="26">
        <v>45.48289816469503</v>
      </c>
    </row>
    <row r="11" spans="1:10" ht="22.05" customHeight="1" x14ac:dyDescent="0.3">
      <c r="A11" s="8" t="s">
        <v>121</v>
      </c>
      <c r="B11" s="43">
        <v>41.992834870763623</v>
      </c>
      <c r="C11" s="43">
        <v>37.847035360326323</v>
      </c>
      <c r="D11" s="43">
        <v>40.9041925073657</v>
      </c>
      <c r="E11" s="43">
        <v>49.355328563754377</v>
      </c>
      <c r="F11" s="43">
        <v>50.239614633825369</v>
      </c>
      <c r="G11" s="43">
        <v>49.432802290549859</v>
      </c>
      <c r="H11" s="43">
        <v>47.184463663586953</v>
      </c>
      <c r="I11" s="43">
        <v>42.705625551212442</v>
      </c>
      <c r="J11" s="43">
        <v>46.524853126702467</v>
      </c>
    </row>
    <row r="12" spans="1:10" ht="22.05" customHeight="1" x14ac:dyDescent="0.3">
      <c r="A12" s="10" t="s">
        <v>122</v>
      </c>
      <c r="B12" s="26">
        <v>41.99253004186864</v>
      </c>
      <c r="C12" s="26">
        <v>38.186382635652549</v>
      </c>
      <c r="D12" s="26">
        <v>40.978698363646103</v>
      </c>
      <c r="E12" s="26">
        <v>49.240041505038072</v>
      </c>
      <c r="F12" s="26">
        <v>49.428883275724537</v>
      </c>
      <c r="G12" s="26">
        <v>49.256246374356373</v>
      </c>
      <c r="H12" s="26">
        <v>47.161900870574947</v>
      </c>
      <c r="I12" s="26">
        <v>42.586601476381489</v>
      </c>
      <c r="J12" s="26">
        <v>46.493573005696653</v>
      </c>
    </row>
    <row r="13" spans="1:10" ht="22.05" customHeight="1" x14ac:dyDescent="0.3">
      <c r="A13" s="8" t="s">
        <v>123</v>
      </c>
      <c r="B13" s="43">
        <v>41.419168766404603</v>
      </c>
      <c r="C13" s="43">
        <v>38.687328884249197</v>
      </c>
      <c r="D13" s="43">
        <v>40.718279690424772</v>
      </c>
      <c r="E13" s="43">
        <v>48.189736420652267</v>
      </c>
      <c r="F13" s="43">
        <v>49.43976746136304</v>
      </c>
      <c r="G13" s="43">
        <v>48.289110356553302</v>
      </c>
      <c r="H13" s="43">
        <v>46.332246246437158</v>
      </c>
      <c r="I13" s="43">
        <v>42.969867776573437</v>
      </c>
      <c r="J13" s="43">
        <v>45.875112325690559</v>
      </c>
    </row>
    <row r="14" spans="1:10" ht="22.05" customHeight="1" x14ac:dyDescent="0.3">
      <c r="A14" s="10" t="s">
        <v>124</v>
      </c>
      <c r="B14" s="26">
        <v>41.355963871885884</v>
      </c>
      <c r="C14" s="26">
        <v>39.069473266696981</v>
      </c>
      <c r="D14" s="26">
        <v>40.779716063477537</v>
      </c>
      <c r="E14" s="26">
        <v>47.863310552689917</v>
      </c>
      <c r="F14" s="26">
        <v>48.663143407156873</v>
      </c>
      <c r="G14" s="26">
        <v>47.927292616079882</v>
      </c>
      <c r="H14" s="26">
        <v>46.101612960398377</v>
      </c>
      <c r="I14" s="26">
        <v>43.003676278779558</v>
      </c>
      <c r="J14" s="26">
        <v>45.686736665787777</v>
      </c>
    </row>
    <row r="15" spans="1:10" ht="22.05" customHeight="1" x14ac:dyDescent="0.3">
      <c r="A15" s="8" t="s">
        <v>125</v>
      </c>
      <c r="B15" s="43">
        <v>41.173463687393522</v>
      </c>
      <c r="C15" s="43">
        <v>38.842312148664313</v>
      </c>
      <c r="D15" s="43">
        <v>40.55996817163588</v>
      </c>
      <c r="E15" s="43">
        <v>47.539831903752379</v>
      </c>
      <c r="F15" s="43">
        <v>48.006204633174477</v>
      </c>
      <c r="G15" s="43">
        <v>47.575775626942857</v>
      </c>
      <c r="H15" s="43">
        <v>45.802753234902653</v>
      </c>
      <c r="I15" s="43">
        <v>42.360202159370601</v>
      </c>
      <c r="J15" s="43">
        <v>45.332591251625217</v>
      </c>
    </row>
    <row r="16" spans="1:10" ht="22.05" customHeight="1" x14ac:dyDescent="0.3">
      <c r="A16" s="10" t="s">
        <v>126</v>
      </c>
      <c r="B16" s="26">
        <v>41.542493239917746</v>
      </c>
      <c r="C16" s="26">
        <v>38.511894186201033</v>
      </c>
      <c r="D16" s="26">
        <v>40.735566527583913</v>
      </c>
      <c r="E16" s="26">
        <v>48.220639387625162</v>
      </c>
      <c r="F16" s="26">
        <v>48.396851759189268</v>
      </c>
      <c r="G16" s="26">
        <v>48.235172657565798</v>
      </c>
      <c r="H16" s="26">
        <v>46.439127983239032</v>
      </c>
      <c r="I16" s="26">
        <v>42.515944840764817</v>
      </c>
      <c r="J16" s="26">
        <v>45.890103197431927</v>
      </c>
    </row>
    <row r="17" spans="1:11" ht="22.05" customHeight="1" x14ac:dyDescent="0.3">
      <c r="A17" s="8" t="s">
        <v>127</v>
      </c>
      <c r="B17" s="43">
        <v>41.696704940512461</v>
      </c>
      <c r="C17" s="43">
        <v>39.061643519310373</v>
      </c>
      <c r="D17" s="43">
        <v>41.018011243315442</v>
      </c>
      <c r="E17" s="43">
        <v>48.067913524307407</v>
      </c>
      <c r="F17" s="43">
        <v>48.615387219147962</v>
      </c>
      <c r="G17" s="43">
        <v>48.110574780465463</v>
      </c>
      <c r="H17" s="43">
        <v>46.391414032986738</v>
      </c>
      <c r="I17" s="43">
        <v>42.935933323233257</v>
      </c>
      <c r="J17" s="43">
        <v>45.931431815603993</v>
      </c>
    </row>
    <row r="18" spans="1:11" ht="22.05" customHeight="1" x14ac:dyDescent="0.3">
      <c r="A18" s="10" t="s">
        <v>128</v>
      </c>
      <c r="B18" s="26">
        <v>41.626375355604132</v>
      </c>
      <c r="C18" s="26">
        <v>39.01681139585272</v>
      </c>
      <c r="D18" s="26">
        <v>40.954937435556879</v>
      </c>
      <c r="E18" s="26">
        <v>48.105902497966632</v>
      </c>
      <c r="F18" s="26">
        <v>48.760180649854512</v>
      </c>
      <c r="G18" s="26">
        <v>48.157614292557547</v>
      </c>
      <c r="H18" s="26">
        <v>46.412732168680577</v>
      </c>
      <c r="I18" s="26">
        <v>43.029695920169047</v>
      </c>
      <c r="J18" s="26">
        <v>45.961469494837843</v>
      </c>
    </row>
    <row r="19" spans="1:11" ht="22.05" customHeight="1" x14ac:dyDescent="0.3">
      <c r="A19" s="8" t="s">
        <v>129</v>
      </c>
      <c r="B19" s="43">
        <v>41.5789917634362</v>
      </c>
      <c r="C19" s="43">
        <v>39.031281690449802</v>
      </c>
      <c r="D19" s="43">
        <v>40.921954038469018</v>
      </c>
      <c r="E19" s="43">
        <v>48.162371018930507</v>
      </c>
      <c r="F19" s="43">
        <v>48.01663235670491</v>
      </c>
      <c r="G19" s="43">
        <v>48.150389574747393</v>
      </c>
      <c r="H19" s="43">
        <v>46.492062297151868</v>
      </c>
      <c r="I19" s="43">
        <v>42.906043962371712</v>
      </c>
      <c r="J19" s="43">
        <v>46.010769609558338</v>
      </c>
    </row>
    <row r="20" spans="1:11" ht="22.05" customHeight="1" x14ac:dyDescent="0.3">
      <c r="A20" s="10" t="s">
        <v>130</v>
      </c>
      <c r="B20" s="26">
        <v>41.579099760704914</v>
      </c>
      <c r="C20" s="26">
        <v>39.019568374576338</v>
      </c>
      <c r="D20" s="26">
        <v>40.936763105530773</v>
      </c>
      <c r="E20" s="26">
        <v>48.164079802623988</v>
      </c>
      <c r="F20" s="26">
        <v>47.978722982351783</v>
      </c>
      <c r="G20" s="26">
        <v>48.150885942829653</v>
      </c>
      <c r="H20" s="26">
        <v>46.447859980558931</v>
      </c>
      <c r="I20" s="26">
        <v>42.545326589611918</v>
      </c>
      <c r="J20" s="26">
        <v>45.95668333434606</v>
      </c>
    </row>
    <row r="21" spans="1:11" ht="22.05" customHeight="1" x14ac:dyDescent="0.3">
      <c r="A21" s="8" t="s">
        <v>131</v>
      </c>
      <c r="B21" s="43">
        <v>41.598945918546363</v>
      </c>
      <c r="C21" s="43">
        <v>39.613430852832799</v>
      </c>
      <c r="D21" s="43">
        <v>41.08616149361734</v>
      </c>
      <c r="E21" s="43">
        <v>47.910105560171083</v>
      </c>
      <c r="F21" s="43">
        <v>48.142914287606978</v>
      </c>
      <c r="G21" s="43">
        <v>47.926520745562406</v>
      </c>
      <c r="H21" s="43">
        <v>46.330577057377099</v>
      </c>
      <c r="I21" s="43">
        <v>42.981786871736873</v>
      </c>
      <c r="J21" s="43">
        <v>45.909012447766983</v>
      </c>
    </row>
    <row r="22" spans="1:11" ht="22.05" customHeight="1" x14ac:dyDescent="0.3">
      <c r="A22" s="10" t="s">
        <v>132</v>
      </c>
      <c r="B22" s="26">
        <v>41.592234459058993</v>
      </c>
      <c r="C22" s="26">
        <v>39.597508352127733</v>
      </c>
      <c r="D22" s="26">
        <v>41.084389763158619</v>
      </c>
      <c r="E22" s="26">
        <v>47.752158976470668</v>
      </c>
      <c r="F22" s="26">
        <v>48.146341009190543</v>
      </c>
      <c r="G22" s="26">
        <v>47.778301486547967</v>
      </c>
      <c r="H22" s="26">
        <v>46.22986930790605</v>
      </c>
      <c r="I22" s="26">
        <v>42.913133585275567</v>
      </c>
      <c r="J22" s="26">
        <v>45.827960001785499</v>
      </c>
    </row>
    <row r="23" spans="1:11" ht="22.05" customHeight="1" x14ac:dyDescent="0.3">
      <c r="A23" s="8" t="s">
        <v>133</v>
      </c>
      <c r="B23" s="43">
        <v>41.73144009794165</v>
      </c>
      <c r="C23" s="43">
        <v>39.137627948010717</v>
      </c>
      <c r="D23" s="43">
        <v>41.057544609933878</v>
      </c>
      <c r="E23" s="43">
        <v>48.073149049216028</v>
      </c>
      <c r="F23" s="43">
        <v>47.69068035923609</v>
      </c>
      <c r="G23" s="43">
        <v>48.047366426412673</v>
      </c>
      <c r="H23" s="43">
        <v>46.519053432097493</v>
      </c>
      <c r="I23" s="43">
        <v>42.457577020842393</v>
      </c>
      <c r="J23" s="43">
        <v>46.018443853536937</v>
      </c>
    </row>
    <row r="24" spans="1:11" ht="22.05" customHeight="1" x14ac:dyDescent="0.3">
      <c r="A24" s="10" t="s">
        <v>134</v>
      </c>
      <c r="B24" s="26">
        <v>40.871708493638643</v>
      </c>
      <c r="C24" s="26">
        <v>40.666266456123708</v>
      </c>
      <c r="D24" s="26">
        <v>40.82190799273075</v>
      </c>
      <c r="E24" s="26">
        <v>46.96396485343675</v>
      </c>
      <c r="F24" s="26">
        <v>46.994390131361108</v>
      </c>
      <c r="G24" s="26">
        <v>46.966644285706018</v>
      </c>
      <c r="H24" s="26">
        <v>45.544089606933909</v>
      </c>
      <c r="I24" s="26">
        <v>43.819489986036473</v>
      </c>
      <c r="J24" s="26">
        <v>45.320922169057496</v>
      </c>
    </row>
    <row r="25" spans="1:11" ht="22.05" customHeight="1" x14ac:dyDescent="0.3">
      <c r="A25" s="8" t="s">
        <v>135</v>
      </c>
      <c r="B25" s="43">
        <v>41.737230794799835</v>
      </c>
      <c r="C25" s="43">
        <v>39.331105513696862</v>
      </c>
      <c r="D25" s="43">
        <v>41.086443765904384</v>
      </c>
      <c r="E25" s="43">
        <v>47.646332327041364</v>
      </c>
      <c r="F25" s="43">
        <v>48.624807188962876</v>
      </c>
      <c r="G25" s="43">
        <v>47.733435644485702</v>
      </c>
      <c r="H25" s="43">
        <v>46.278313896506887</v>
      </c>
      <c r="I25" s="43">
        <v>43.667938908962014</v>
      </c>
      <c r="J25" s="43">
        <v>45.916464572707874</v>
      </c>
    </row>
    <row r="26" spans="1:11" ht="22.05" customHeight="1" x14ac:dyDescent="0.3">
      <c r="A26" s="10" t="s">
        <v>136</v>
      </c>
      <c r="B26" s="26">
        <v>41.326363806459938</v>
      </c>
      <c r="C26" s="26">
        <v>39.441782004003962</v>
      </c>
      <c r="D26" s="26">
        <v>40.82609906518438</v>
      </c>
      <c r="E26" s="26">
        <v>48.079947306466245</v>
      </c>
      <c r="F26" s="26">
        <v>48.395826288448589</v>
      </c>
      <c r="G26" s="26">
        <v>48.106229840961326</v>
      </c>
      <c r="H26" s="26">
        <v>46.54273095379191</v>
      </c>
      <c r="I26" s="26">
        <v>43.56155795391458</v>
      </c>
      <c r="J26" s="26">
        <v>46.148587026513013</v>
      </c>
    </row>
    <row r="27" spans="1:11" ht="22.05" customHeight="1" x14ac:dyDescent="0.3">
      <c r="A27" s="8" t="s">
        <v>137</v>
      </c>
      <c r="B27" s="55">
        <v>41.463989233964192</v>
      </c>
      <c r="C27" s="55">
        <v>39.249002922521122</v>
      </c>
      <c r="D27" s="55">
        <v>40.859007987521906</v>
      </c>
      <c r="E27" s="55">
        <v>48.175792446964657</v>
      </c>
      <c r="F27" s="55">
        <v>48.473252443142762</v>
      </c>
      <c r="G27" s="55">
        <v>48.201630338182902</v>
      </c>
      <c r="H27" s="55">
        <v>46.661069657821038</v>
      </c>
      <c r="I27" s="55">
        <v>43.536717028218973</v>
      </c>
      <c r="J27" s="55">
        <v>46.233706863968429</v>
      </c>
    </row>
    <row r="28" spans="1:11" ht="22.05" customHeight="1" x14ac:dyDescent="0.3">
      <c r="A28" s="10" t="s">
        <v>138</v>
      </c>
      <c r="B28" s="56">
        <v>41.369548744510006</v>
      </c>
      <c r="C28" s="56">
        <v>38.817717191411873</v>
      </c>
      <c r="D28" s="56">
        <v>40.689129282735422</v>
      </c>
      <c r="E28" s="56">
        <v>48.272652223841327</v>
      </c>
      <c r="F28" s="56">
        <v>48.561956238274369</v>
      </c>
      <c r="G28" s="56">
        <v>48.297431790143335</v>
      </c>
      <c r="H28" s="56">
        <v>46.737196067860374</v>
      </c>
      <c r="I28" s="56">
        <v>43.435225299174128</v>
      </c>
      <c r="J28" s="56">
        <v>46.297266091084481</v>
      </c>
    </row>
    <row r="29" spans="1:11" ht="22.05" customHeight="1" x14ac:dyDescent="0.3">
      <c r="A29" s="8" t="s">
        <v>139</v>
      </c>
      <c r="B29" s="55">
        <v>41.370098010508656</v>
      </c>
      <c r="C29" s="55">
        <v>38.826624693277942</v>
      </c>
      <c r="D29" s="55">
        <v>40.692232307866384</v>
      </c>
      <c r="E29" s="55">
        <v>48.272196940473009</v>
      </c>
      <c r="F29" s="55">
        <v>48.561956238274369</v>
      </c>
      <c r="G29" s="55">
        <v>48.297017353384696</v>
      </c>
      <c r="H29" s="55">
        <v>46.737071474136592</v>
      </c>
      <c r="I29" s="55">
        <v>43.441914718719971</v>
      </c>
      <c r="J29" s="55">
        <v>46.298175872558915</v>
      </c>
    </row>
    <row r="30" spans="1:11" ht="34.799999999999997" x14ac:dyDescent="0.3">
      <c r="A30" s="2" t="s">
        <v>113</v>
      </c>
      <c r="B30" s="15"/>
      <c r="C30" s="15"/>
      <c r="D30" s="15"/>
      <c r="E30" s="15"/>
      <c r="F30" s="15"/>
      <c r="G30" s="15"/>
      <c r="I30" s="15"/>
      <c r="J30" s="15"/>
    </row>
    <row r="31" spans="1:11" ht="108" x14ac:dyDescent="0.25">
      <c r="A31" s="2" t="s">
        <v>140</v>
      </c>
      <c r="B31" s="45"/>
      <c r="C31" s="45"/>
      <c r="D31" s="45"/>
      <c r="E31" s="45"/>
      <c r="F31" s="45"/>
      <c r="G31" s="45"/>
      <c r="H31" s="45"/>
      <c r="I31" s="45"/>
      <c r="J31" s="45"/>
      <c r="K31" s="45">
        <f t="shared" ref="K31" si="0">K24-K30</f>
        <v>0</v>
      </c>
    </row>
    <row r="32" spans="1:11" ht="34.799999999999997" x14ac:dyDescent="0.3">
      <c r="A32" s="2" t="s">
        <v>141</v>
      </c>
      <c r="B32" s="15"/>
      <c r="C32" s="15"/>
      <c r="D32" s="15"/>
      <c r="E32" s="15"/>
      <c r="F32" s="15"/>
      <c r="G32" s="15"/>
      <c r="H32" s="15"/>
      <c r="I32" s="15"/>
      <c r="J32" s="15"/>
    </row>
    <row r="33" spans="1:10" ht="34.799999999999997" x14ac:dyDescent="0.3">
      <c r="A33" s="2" t="s">
        <v>142</v>
      </c>
      <c r="B33" s="15"/>
      <c r="C33" s="15"/>
      <c r="D33" s="15"/>
      <c r="E33" s="15"/>
      <c r="F33" s="15"/>
      <c r="G33" s="15"/>
      <c r="H33" s="15"/>
      <c r="I33" s="15"/>
      <c r="J33" s="15"/>
    </row>
    <row r="34" spans="1:10" ht="34.799999999999997" x14ac:dyDescent="0.3">
      <c r="A34" s="2" t="s">
        <v>143</v>
      </c>
    </row>
    <row r="35" spans="1:10" x14ac:dyDescent="0.3">
      <c r="A35" t="s">
        <v>144</v>
      </c>
    </row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44</vt:i4>
      </vt:variant>
      <vt:variant>
        <vt:lpstr>النطاقات المسماة</vt:lpstr>
      </vt:variant>
      <vt:variant>
        <vt:i4>12</vt:i4>
      </vt:variant>
    </vt:vector>
  </HeadingPairs>
  <TitlesOfParts>
    <vt:vector size="56" baseType="lpstr">
      <vt:lpstr>Index </vt:lpstr>
      <vt:lpstr>1</vt:lpstr>
      <vt:lpstr>2-1</vt:lpstr>
      <vt:lpstr>2-2</vt:lpstr>
      <vt:lpstr>2-3</vt:lpstr>
      <vt:lpstr>2-4</vt:lpstr>
      <vt:lpstr>2-5</vt:lpstr>
      <vt:lpstr>2-6</vt:lpstr>
      <vt:lpstr>2-7</vt:lpstr>
      <vt:lpstr>2-8</vt:lpstr>
      <vt:lpstr>2-9</vt:lpstr>
      <vt:lpstr>2-10</vt:lpstr>
      <vt:lpstr>2-11</vt:lpstr>
      <vt:lpstr>2-12</vt:lpstr>
      <vt:lpstr>2-13</vt:lpstr>
      <vt:lpstr>3-1</vt:lpstr>
      <vt:lpstr>3-2</vt:lpstr>
      <vt:lpstr>3-3</vt:lpstr>
      <vt:lpstr>3-4</vt:lpstr>
      <vt:lpstr>3-5</vt:lpstr>
      <vt:lpstr>3-6</vt:lpstr>
      <vt:lpstr>4-1</vt:lpstr>
      <vt:lpstr>4-2</vt:lpstr>
      <vt:lpstr>4-3</vt:lpstr>
      <vt:lpstr>4-4</vt:lpstr>
      <vt:lpstr>5-1</vt:lpstr>
      <vt:lpstr>5-2</vt:lpstr>
      <vt:lpstr>5-3</vt:lpstr>
      <vt:lpstr>5-4</vt:lpstr>
      <vt:lpstr>5-5</vt:lpstr>
      <vt:lpstr>5-6</vt:lpstr>
      <vt:lpstr>5-7</vt:lpstr>
      <vt:lpstr>5-8</vt:lpstr>
      <vt:lpstr>5-9</vt:lpstr>
      <vt:lpstr>5-10</vt:lpstr>
      <vt:lpstr>5-11</vt:lpstr>
      <vt:lpstr>5-12</vt:lpstr>
      <vt:lpstr>5-13</vt:lpstr>
      <vt:lpstr>5-14</vt:lpstr>
      <vt:lpstr>5-15</vt:lpstr>
      <vt:lpstr>6-1</vt:lpstr>
      <vt:lpstr>6-2</vt:lpstr>
      <vt:lpstr>6-3</vt:lpstr>
      <vt:lpstr>6-4</vt:lpstr>
      <vt:lpstr>'2-1'!Print_Area</vt:lpstr>
      <vt:lpstr>'2-4'!Print_Area</vt:lpstr>
      <vt:lpstr>'2-5'!Print_Area</vt:lpstr>
      <vt:lpstr>'2-9'!Print_Area</vt:lpstr>
      <vt:lpstr>'3-1'!Print_Area</vt:lpstr>
      <vt:lpstr>'3-4'!Print_Area</vt:lpstr>
      <vt:lpstr>'4-1'!Print_Area</vt:lpstr>
      <vt:lpstr>'5-1'!Print_Area</vt:lpstr>
      <vt:lpstr>'5-12'!Print_Area</vt:lpstr>
      <vt:lpstr>'5-5'!Print_Area</vt:lpstr>
      <vt:lpstr>'5-8'!Print_Area</vt:lpstr>
      <vt:lpstr>'Index 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صالح الحربي - Saleh Alharbi</dc:creator>
  <cp:keywords/>
  <dc:description/>
  <cp:lastModifiedBy>صالح الحربي - Saleh Alharbi</cp:lastModifiedBy>
  <cp:revision/>
  <dcterms:created xsi:type="dcterms:W3CDTF">2024-06-23T15:00:44Z</dcterms:created>
  <dcterms:modified xsi:type="dcterms:W3CDTF">2026-09-29T11:47:48Z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vdocid">
    <vt:lpwstr>c420f534-0bf1-46ee-8a6c-f0c38a4fd2cd</vt:lpwstr>
  </property>
  <property fmtid="{D5CDD505-2E9C-101B-9397-08002B2CF9AE}" pid="3" name="ClassificationTagSetId">
    <vt:lpwstr>e16409a7-1700-4153-9090-3955bc2f0ae8</vt:lpwstr>
  </property>
  <property fmtid="{D5CDD505-2E9C-101B-9397-08002B2CF9AE}" pid="4" name="Classification">
    <vt:lpwstr>Secret</vt:lpwstr>
  </property>
  <property fmtid="{D5CDD505-2E9C-101B-9397-08002B2CF9AE}" pid="5" name="ComplianceTagSetId">
    <vt:lpwstr>f14fc1f1-8950-40d5-8a29-45909da947d6</vt:lpwstr>
  </property>
  <property fmtid="{D5CDD505-2E9C-101B-9397-08002B2CF9AE}" pid="6" name="FileId">
    <vt:lpwstr>c420f534-0bf1-46ee-8a6c-f0c38a4fd2cd</vt:lpwstr>
  </property>
  <property fmtid="{D5CDD505-2E9C-101B-9397-08002B2CF9AE}" pid="7" name="UserId">
    <vt:lpwstr>Saleh Alharbi</vt:lpwstr>
  </property>
  <property fmtid="{D5CDD505-2E9C-101B-9397-08002B2CF9AE}" pid="8" name="TagDateTime">
    <vt:lpwstr>1448-04-18T11:47:47Z</vt:lpwstr>
  </property>
  <property fmtid="{D5CDD505-2E9C-101B-9397-08002B2CF9AE}" pid="9" name="GVData">
    <vt:lpwstr>eyJPUyI6IldpbmRvd3MiLCJkb2NJRCI6ImM0MjBmNTM0LTBiZjEtNDZlZS04YTZjLWYwYzM4YTRmZDJjZCIsImRvY1N0YXRlIjoie30iLCJwYXJlbnRMaW5lSWRzIjoiW10iLCJ3cml0dGVuS2V5cyI6IltcIkNsYXNzaWZpY2F0aW9uXCIsXCJDbGFzc2lmaWNhdGlv</vt:lpwstr>
  </property>
  <property fmtid="{D5CDD505-2E9C-101B-9397-08002B2CF9AE}" pid="10" name="GVData0">
    <vt:lpwstr>blRhZ1NldElkXCIsXCJDb21wbGlhbmNlVGFnU2V0SWRcIixcIkZpbGVJZFwiLFwiZ3Zkb2NpZFwiLFwiVGFnRGF0ZVRpbWVcIixcIlVzZXJJZFwiXSIsIm5vT2ZHdkRhdGFFbnRyaWVzIjoiMyIsInRhZ3NldF9lMTY0MDlhN18xNzAwXzQxNTNfOTA5MF8zOTU1YmMy</vt:lpwstr>
  </property>
  <property fmtid="{D5CDD505-2E9C-101B-9397-08002B2CF9AE}" pid="11" name="GVData1">
    <vt:lpwstr>ZjBhZThfY2xhc3NpZmljYXRpb24iOiJDb25maWRlbnRpYWwiLCJsaW5lSWQiOiIyMTA3ZjMxOC04MWQwLTQwM2ItYTRmMi0wN2QyYzg5OTcxY2MifQ==</vt:lpwstr>
  </property>
  <property fmtid="{D5CDD505-2E9C-101B-9397-08002B2CF9AE}" pid="12" name="GVData2">
    <vt:lpwstr>(end)</vt:lpwstr>
  </property>
</Properties>
</file>