
<file path=[Content_Types].xml><?xml version="1.0" encoding="utf-8"?>
<Types xmlns="http://schemas.openxmlformats.org/package/2006/content-types">
  <Default Extension="bin" ContentType="application/vnd.openxmlformats-officedocument.spreadsheetml.printerSettings"/>
  <Default Extension="jpg" ContentType="image/jp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MALHARBY\Documents\ملف نشر الربع الرابع 2025\الاعلام\1212\"/>
    </mc:Choice>
  </mc:AlternateContent>
  <xr:revisionPtr revIDLastSave="0" documentId="8_{CB0CD104-7190-4EDD-BDD6-297DF393D44C}" xr6:coauthVersionLast="47" xr6:coauthVersionMax="47" xr10:uidLastSave="{00000000-0000-0000-0000-000000000000}"/>
  <bookViews>
    <workbookView xWindow="-120" yWindow="-120" windowWidth="29040" windowHeight="15840" tabRatio="918" xr2:uid="{00000000-000D-0000-FFFF-FFFF00000000}"/>
  </bookViews>
  <sheets>
    <sheet name="الفهرس" sheetId="80" r:id="rId1"/>
    <sheet name="1" sheetId="81" r:id="rId2"/>
    <sheet name="2-2" sheetId="143" r:id="rId3"/>
    <sheet name="2-3" sheetId="144" r:id="rId4"/>
    <sheet name="3-1" sheetId="137" r:id="rId5"/>
    <sheet name="3-2 " sheetId="138" r:id="rId6"/>
    <sheet name="3-3" sheetId="139" r:id="rId7"/>
    <sheet name="3-4" sheetId="140" r:id="rId8"/>
    <sheet name="3-5" sheetId="109" r:id="rId9"/>
    <sheet name="3-6" sheetId="110" r:id="rId10"/>
    <sheet name="3-7" sheetId="111" r:id="rId11"/>
    <sheet name="3-8" sheetId="112" r:id="rId12"/>
    <sheet name="3-9" sheetId="113" r:id="rId13"/>
    <sheet name="3-10" sheetId="114" r:id="rId14"/>
    <sheet name="4-2" sheetId="123" r:id="rId15"/>
    <sheet name="4-3" sheetId="124" r:id="rId16"/>
    <sheet name="4-4" sheetId="125" r:id="rId17"/>
    <sheet name="5-2" sheetId="133" r:id="rId18"/>
    <sheet name="5-3" sheetId="115" r:id="rId19"/>
    <sheet name="5-4" sheetId="134" r:id="rId20"/>
    <sheet name="6-2 " sheetId="147" r:id="rId21"/>
    <sheet name="7-2" sheetId="141" r:id="rId22"/>
  </sheets>
  <definedNames>
    <definedName name="_Toc488228445" localSheetId="16">'4-4'!$A$4</definedName>
    <definedName name="_Toc488228446" localSheetId="14">'4-2'!$A$4</definedName>
    <definedName name="_Toc488228447" localSheetId="15">'4-3'!$A$4</definedName>
    <definedName name="_Toc488228448" localSheetId="7">'3-4'!$A$4</definedName>
    <definedName name="_Toc488228448" localSheetId="19">'5-4'!$A$4</definedName>
    <definedName name="_Toc488228449" localSheetId="6">'3-3'!$A$4</definedName>
    <definedName name="_Toc488228450" localSheetId="8">'3-5'!$A$4</definedName>
    <definedName name="_Toc488228451" localSheetId="9">'3-6'!$A$4</definedName>
    <definedName name="_Toc488228452" localSheetId="10">'3-7'!$A$4</definedName>
    <definedName name="_Toc488228453" localSheetId="11">'3-8'!$A$4</definedName>
    <definedName name="_Toc488228454" localSheetId="12">'3-9'!$A$4</definedName>
    <definedName name="_Toc488228455" localSheetId="13">'3-10'!$A$4</definedName>
    <definedName name="_Toc488228456" localSheetId="21">'7-2'!$A$4</definedName>
    <definedName name="_xlnm.Print_Area" localSheetId="2">'2-2'!$A$1:$J$15</definedName>
    <definedName name="_xlnm.Print_Area" localSheetId="3">'2-3'!$A$1:$J$17</definedName>
    <definedName name="_xlnm.Print_Area" localSheetId="4">'3-1'!$A$1:$J$45</definedName>
    <definedName name="_xlnm.Print_Area" localSheetId="13">'3-10'!$A$1:$M$33</definedName>
    <definedName name="_xlnm.Print_Area" localSheetId="5">'3-2 '!$A$1:$J$13</definedName>
    <definedName name="_xlnm.Print_Area" localSheetId="6">'3-3'!$A$1:$J$22</definedName>
    <definedName name="_xlnm.Print_Area" localSheetId="7">'3-4'!$A$1:$J$24</definedName>
    <definedName name="_xlnm.Print_Area" localSheetId="8">'3-5'!$A$1:$J$24</definedName>
    <definedName name="_xlnm.Print_Area" localSheetId="9">'3-6'!$A$1:$L$25</definedName>
    <definedName name="_xlnm.Print_Area" localSheetId="10">'3-7'!$A$1:$L$23</definedName>
    <definedName name="_xlnm.Print_Area" localSheetId="11">'3-8'!$A$1:$J$34</definedName>
    <definedName name="_xlnm.Print_Area" localSheetId="12">'3-9'!$A$1:$O$33</definedName>
    <definedName name="_xlnm.Print_Area" localSheetId="14">'4-2'!$A$1:$J$22</definedName>
    <definedName name="_xlnm.Print_Area" localSheetId="15">'4-3'!$A$1:$J$24</definedName>
    <definedName name="_xlnm.Print_Area" localSheetId="16">'4-4'!$A$1:$J$26</definedName>
    <definedName name="_xlnm.Print_Area" localSheetId="17">'5-2'!$A$1:$J$22</definedName>
    <definedName name="_xlnm.Print_Area" localSheetId="18">'5-3'!$A$1:$J$22</definedName>
    <definedName name="_xlnm.Print_Area" localSheetId="19">'5-4'!$A$1:$J$24</definedName>
    <definedName name="_xlnm.Print_Area" localSheetId="20">'6-2 '!$A$1:$J$12</definedName>
    <definedName name="_xlnm.Print_Area" localSheetId="21">'7-2'!$A$1:$D$17</definedName>
    <definedName name="_xlnm.Print_Area" localSheetId="0">الفهرس!$A$1:$B$32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144" l="1"/>
  <c r="H7" i="144"/>
  <c r="G7" i="144"/>
  <c r="D7" i="144"/>
  <c r="J7" i="144" s="1"/>
  <c r="G10" i="143" l="1"/>
  <c r="B19" i="133" l="1"/>
  <c r="C19" i="133"/>
  <c r="I9" i="144"/>
  <c r="H9" i="144"/>
  <c r="J9" i="144" s="1"/>
  <c r="G9" i="144"/>
  <c r="D9" i="144"/>
  <c r="I8" i="144"/>
  <c r="H8" i="144"/>
  <c r="J8" i="144" s="1"/>
  <c r="G8" i="144"/>
  <c r="D8" i="144"/>
  <c r="I8" i="147" l="1"/>
  <c r="H8" i="147"/>
  <c r="G8" i="147"/>
  <c r="D8" i="147"/>
  <c r="E19" i="133"/>
  <c r="F19" i="133"/>
  <c r="I41" i="137"/>
  <c r="H41" i="137"/>
  <c r="G41" i="137"/>
  <c r="D41" i="137"/>
  <c r="J8" i="147" l="1"/>
  <c r="J41" i="137"/>
  <c r="F19" i="124" l="1"/>
  <c r="E19" i="124"/>
  <c r="C19" i="124"/>
  <c r="B19" i="124"/>
  <c r="I18" i="124"/>
  <c r="H18" i="124"/>
  <c r="G18" i="124"/>
  <c r="D18" i="124"/>
  <c r="I17" i="124"/>
  <c r="H17" i="124"/>
  <c r="G17" i="124"/>
  <c r="D17" i="124"/>
  <c r="I16" i="124"/>
  <c r="H16" i="124"/>
  <c r="G16" i="124"/>
  <c r="D16" i="124"/>
  <c r="I15" i="124"/>
  <c r="H15" i="124"/>
  <c r="G15" i="124"/>
  <c r="D15" i="124"/>
  <c r="I14" i="124"/>
  <c r="H14" i="124"/>
  <c r="J14" i="124" s="1"/>
  <c r="G14" i="124"/>
  <c r="D14" i="124"/>
  <c r="I13" i="124"/>
  <c r="H13" i="124"/>
  <c r="G13" i="124"/>
  <c r="D13" i="124"/>
  <c r="I12" i="124"/>
  <c r="H12" i="124"/>
  <c r="J12" i="124" s="1"/>
  <c r="G12" i="124"/>
  <c r="D12" i="124"/>
  <c r="I11" i="124"/>
  <c r="H11" i="124"/>
  <c r="G11" i="124"/>
  <c r="D11" i="124"/>
  <c r="I10" i="124"/>
  <c r="H10" i="124"/>
  <c r="J10" i="124" s="1"/>
  <c r="G10" i="124"/>
  <c r="D10" i="124"/>
  <c r="I9" i="124"/>
  <c r="H9" i="124"/>
  <c r="G9" i="124"/>
  <c r="D9" i="124"/>
  <c r="I8" i="124"/>
  <c r="H8" i="124"/>
  <c r="J8" i="124" s="1"/>
  <c r="G8" i="124"/>
  <c r="D8" i="124"/>
  <c r="I40" i="137"/>
  <c r="H40" i="137"/>
  <c r="G40" i="137"/>
  <c r="D40" i="137"/>
  <c r="D19" i="124" l="1"/>
  <c r="J16" i="124"/>
  <c r="J18" i="124"/>
  <c r="J9" i="124"/>
  <c r="J11" i="124"/>
  <c r="J13" i="124"/>
  <c r="J15" i="124"/>
  <c r="J17" i="124"/>
  <c r="H19" i="124"/>
  <c r="I19" i="124"/>
  <c r="J40" i="137"/>
  <c r="G19" i="124"/>
  <c r="D18" i="139"/>
  <c r="G18" i="139"/>
  <c r="I17" i="139"/>
  <c r="H17" i="139"/>
  <c r="G17" i="139"/>
  <c r="G16" i="139"/>
  <c r="G15" i="139"/>
  <c r="G14" i="139"/>
  <c r="G13" i="139"/>
  <c r="G12" i="139"/>
  <c r="G11" i="139"/>
  <c r="G10" i="139"/>
  <c r="G9" i="139"/>
  <c r="G8" i="139"/>
  <c r="D10" i="139"/>
  <c r="D11" i="139"/>
  <c r="D12" i="139"/>
  <c r="D13" i="139"/>
  <c r="D14" i="139"/>
  <c r="D15" i="139"/>
  <c r="D16" i="139"/>
  <c r="D17" i="139"/>
  <c r="D9" i="139"/>
  <c r="D8" i="139"/>
  <c r="J19" i="124" l="1"/>
  <c r="J17" i="139"/>
  <c r="I9" i="138"/>
  <c r="H9" i="138"/>
  <c r="G9" i="138"/>
  <c r="D9" i="138"/>
  <c r="I8" i="138"/>
  <c r="H8" i="138"/>
  <c r="G8" i="138"/>
  <c r="D8" i="138"/>
  <c r="J9" i="138" l="1"/>
  <c r="J8" i="138"/>
  <c r="I8" i="143"/>
  <c r="I9" i="143"/>
  <c r="I10" i="143"/>
  <c r="H10" i="143"/>
  <c r="H8" i="143"/>
  <c r="H9" i="143"/>
  <c r="G9" i="143"/>
  <c r="D9" i="143"/>
  <c r="J10" i="143" l="1"/>
  <c r="J9" i="143"/>
  <c r="C19" i="123"/>
  <c r="E19" i="123"/>
  <c r="F19" i="123"/>
  <c r="B19" i="123"/>
  <c r="G19" i="123" l="1"/>
  <c r="D19" i="123"/>
  <c r="D10" i="143"/>
  <c r="D8" i="143"/>
  <c r="C21" i="140" l="1"/>
  <c r="E21" i="140"/>
  <c r="F21" i="140"/>
  <c r="B21" i="140"/>
  <c r="D30" i="137"/>
  <c r="G30" i="137"/>
  <c r="H30" i="137"/>
  <c r="I30" i="137"/>
  <c r="D31" i="137"/>
  <c r="G31" i="137"/>
  <c r="H31" i="137"/>
  <c r="I31" i="137"/>
  <c r="D32" i="137"/>
  <c r="G32" i="137"/>
  <c r="H32" i="137"/>
  <c r="I32" i="137"/>
  <c r="D33" i="137"/>
  <c r="G33" i="137"/>
  <c r="H33" i="137"/>
  <c r="I33" i="137"/>
  <c r="D34" i="137"/>
  <c r="G34" i="137"/>
  <c r="H34" i="137"/>
  <c r="I34" i="137"/>
  <c r="D35" i="137"/>
  <c r="G35" i="137"/>
  <c r="H35" i="137"/>
  <c r="I35" i="137"/>
  <c r="D36" i="137"/>
  <c r="G36" i="137"/>
  <c r="H36" i="137"/>
  <c r="I36" i="137"/>
  <c r="D37" i="137"/>
  <c r="G37" i="137"/>
  <c r="H37" i="137"/>
  <c r="I37" i="137"/>
  <c r="D38" i="137"/>
  <c r="G38" i="137"/>
  <c r="H38" i="137"/>
  <c r="I38" i="137"/>
  <c r="H7" i="137"/>
  <c r="I7" i="137"/>
  <c r="H8" i="137"/>
  <c r="I8" i="137"/>
  <c r="H9" i="137"/>
  <c r="I9" i="137"/>
  <c r="H10" i="137"/>
  <c r="I10" i="137"/>
  <c r="H11" i="137"/>
  <c r="I11" i="137"/>
  <c r="H12" i="137"/>
  <c r="I12" i="137"/>
  <c r="H13" i="137"/>
  <c r="I13" i="137"/>
  <c r="F21" i="134"/>
  <c r="E21" i="134"/>
  <c r="C21" i="134"/>
  <c r="B21" i="134"/>
  <c r="I20" i="134"/>
  <c r="H20" i="134"/>
  <c r="G20" i="134"/>
  <c r="D20" i="134"/>
  <c r="I19" i="134"/>
  <c r="H19" i="134"/>
  <c r="G19" i="134"/>
  <c r="D19" i="134"/>
  <c r="I18" i="134"/>
  <c r="H18" i="134"/>
  <c r="G18" i="134"/>
  <c r="D18" i="134"/>
  <c r="I17" i="134"/>
  <c r="H17" i="134"/>
  <c r="G17" i="134"/>
  <c r="D17" i="134"/>
  <c r="I16" i="134"/>
  <c r="H16" i="134"/>
  <c r="G16" i="134"/>
  <c r="D16" i="134"/>
  <c r="I15" i="134"/>
  <c r="H15" i="134"/>
  <c r="G15" i="134"/>
  <c r="D15" i="134"/>
  <c r="I14" i="134"/>
  <c r="H14" i="134"/>
  <c r="G14" i="134"/>
  <c r="D14" i="134"/>
  <c r="I13" i="134"/>
  <c r="H13" i="134"/>
  <c r="G13" i="134"/>
  <c r="D13" i="134"/>
  <c r="I12" i="134"/>
  <c r="H12" i="134"/>
  <c r="G12" i="134"/>
  <c r="D12" i="134"/>
  <c r="I11" i="134"/>
  <c r="H11" i="134"/>
  <c r="G11" i="134"/>
  <c r="D11" i="134"/>
  <c r="I10" i="134"/>
  <c r="H10" i="134"/>
  <c r="G10" i="134"/>
  <c r="D10" i="134"/>
  <c r="I9" i="134"/>
  <c r="H9" i="134"/>
  <c r="G9" i="134"/>
  <c r="D9" i="134"/>
  <c r="I8" i="134"/>
  <c r="H8" i="134"/>
  <c r="G8" i="134"/>
  <c r="D8" i="134"/>
  <c r="I18" i="133"/>
  <c r="H18" i="133"/>
  <c r="G18" i="133"/>
  <c r="D18" i="133"/>
  <c r="I17" i="133"/>
  <c r="H17" i="133"/>
  <c r="G17" i="133"/>
  <c r="D17" i="133"/>
  <c r="I16" i="133"/>
  <c r="H16" i="133"/>
  <c r="G16" i="133"/>
  <c r="D16" i="133"/>
  <c r="I15" i="133"/>
  <c r="H15" i="133"/>
  <c r="G15" i="133"/>
  <c r="D15" i="133"/>
  <c r="I14" i="133"/>
  <c r="H14" i="133"/>
  <c r="G14" i="133"/>
  <c r="D14" i="133"/>
  <c r="I13" i="133"/>
  <c r="H13" i="133"/>
  <c r="G13" i="133"/>
  <c r="D13" i="133"/>
  <c r="I12" i="133"/>
  <c r="H12" i="133"/>
  <c r="G12" i="133"/>
  <c r="D12" i="133"/>
  <c r="I11" i="133"/>
  <c r="H11" i="133"/>
  <c r="G11" i="133"/>
  <c r="D11" i="133"/>
  <c r="I10" i="133"/>
  <c r="H10" i="133"/>
  <c r="G10" i="133"/>
  <c r="D10" i="133"/>
  <c r="I9" i="133"/>
  <c r="H9" i="133"/>
  <c r="G9" i="133"/>
  <c r="D9" i="133"/>
  <c r="I8" i="133"/>
  <c r="H8" i="133"/>
  <c r="G8" i="133"/>
  <c r="D8" i="133"/>
  <c r="I20" i="140"/>
  <c r="H20" i="140"/>
  <c r="G20" i="140"/>
  <c r="D20" i="140"/>
  <c r="I19" i="140"/>
  <c r="H19" i="140"/>
  <c r="G19" i="140"/>
  <c r="D19" i="140"/>
  <c r="I18" i="140"/>
  <c r="H18" i="140"/>
  <c r="G18" i="140"/>
  <c r="D18" i="140"/>
  <c r="I17" i="140"/>
  <c r="H17" i="140"/>
  <c r="G17" i="140"/>
  <c r="D17" i="140"/>
  <c r="I16" i="140"/>
  <c r="H16" i="140"/>
  <c r="G16" i="140"/>
  <c r="D16" i="140"/>
  <c r="I15" i="140"/>
  <c r="H15" i="140"/>
  <c r="G15" i="140"/>
  <c r="D15" i="140"/>
  <c r="I14" i="140"/>
  <c r="H14" i="140"/>
  <c r="G14" i="140"/>
  <c r="D14" i="140"/>
  <c r="I13" i="140"/>
  <c r="H13" i="140"/>
  <c r="G13" i="140"/>
  <c r="D13" i="140"/>
  <c r="I12" i="140"/>
  <c r="H12" i="140"/>
  <c r="G12" i="140"/>
  <c r="D12" i="140"/>
  <c r="I11" i="140"/>
  <c r="H11" i="140"/>
  <c r="G11" i="140"/>
  <c r="D11" i="140"/>
  <c r="I10" i="140"/>
  <c r="H10" i="140"/>
  <c r="G10" i="140"/>
  <c r="D10" i="140"/>
  <c r="I9" i="140"/>
  <c r="H9" i="140"/>
  <c r="G9" i="140"/>
  <c r="D9" i="140"/>
  <c r="I8" i="140"/>
  <c r="H8" i="140"/>
  <c r="G8" i="140"/>
  <c r="D8" i="140"/>
  <c r="F19" i="139"/>
  <c r="E19" i="139"/>
  <c r="C19" i="139"/>
  <c r="B19" i="139"/>
  <c r="I18" i="139"/>
  <c r="H18" i="139"/>
  <c r="I16" i="139"/>
  <c r="H16" i="139"/>
  <c r="I15" i="139"/>
  <c r="H15" i="139"/>
  <c r="I14" i="139"/>
  <c r="H14" i="139"/>
  <c r="I13" i="139"/>
  <c r="H13" i="139"/>
  <c r="I12" i="139"/>
  <c r="H12" i="139"/>
  <c r="I11" i="139"/>
  <c r="H11" i="139"/>
  <c r="I10" i="139"/>
  <c r="H10" i="139"/>
  <c r="I9" i="139"/>
  <c r="H9" i="139"/>
  <c r="I8" i="139"/>
  <c r="H8" i="139"/>
  <c r="J34" i="137" l="1"/>
  <c r="J18" i="133"/>
  <c r="J12" i="134"/>
  <c r="J20" i="134"/>
  <c r="G21" i="134"/>
  <c r="J17" i="140"/>
  <c r="J16" i="133"/>
  <c r="J12" i="133"/>
  <c r="J12" i="139"/>
  <c r="D21" i="140"/>
  <c r="J12" i="140"/>
  <c r="J8" i="139"/>
  <c r="J15" i="133"/>
  <c r="J10" i="140"/>
  <c r="J9" i="133"/>
  <c r="J16" i="134"/>
  <c r="J17" i="134"/>
  <c r="J14" i="134"/>
  <c r="J18" i="134"/>
  <c r="J19" i="134"/>
  <c r="H21" i="134"/>
  <c r="J17" i="133"/>
  <c r="J13" i="133"/>
  <c r="J10" i="133"/>
  <c r="J14" i="133"/>
  <c r="J18" i="140"/>
  <c r="J11" i="139"/>
  <c r="J16" i="139"/>
  <c r="J10" i="139"/>
  <c r="J13" i="139"/>
  <c r="J18" i="139"/>
  <c r="J14" i="140"/>
  <c r="J19" i="140"/>
  <c r="G21" i="140"/>
  <c r="J16" i="140"/>
  <c r="H21" i="140"/>
  <c r="I21" i="140"/>
  <c r="J20" i="140"/>
  <c r="J15" i="140"/>
  <c r="J14" i="139"/>
  <c r="J32" i="137"/>
  <c r="J30" i="137"/>
  <c r="J37" i="137"/>
  <c r="J31" i="137"/>
  <c r="J35" i="137"/>
  <c r="J33" i="137"/>
  <c r="J38" i="137"/>
  <c r="J36" i="137"/>
  <c r="D21" i="134"/>
  <c r="I21" i="134"/>
  <c r="J9" i="134"/>
  <c r="J11" i="134"/>
  <c r="J10" i="134"/>
  <c r="J13" i="134"/>
  <c r="J15" i="134"/>
  <c r="H19" i="133"/>
  <c r="J11" i="133"/>
  <c r="D19" i="133"/>
  <c r="G19" i="133"/>
  <c r="I19" i="133"/>
  <c r="J9" i="140"/>
  <c r="J11" i="140"/>
  <c r="J13" i="140"/>
  <c r="D19" i="139"/>
  <c r="G19" i="139"/>
  <c r="J9" i="139"/>
  <c r="J15" i="139"/>
  <c r="J8" i="134"/>
  <c r="J8" i="133"/>
  <c r="J8" i="140"/>
  <c r="H19" i="139"/>
  <c r="I19" i="139"/>
  <c r="J21" i="134" l="1"/>
  <c r="J19" i="133"/>
  <c r="J19" i="139"/>
  <c r="J21" i="140"/>
  <c r="D8" i="123" l="1"/>
  <c r="G8" i="123"/>
  <c r="H8" i="123"/>
  <c r="I8" i="123"/>
  <c r="D9" i="123"/>
  <c r="G9" i="123"/>
  <c r="H9" i="123"/>
  <c r="I9" i="123"/>
  <c r="D10" i="123"/>
  <c r="G10" i="123"/>
  <c r="H10" i="123"/>
  <c r="I10" i="123"/>
  <c r="D11" i="123"/>
  <c r="G11" i="123"/>
  <c r="H11" i="123"/>
  <c r="I11" i="123"/>
  <c r="D12" i="123"/>
  <c r="G12" i="123"/>
  <c r="H12" i="123"/>
  <c r="I12" i="123"/>
  <c r="D13" i="123"/>
  <c r="G13" i="123"/>
  <c r="H13" i="123"/>
  <c r="I13" i="123"/>
  <c r="D14" i="123"/>
  <c r="G14" i="123"/>
  <c r="H14" i="123"/>
  <c r="I14" i="123"/>
  <c r="D15" i="123"/>
  <c r="G15" i="123"/>
  <c r="H15" i="123"/>
  <c r="I15" i="123"/>
  <c r="D16" i="123"/>
  <c r="G16" i="123"/>
  <c r="H16" i="123"/>
  <c r="I16" i="123"/>
  <c r="D17" i="123"/>
  <c r="G17" i="123"/>
  <c r="H17" i="123"/>
  <c r="I17" i="123"/>
  <c r="D18" i="123"/>
  <c r="G18" i="123"/>
  <c r="H18" i="123"/>
  <c r="I18" i="123"/>
  <c r="G22" i="125" l="1"/>
  <c r="G21" i="125"/>
  <c r="G20" i="125"/>
  <c r="G19" i="125"/>
  <c r="G18" i="125"/>
  <c r="G17" i="125"/>
  <c r="G16" i="125"/>
  <c r="G15" i="125"/>
  <c r="G14" i="125"/>
  <c r="G13" i="125"/>
  <c r="G12" i="125"/>
  <c r="G11" i="125"/>
  <c r="G10" i="125"/>
  <c r="G9" i="125"/>
  <c r="G8" i="125"/>
  <c r="D22" i="125"/>
  <c r="D21" i="125"/>
  <c r="D20" i="125"/>
  <c r="D19" i="125"/>
  <c r="D18" i="125"/>
  <c r="D17" i="125"/>
  <c r="D16" i="125"/>
  <c r="D15" i="125"/>
  <c r="D14" i="125"/>
  <c r="D13" i="125"/>
  <c r="D12" i="125"/>
  <c r="D11" i="125"/>
  <c r="D10" i="125"/>
  <c r="D9" i="125"/>
  <c r="D8" i="125"/>
  <c r="D14" i="141" l="1"/>
  <c r="D7" i="141"/>
  <c r="C23" i="125" l="1"/>
  <c r="E23" i="125"/>
  <c r="F23" i="125"/>
  <c r="B23" i="125"/>
  <c r="H9" i="125"/>
  <c r="I9" i="125"/>
  <c r="J9" i="125"/>
  <c r="H10" i="125"/>
  <c r="I10" i="125"/>
  <c r="J10" i="125"/>
  <c r="H11" i="125"/>
  <c r="I11" i="125"/>
  <c r="J11" i="125"/>
  <c r="H12" i="125"/>
  <c r="I12" i="125"/>
  <c r="J12" i="125"/>
  <c r="H13" i="125"/>
  <c r="I13" i="125"/>
  <c r="J13" i="125"/>
  <c r="H14" i="125"/>
  <c r="I14" i="125"/>
  <c r="J14" i="125"/>
  <c r="H15" i="125"/>
  <c r="I15" i="125"/>
  <c r="J15" i="125"/>
  <c r="H16" i="125"/>
  <c r="I16" i="125"/>
  <c r="J16" i="125"/>
  <c r="H17" i="125"/>
  <c r="I17" i="125"/>
  <c r="J17" i="125"/>
  <c r="H18" i="125"/>
  <c r="I18" i="125"/>
  <c r="J18" i="125"/>
  <c r="H19" i="125"/>
  <c r="I19" i="125"/>
  <c r="J19" i="125"/>
  <c r="H20" i="125"/>
  <c r="I20" i="125"/>
  <c r="J20" i="125"/>
  <c r="H21" i="125"/>
  <c r="I21" i="125"/>
  <c r="J21" i="125"/>
  <c r="H22" i="125"/>
  <c r="I22" i="125"/>
  <c r="J22" i="125"/>
  <c r="I8" i="125"/>
  <c r="J8" i="125"/>
  <c r="H8" i="125"/>
  <c r="G8" i="143"/>
  <c r="B10" i="138"/>
  <c r="C10" i="138"/>
  <c r="E10" i="138"/>
  <c r="F10" i="138"/>
  <c r="I29" i="137"/>
  <c r="H29" i="137"/>
  <c r="G29" i="137"/>
  <c r="D29" i="137"/>
  <c r="I28" i="137"/>
  <c r="H28" i="137"/>
  <c r="G28" i="137"/>
  <c r="D28" i="137"/>
  <c r="I27" i="137"/>
  <c r="H27" i="137"/>
  <c r="G27" i="137"/>
  <c r="D27" i="137"/>
  <c r="I26" i="137"/>
  <c r="H26" i="137"/>
  <c r="G26" i="137"/>
  <c r="D26" i="137"/>
  <c r="I25" i="137"/>
  <c r="H25" i="137"/>
  <c r="G25" i="137"/>
  <c r="D25" i="137"/>
  <c r="I24" i="137"/>
  <c r="H24" i="137"/>
  <c r="G24" i="137"/>
  <c r="D24" i="137"/>
  <c r="I23" i="137"/>
  <c r="H23" i="137"/>
  <c r="G23" i="137"/>
  <c r="D23" i="137"/>
  <c r="I22" i="137"/>
  <c r="H22" i="137"/>
  <c r="G22" i="137"/>
  <c r="D22" i="137"/>
  <c r="J22" i="137" s="1"/>
  <c r="I21" i="137"/>
  <c r="H21" i="137"/>
  <c r="G21" i="137"/>
  <c r="D21" i="137"/>
  <c r="I20" i="137"/>
  <c r="H20" i="137"/>
  <c r="G20" i="137"/>
  <c r="D20" i="137"/>
  <c r="I19" i="137"/>
  <c r="H19" i="137"/>
  <c r="G19" i="137"/>
  <c r="D19" i="137"/>
  <c r="I18" i="137"/>
  <c r="H18" i="137"/>
  <c r="G18" i="137"/>
  <c r="D18" i="137"/>
  <c r="I17" i="137"/>
  <c r="H17" i="137"/>
  <c r="G17" i="137"/>
  <c r="D17" i="137"/>
  <c r="I16" i="137"/>
  <c r="H16" i="137"/>
  <c r="G16" i="137"/>
  <c r="D16" i="137"/>
  <c r="J16" i="137" s="1"/>
  <c r="I15" i="137"/>
  <c r="H15" i="137"/>
  <c r="G15" i="137"/>
  <c r="D15" i="137"/>
  <c r="I14" i="137"/>
  <c r="H14" i="137"/>
  <c r="G14" i="137"/>
  <c r="D14" i="137"/>
  <c r="J14" i="137" s="1"/>
  <c r="G13" i="137"/>
  <c r="D13" i="137"/>
  <c r="G12" i="137"/>
  <c r="D12" i="137"/>
  <c r="G11" i="137"/>
  <c r="D11" i="137"/>
  <c r="G10" i="137"/>
  <c r="D10" i="137"/>
  <c r="G9" i="137"/>
  <c r="D9" i="137"/>
  <c r="G8" i="137"/>
  <c r="D8" i="137"/>
  <c r="G7" i="137"/>
  <c r="D7" i="137"/>
  <c r="J25" i="137" l="1"/>
  <c r="J20" i="137"/>
  <c r="I23" i="125"/>
  <c r="D23" i="125"/>
  <c r="J8" i="137"/>
  <c r="J19" i="137"/>
  <c r="J27" i="137"/>
  <c r="J8" i="143"/>
  <c r="G23" i="125"/>
  <c r="J24" i="137"/>
  <c r="J7" i="137"/>
  <c r="J11" i="137"/>
  <c r="J23" i="137"/>
  <c r="J26" i="137"/>
  <c r="J29" i="137"/>
  <c r="J17" i="137"/>
  <c r="J9" i="137"/>
  <c r="J12" i="137"/>
  <c r="G10" i="138"/>
  <c r="D10" i="138"/>
  <c r="H23" i="125"/>
  <c r="J28" i="137"/>
  <c r="J15" i="137"/>
  <c r="J18" i="137"/>
  <c r="J10" i="137"/>
  <c r="J21" i="137"/>
  <c r="J13" i="137"/>
  <c r="J23" i="125" l="1"/>
  <c r="C16" i="141"/>
  <c r="B16" i="141"/>
  <c r="D15" i="141"/>
  <c r="D13" i="141"/>
  <c r="D12" i="141"/>
  <c r="D11" i="141"/>
  <c r="D10" i="141"/>
  <c r="D9" i="141"/>
  <c r="D8" i="141"/>
  <c r="J10" i="138" l="1"/>
  <c r="D16" i="141"/>
  <c r="I10" i="138"/>
  <c r="H10" i="138"/>
  <c r="J10" i="123" l="1"/>
  <c r="J14" i="123"/>
  <c r="J15" i="123"/>
  <c r="J16" i="123"/>
  <c r="J12" i="123"/>
  <c r="J18" i="123"/>
  <c r="J9" i="123"/>
  <c r="J8" i="123"/>
  <c r="J17" i="123"/>
  <c r="J13" i="123"/>
  <c r="I19" i="123"/>
  <c r="J11" i="123"/>
  <c r="H19" i="123"/>
  <c r="J19" i="123" l="1"/>
</calcChain>
</file>

<file path=xl/sharedStrings.xml><?xml version="1.0" encoding="utf-8"?>
<sst xmlns="http://schemas.openxmlformats.org/spreadsheetml/2006/main" count="782" uniqueCount="290">
  <si>
    <t>السعوديون</t>
  </si>
  <si>
    <t>غير السعوديين</t>
  </si>
  <si>
    <t>المستوى التعليمي</t>
  </si>
  <si>
    <t>دكتوراه</t>
  </si>
  <si>
    <t>15-19</t>
  </si>
  <si>
    <t>20-24</t>
  </si>
  <si>
    <t>25-29</t>
  </si>
  <si>
    <t>30-34</t>
  </si>
  <si>
    <t>35-39</t>
  </si>
  <si>
    <t>40-44</t>
  </si>
  <si>
    <t>45-49</t>
  </si>
  <si>
    <t>50-54</t>
  </si>
  <si>
    <t>55-59</t>
  </si>
  <si>
    <t>ذكور</t>
  </si>
  <si>
    <t>اناث</t>
  </si>
  <si>
    <t>الإجمالي</t>
  </si>
  <si>
    <t>المنطقة الإدارية</t>
  </si>
  <si>
    <t>الرياض</t>
  </si>
  <si>
    <t>مكة المكرمة</t>
  </si>
  <si>
    <t>المدينة المنورة</t>
  </si>
  <si>
    <t>القصيم</t>
  </si>
  <si>
    <t>المنطقة الشرقية</t>
  </si>
  <si>
    <t>عسير</t>
  </si>
  <si>
    <t>تبوك</t>
  </si>
  <si>
    <t>حائل</t>
  </si>
  <si>
    <t>جازان</t>
  </si>
  <si>
    <t>نجران</t>
  </si>
  <si>
    <t>الباحة</t>
  </si>
  <si>
    <t>الجوف</t>
  </si>
  <si>
    <t>نوع القطاع</t>
  </si>
  <si>
    <t xml:space="preserve">*بيانات المؤسسة العامة للتأمينات الاجتماعية وبيانات وزارة الموارد البشرية والتنمية الاجتماعية  (وكالة الخدمة المدنية) بيانات أولية.      </t>
  </si>
  <si>
    <t>الأنظمة المتبعة</t>
  </si>
  <si>
    <t>الذكور</t>
  </si>
  <si>
    <t>الاناث</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</si>
  <si>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</si>
  <si>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</si>
  <si>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</si>
  <si>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 بيانات أولية.                                                                                                                                                                                                 </t>
  </si>
  <si>
    <t>الفئات العمرية</t>
  </si>
  <si>
    <t>65+</t>
  </si>
  <si>
    <t>الحدود الشمالية</t>
  </si>
  <si>
    <t>غير محدد</t>
  </si>
  <si>
    <t xml:space="preserve">العمالة المنزلية* </t>
  </si>
  <si>
    <t>المصدر : وزارة الموارد البشرية والتنمية الاجتماعية</t>
  </si>
  <si>
    <t xml:space="preserve">المصدر : وزارة الموارد البشرية والتنمية الاجتماعية                                                                                                                                                                                                                                                                     . </t>
  </si>
  <si>
    <t>القطاع</t>
  </si>
  <si>
    <t>فئات العمرية</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</si>
  <si>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</si>
  <si>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</si>
  <si>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</si>
  <si>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</si>
  <si>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</si>
  <si>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</si>
  <si>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</si>
  <si>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</si>
  <si>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الممرضون والصحيين في المنازل</t>
  </si>
  <si>
    <t>المدرسون الخصوصيون والمربيات في المنازل</t>
  </si>
  <si>
    <t>حكومي*</t>
  </si>
  <si>
    <t>خارج المملكة</t>
  </si>
  <si>
    <t xml:space="preserve">الخاضعون لأنظمة ولوائح الخدمة المدنية    </t>
  </si>
  <si>
    <t xml:space="preserve">الخاضعون لأنظمة ولوائح التأمينات الاجتماعية </t>
  </si>
  <si>
    <t xml:space="preserve">خاص </t>
  </si>
  <si>
    <t xml:space="preserve"> لم يحدد          </t>
  </si>
  <si>
    <t>حكومي</t>
  </si>
  <si>
    <t xml:space="preserve">لا يوجد شهادة تعليمية </t>
  </si>
  <si>
    <t>تعليم ابتدائي</t>
  </si>
  <si>
    <t xml:space="preserve">تعليم ثانوي </t>
  </si>
  <si>
    <t xml:space="preserve">دبلوم مشارك </t>
  </si>
  <si>
    <t xml:space="preserve">دبلوم متوسط </t>
  </si>
  <si>
    <t xml:space="preserve">بكالوريوس أو ما يعادلها </t>
  </si>
  <si>
    <t xml:space="preserve">ماجستير أو ما يعادلها </t>
  </si>
  <si>
    <t>تعليم متوسط</t>
  </si>
  <si>
    <t>رقم الجدول</t>
  </si>
  <si>
    <t>العنوان</t>
  </si>
  <si>
    <t>المشتركون على رأس العمل الخاضعون لأنظمة ولوائح التأمينات الاجتماعية</t>
  </si>
  <si>
    <t>العاملون على رأس العمل الخاضعون لأنظمة ولوائح الخدمة المدنية</t>
  </si>
  <si>
    <t xml:space="preserve">المشتركون الجدد الخاضعون لأنظمة ولوائح التأمينات الاجتماعية </t>
  </si>
  <si>
    <t xml:space="preserve">المتوقفون عن الاشتراك في المؤسسة العامة للتامينات الاجتماعية </t>
  </si>
  <si>
    <t>العمالة المنزلية غير سعودية</t>
  </si>
  <si>
    <t xml:space="preserve">مصدر السجلات الإدارية </t>
  </si>
  <si>
    <t>البيانات والمؤشرات</t>
  </si>
  <si>
    <t xml:space="preserve">المؤسسة العامة للتأمينات ألاجتماعية </t>
  </si>
  <si>
    <t xml:space="preserve"> المشتركون على رأس العمل الخاضعون لأنظمة ولوائح التأمينات الاجتماعية</t>
  </si>
  <si>
    <t xml:space="preserve">المشتركون الجدد الخاضعون لأنظمة ولوائح التأمينات الاجتماعية  </t>
  </si>
  <si>
    <t>وزارة الموارد البشرية والتنمية الاجتماعية</t>
  </si>
  <si>
    <t xml:space="preserve">مركز المعلومات الوطني </t>
  </si>
  <si>
    <t xml:space="preserve">العمالة المنزلية </t>
  </si>
  <si>
    <t>* بيانات السجلات الإدارية لها عدة مدلولات لسوق العمل، ولكن لا يتم استخدامها إحصائيًّا لقياس معدلات البطالة أو التشغيل أو المشاركة في القوى العاملة.</t>
  </si>
  <si>
    <t>المفاهيم المرتبطة بالسجلات الإدارية لدى الجهات الحكومية :</t>
  </si>
  <si>
    <t>: المشتغلون (حسب السجلات الإدارية)</t>
  </si>
  <si>
    <t>هم جميع الأفراد العاملين الذين يشغلون وظائف وفق الأنظمة ولوائح معتمَدَة من الجهات المنظِّمة لسوق العمل والمسجلين في السجلات الإدارية، ويمكن تصنيف المشتغلين في السجلات الإدارية وفق الأنظمة واللوائح التي يخضعون لها كالتالي:
- المشتغلون حسب أنظمة ولوائح الخدمة المدنية من السعوديين الذين يعملون في كافة الأجهزة والمصالح الحكومية والمؤسسات العامة الذين يشغلون وظائف مُعتمدَة في الميزانية العامة للدولة والخاضعين لنظام التقاعد المدني من موظفين ومستخدمين (ذكورًا وإناثًا)، وكذلك غير السعوديين ممن يتم التعاقد معهم على هذه الوظائف وفقًا للائحة توظيف غير السعوديين.
- المشتغلون حسب أنظمة ولوائح نظام التأمينات الاجتماعية ونظام العمل والعمال، ويشمل ذلك السعوديين وغير السعوديين.
- العمالة المنزلية: وهم العاملون غير السعوديين من الجنسين الذين يعملون في المنازل، ويشمل الخدم، وعمال التنظيف، والطباخين، ومقدمي الطعام، والسائقين، والحراس، والممرضين، والمدرسين الخصوصيين في المنازل.</t>
  </si>
  <si>
    <t>بيانات المشتغلين في إحصاءات سوق العمل والمستقاة من السجلات الإدارية لا تشمل الفئات التالية:</t>
  </si>
  <si>
    <t>1- العاملين في القطاعات الأمنية والعسكرية.
2- العاملين غير المسجلين في سجلات التأمينات الاجتماعية والخدمة المدنية ويشمل ذلك:
                - السعوديين العاملين خارج المنشآت الذين يعملون لحسابهم ولا يخضعون لأنظمة العمل، وغير مسجلين في التأمينات الاجتماعية، مثل المشتغلين في خدمات التوصيل عبر التطبيقات الإلكترونية على سبيل المثال.
                - أصحاب العمل السعوديين الذين يعملون في المنشآت وغير المسجلين في التأمينات الاجتماعية.
                - الموظفين غير السعوديين الذين يعملون في البعثات الدولية أو السياسية أو العسكرية الأجنبية.
3- الموظفين غير السعوديين الذين يأتُون إلى المملكة لأعمال لا يستغرق إنجازها أكثر من ثلاثة أشهر في المعتاد.</t>
  </si>
  <si>
    <t>التصنيف الوطني للأنشطة الاقتصادية:</t>
  </si>
  <si>
    <t>هو تصنيف إحصائي مُعتَمِد على التصنيف الصناعي الدولي الموحد لجميع الأنشطة الاقتصادية، حيث إن التصنيف الصناعي الدولي الموحد للأنشطة الاقتصادية هو التصنيف المرجعي للأنشطة الإنتاجية.</t>
  </si>
  <si>
    <t>التصنيف السعودي للمهن:</t>
  </si>
  <si>
    <t>هو تصنيف إحصائي مُعتَمِد على التصنيف الدولي (ISCO) الذي يوفر نظامًا لتصنيف وتجميع المعلومات المهنية التي يتمُّ الحصول عليها عن طريق التعدادات والمسوح الإحصائية، وكذلك من السجلات الإدارية.</t>
  </si>
  <si>
    <t>التصنيف السعودي للتخصصات والمستويات التعليمية:</t>
  </si>
  <si>
    <t>هو تصنيف إحصائي مُعتَمِد على التصنيف الدولي الموحد للتعليم (ISCED)، وهو التصنيف المرجعي لتنظيم البرامج التعليمية والمؤهلات ذات الصلة حسب مستويات التعليم ومجالاته.</t>
  </si>
  <si>
    <t xml:space="preserve">العمالة المنزلية غير السعودية حسب الجنس و المجموعات الرئيسية للمهن المنزلية </t>
  </si>
  <si>
    <t>المشتركون على رأس العمل الخاضعون لأنظمة ولوائح التأمينات الاجتماعية حسب الجنسية والجنس ونوع القطاع</t>
  </si>
  <si>
    <t xml:space="preserve">المشتركون على رأس العمل الخاضعون لأنظمة ولوائح التأمينات الاجتماعية حسب الجنسية والجنس والفئات العمرية </t>
  </si>
  <si>
    <t xml:space="preserve"> المشتركون على رأس العمل الخاضعون لأنظمة ولوائح التأمينات الاجتماعية حسب الجنسية والجنس والمنطقة الادارية </t>
  </si>
  <si>
    <t>العاملون على رأس العمل الخاضعون لأنظمة ولوائح الخدمة المدنية حسب الجنسية والجنس والفئات العمرية</t>
  </si>
  <si>
    <t>العاملون على رأس العمل الخاضعون لأنظمة ولوائح الخدمة المدنية حسب الجنسية والجنس والمستوى التعليمي</t>
  </si>
  <si>
    <t>العاملون على رأس العمل الخاضعون لأنظمة ولوائح الخدمة المدنية حسب الجنسية والجنس والمنطقة الإدارية</t>
  </si>
  <si>
    <t>المشتركون الجدد الخاضعون لأنظمة ولوائح التأمينات الاجتماعية حسب الجنسية والجنس و الفئات العمرية</t>
  </si>
  <si>
    <t>العاملون على رأس العمل الخاضعون لأنظمة ولوائح الخدمة المدنية حسب الجنسية والجنس والفئات العمرية *</t>
  </si>
  <si>
    <t xml:space="preserve">العاملون على رأس العمل الخاضعون لأنظمة ولوائح الخدمة المدنية حسب الجنسية والجنس والمستوى التعليمي* </t>
  </si>
  <si>
    <t>العاملون على رأس العمل الخاضعون لأنظمة ولوائح الخدمة المدنية حسب الجنسية والجنس والمنطقة الادارية *</t>
  </si>
  <si>
    <t xml:space="preserve">المشتركون الجدد الخاضعون لأنظمة ولوائح التأمينات الاجتماعية حسب الجنسية والجنس و الفئات العمرية </t>
  </si>
  <si>
    <t>المصدر : مركز المعلومات الوطني ومالك البيانات وزارة الموارد البشرية والتنمية الاجتماعية</t>
  </si>
  <si>
    <t xml:space="preserve">الجنسية </t>
  </si>
  <si>
    <t xml:space="preserve">الجنس </t>
  </si>
  <si>
    <t xml:space="preserve">أخرى </t>
  </si>
  <si>
    <t>أخرى تشمل : شهادات رخص العمل ( البورد , الزمالة , البرنامج الاعدادي ).</t>
  </si>
  <si>
    <t xml:space="preserve">المتوقفون عن الاشتراك </t>
  </si>
  <si>
    <t>المصدر : المؤسسة العامة للتأمينات ألاجتماعية</t>
  </si>
  <si>
    <t xml:space="preserve">**تم اطلاق نظام تأميناتي أعمال  في الربع الأول من 2022 </t>
  </si>
  <si>
    <t>2-2</t>
  </si>
  <si>
    <t>2-3</t>
  </si>
  <si>
    <t>3-3</t>
  </si>
  <si>
    <t>3-4</t>
  </si>
  <si>
    <t>4-3</t>
  </si>
  <si>
    <t>4-4</t>
  </si>
  <si>
    <t>5-2</t>
  </si>
  <si>
    <t>6-2</t>
  </si>
  <si>
    <t>7-2</t>
  </si>
  <si>
    <t xml:space="preserve">جدول (3-3) </t>
  </si>
  <si>
    <t xml:space="preserve">جدول (3-4) </t>
  </si>
  <si>
    <t>جدول (2-2)</t>
  </si>
  <si>
    <t xml:space="preserve">جدول (2-3) </t>
  </si>
  <si>
    <t xml:space="preserve">جدول (4-3) </t>
  </si>
  <si>
    <t xml:space="preserve">جدول (4-4) </t>
  </si>
  <si>
    <t xml:space="preserve">جدول (5-2) </t>
  </si>
  <si>
    <t xml:space="preserve">جدول (6-2)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</si>
  <si>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</si>
  <si>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</si>
  <si>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r>
      <t xml:space="preserve">المصدر : </t>
    </r>
    <r>
      <rPr>
        <sz val="10"/>
        <color rgb="FF000000"/>
        <rFont val="Frutiger LT Arabic 55 Roman"/>
      </rPr>
      <t>المؤسسة العامة للتأمينات ألاجتماعية.</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</si>
  <si>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</si>
  <si>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r>
      <t xml:space="preserve">المصدر : </t>
    </r>
    <r>
      <rPr>
        <sz val="10"/>
        <color rgb="FF000000"/>
        <rFont val="Frutiger LT Arabic 55 Roman"/>
      </rPr>
      <t>المؤسسة العامة للتأمينات ألاجتماعية</t>
    </r>
    <r>
      <rPr>
        <sz val="10"/>
        <rFont val="Frutiger LT Arabic 55 Roman"/>
      </rPr>
      <t xml:space="preserve"> . </t>
    </r>
  </si>
  <si>
    <r>
      <t xml:space="preserve">المصدر : </t>
    </r>
    <r>
      <rPr>
        <sz val="10"/>
        <color rgb="FF000000"/>
        <rFont val="Frutiger LT Arabic 55 Roman"/>
      </rPr>
      <t>المؤسسة العامة للتأمينات ألاجتماعية</t>
    </r>
    <r>
      <rPr>
        <sz val="10"/>
        <color theme="1"/>
        <rFont val="Frutiger LT Arabic 55 Roman"/>
      </rPr>
      <t xml:space="preserve">   </t>
    </r>
  </si>
  <si>
    <t>4-2</t>
  </si>
  <si>
    <t xml:space="preserve">جدول (4-2) </t>
  </si>
  <si>
    <t>3-2</t>
  </si>
  <si>
    <t xml:space="preserve">جدول (3-2) </t>
  </si>
  <si>
    <t xml:space="preserve">جدول (7-2) </t>
  </si>
  <si>
    <t/>
  </si>
  <si>
    <t>التصنيف المستخدم للتخصصات والمستويات التعليمية: حسب مستويات التعليم (ISCED_11) ومجالات التعليم (ISCED_13)</t>
  </si>
  <si>
    <t xml:space="preserve">*المصدر: مركز المعلومات الوطني ومالك البيانات وزارة الموارد البشرية والتنمية الاجتماعية                                                                                                                                                                                                                                                                       </t>
  </si>
  <si>
    <t>5-4</t>
  </si>
  <si>
    <t xml:space="preserve">المشتركون الجدد الخاضعون لأنظمة ولوائح التأمينات الاجتماعية حسب الجنسية والجنس و المنطقة الإدارية </t>
  </si>
  <si>
    <t xml:space="preserve">جدول (5-4) </t>
  </si>
  <si>
    <t>3-5</t>
  </si>
  <si>
    <t>المشتركون على رأس العمل الخاضعون لأنظمة ولوائح التأمينات الاجتماعية حسب الجنسية والجنس و المجموعات الرئيسية للمهن</t>
  </si>
  <si>
    <t>3-6</t>
  </si>
  <si>
    <t xml:space="preserve">المشتركون على رأس العمل الخاضعون لأنظمة ولوائح التأمينات الاجتماعية حسب المنطقة الادارية و المجموعات الرئيسة للمهن </t>
  </si>
  <si>
    <t>3-7</t>
  </si>
  <si>
    <t xml:space="preserve">المشتركون على رأس العمل الخاضعون لأنظمة ولوائح التأمينات الاجتماعية حسب الفئات العمرية و المجموعات الرئيسة للمهن </t>
  </si>
  <si>
    <t>3-8</t>
  </si>
  <si>
    <t xml:space="preserve">المشتركون على رأس العمل الخاضعون لأنظمة ولوائح التأمينات الاجتماعية حسب الجنسية والجنس و المجموعات الرئيسية للانشطة الاقتصادية </t>
  </si>
  <si>
    <t>3-9</t>
  </si>
  <si>
    <t xml:space="preserve">المشتركون على رأس العمل الخاضعون لأنظمة ولوائح التأمينات الاجتماعية حسب المنطقة الادارية و المجموعات الرئيسة للأنشطة الاقتصادية </t>
  </si>
  <si>
    <t>3-10</t>
  </si>
  <si>
    <t xml:space="preserve">المشتركون على رأس العمل الخاضعون لأنظمة ولوائح التأمينات الاجتماعية حسب الفئات العمرية والمجموعات الرئيسة للأنشطة الاقتصادية </t>
  </si>
  <si>
    <t>5-3</t>
  </si>
  <si>
    <t>المشتركون الجدد الخاضعون لأنظمة ولوائح التأمينات الاجتماعية حسب الجنسية والجنس و المجموعات الرئيسية للمهن</t>
  </si>
  <si>
    <t xml:space="preserve">المشتركون على رأس العمل الخاضعون لأنظمة ولوائح التأمينات الاجتماعية حسب الجنسية والجنس و المجموعات الرئيسية للمهن </t>
  </si>
  <si>
    <t>جدول (3-5)</t>
  </si>
  <si>
    <t>المهن</t>
  </si>
  <si>
    <t xml:space="preserve">المديرون </t>
  </si>
  <si>
    <t xml:space="preserve">الاختصاصيون </t>
  </si>
  <si>
    <t xml:space="preserve">الفنيون  و الاختصاصيون المساعدون </t>
  </si>
  <si>
    <t xml:space="preserve">عاملو الدعم المكتبي </t>
  </si>
  <si>
    <t xml:space="preserve">عاملوا الخدمات والمبيعات </t>
  </si>
  <si>
    <t xml:space="preserve">العاملون المهرة في الزراعة والغابات ومزارع الأسماك </t>
  </si>
  <si>
    <t xml:space="preserve">عاملو الحرف ومن يرتبط بهم </t>
  </si>
  <si>
    <t xml:space="preserve">مشغلو المصانع والالات وعاملو التجميع </t>
  </si>
  <si>
    <t xml:space="preserve">المهن الآولية </t>
  </si>
  <si>
    <t>مهن أخرى</t>
  </si>
  <si>
    <t xml:space="preserve">ملاحظة: توجد حالات لمشتركين يعملون بأكثر من عمل بمهن مختلفه لذا قد يتم احتسابهم أكثر من مره تبعا للاشتراك وليس المشترك. </t>
  </si>
  <si>
    <t xml:space="preserve">التصنيف السعودي الموحد للمهن : تصنيف إحصائي مبني على التصنيف الدولي للمهن ISCO_08 </t>
  </si>
  <si>
    <t>جدول (3-6)</t>
  </si>
  <si>
    <t>المنطقة الادارية</t>
  </si>
  <si>
    <r>
      <t xml:space="preserve">المصدر : </t>
    </r>
    <r>
      <rPr>
        <sz val="10"/>
        <color rgb="FF000000"/>
        <rFont val="Frutiger LT Arabic 55 Roman"/>
      </rPr>
      <t>المؤسسة العامة للتأمينات ألاجتماعية</t>
    </r>
  </si>
  <si>
    <t>ملاحظة: توجد حالات لمشتركين يعملون بأكثر من عمل بمهن مختلفه لذا قد يتم احتسابهم أكثر من مره تبعا للاشتراك وليس المشترك.</t>
  </si>
  <si>
    <t>جدول (3-7)</t>
  </si>
  <si>
    <t xml:space="preserve">جدول (3-8) </t>
  </si>
  <si>
    <t>الانشطة الاقتصادية</t>
  </si>
  <si>
    <t>الزراعة والغابات وصيد الأسماك</t>
  </si>
  <si>
    <t>التعدين واستغلال المحاجر</t>
  </si>
  <si>
    <t>الصناعات التحويلية</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</si>
  <si>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</si>
  <si>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</si>
  <si>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</si>
  <si>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</si>
  <si>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</si>
  <si>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</si>
  <si>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</si>
  <si>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</si>
  <si>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</si>
  <si>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</si>
  <si>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</si>
  <si>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</si>
  <si>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</si>
  <si>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</si>
  <si>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</si>
  <si>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</si>
  <si>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</si>
  <si>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</si>
  <si>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أنشطة أخرى</t>
  </si>
  <si>
    <t>التصنيف السعودي للأنشطة الاقتصادية: تصنيف إحصائي يعتمد على التصنيف الصناعي الدولي الموحد لجميع الأنشطة الاقتصادية (ISIC4)</t>
  </si>
  <si>
    <t>جدول (3-9)</t>
  </si>
  <si>
    <t>النشاط الاقتصادي</t>
  </si>
  <si>
    <t xml:space="preserve">غير محدد </t>
  </si>
  <si>
    <r>
      <t xml:space="preserve">المصدر : </t>
    </r>
    <r>
      <rPr>
        <sz val="10"/>
        <color rgb="FF000000"/>
        <rFont val="Frutiger LT Arabic 55 Roman"/>
      </rPr>
      <t xml:space="preserve">المؤسسة العامة للتأمينات ألاجتماعية   </t>
    </r>
  </si>
  <si>
    <t xml:space="preserve">جدول (3-10) </t>
  </si>
  <si>
    <t xml:space="preserve">المشتركون الجدد الخاضعون لأنظمة ولوائح التأمينات الاجتماعية حسب الجنسية والجنس و المجموعات الرئيسية للمهن </t>
  </si>
  <si>
    <t>جدول (5-3)</t>
  </si>
  <si>
    <t xml:space="preserve">الفنيون و الاختصاصيون المساعدون </t>
  </si>
  <si>
    <t xml:space="preserve"> المسجلين في المؤسسة العامة للتأمينات الاجتماعية و الخدمة المدنية و العمالة المنزلية</t>
  </si>
  <si>
    <t xml:space="preserve">*بيانات الخاضعين لنظام الخدمة المدنية يتم تعديلها بأثر رجعي للمعينين وتاركي الخدمة والمتقاعدين  </t>
  </si>
  <si>
    <t>الأدلة التصنيفية المستخدمة في نشرة السجلات الادارية لإحصاءات سوق العمل:</t>
  </si>
  <si>
    <t xml:space="preserve">المشتركون على رأس العمل الخاضعون لأنظمة ولوائح التأمينات الاجتماعية - سلسلة زمنية </t>
  </si>
  <si>
    <t>جدول (3-1)</t>
  </si>
  <si>
    <t>الارباع</t>
  </si>
  <si>
    <t>السعوديين</t>
  </si>
  <si>
    <t>الربع الأول 2017</t>
  </si>
  <si>
    <t>الربع الثاني 2017</t>
  </si>
  <si>
    <t>الربع الثالث 2017</t>
  </si>
  <si>
    <t>الربع الرابع 2017</t>
  </si>
  <si>
    <t>الربع الأول 2018</t>
  </si>
  <si>
    <t>الربع الثاني 2018</t>
  </si>
  <si>
    <t>الربع الثالث 2018</t>
  </si>
  <si>
    <t>الربع الرابع 2018</t>
  </si>
  <si>
    <t>الربع الأول 2019</t>
  </si>
  <si>
    <t>الربع الثاني 2019</t>
  </si>
  <si>
    <t>الربع الثالث 2019</t>
  </si>
  <si>
    <t>الربع الرابع 2019</t>
  </si>
  <si>
    <t>الربع الأول 2020</t>
  </si>
  <si>
    <t>الربع الثاني 2020</t>
  </si>
  <si>
    <t>الربع الثالث 2020</t>
  </si>
  <si>
    <t>الربع الرابع 2020</t>
  </si>
  <si>
    <t>الربع الأول 2021</t>
  </si>
  <si>
    <t>الربع الثاني 2021</t>
  </si>
  <si>
    <t>الربع الثالث 2021</t>
  </si>
  <si>
    <t>الربع الرابع 2021</t>
  </si>
  <si>
    <t>الربع الأول 2022</t>
  </si>
  <si>
    <t>الربع الثاني 2022</t>
  </si>
  <si>
    <t>الربع الثالث 2022</t>
  </si>
  <si>
    <t>الربع الرابع 2022</t>
  </si>
  <si>
    <r>
      <t xml:space="preserve">المصدر : </t>
    </r>
    <r>
      <rPr>
        <sz val="10"/>
        <color rgb="FF000000"/>
        <rFont val="Sakkal Majalla"/>
      </rPr>
      <t>المؤسسة العامة للتأمينات ألاجتماعية</t>
    </r>
    <r>
      <rPr>
        <sz val="10"/>
        <rFont val="Sakkal Majalla"/>
      </rPr>
      <t xml:space="preserve">. </t>
    </r>
  </si>
  <si>
    <t>3-1</t>
  </si>
  <si>
    <t>المشتركون على رأس العمل الخاضعون لأنظمة ولوائح التأمينات الاجتماعية - سلسلة زمنية</t>
  </si>
  <si>
    <t>الربع الثاني 2023</t>
  </si>
  <si>
    <t>الربع الاول 2023**</t>
  </si>
  <si>
    <t xml:space="preserve"> ** تم تحديث بيانات الربع الأول 2023 من اعداد  الاشتراكات الى اعداد المشتركين </t>
  </si>
  <si>
    <r>
      <rPr>
        <sz val="11"/>
        <rFont val="Frutiger LT Arabic 45 Light"/>
      </rPr>
      <t>تعتمد إحصاءات سوق العمل في بياناتها على مصدرين رئيسين هما:</t>
    </r>
    <r>
      <rPr>
        <sz val="12"/>
        <rFont val="Frutiger LT Arabic 45 Light"/>
      </rPr>
      <t xml:space="preserve">
</t>
    </r>
    <r>
      <rPr>
        <sz val="12"/>
        <color theme="3"/>
        <rFont val="Frutiger LT Arabic 45 Light"/>
      </rPr>
      <t xml:space="preserve"> المصدر الأول: مسح القوى العاملة (الهيئة العامة للإحصاء):
</t>
    </r>
    <r>
      <rPr>
        <sz val="11"/>
        <rFont val="Frutiger LT Arabic 45 Light"/>
      </rPr>
      <t>- هو مسح أُسري بالعينة تُجرِيه الهيئة العامة للإحصاء كلَّ ربع سنة ميلادية، ويتمُّ فيه جمع المعلومات</t>
    </r>
    <r>
      <rPr>
        <sz val="12"/>
        <rFont val="Frutiger LT Arabic 45 Light"/>
      </rPr>
      <t xml:space="preserve"> </t>
    </r>
    <r>
      <rPr>
        <sz val="11"/>
        <rFont val="Frutiger LT Arabic 45 Light"/>
      </rPr>
      <t xml:space="preserve">بعينة مساكن من تعداد السعودية 2022 والتواصل مع الأسر  في العينة من خلال اجراء المقابلات الهاتفية بمساعدة الحاسوب  ومن خلال اجراء المقابلات الشخصية بمساعدة الحاسوب ، وتجمع البيانات من عينه تقدر بــ  96,071 مسكن. 
- حسب المعايير والممارسات الدولية التي تلتزم بها المملكة العربية السعودية، والمطبقة لدى دول مجموعة العشرين يتم  تقدير معدلات البطالة والتشغيل والمشاركة في القوى العاملة من خلال مسح أسري بالعينة وليس من خلال بيانات السجلات الادارية  
- الالتزام بهذه المعايير يسهل عملية المقارنات الدولية بين الدول في مؤشرات سوق العمل. 
</t>
    </r>
    <r>
      <rPr>
        <sz val="12"/>
        <color theme="3"/>
        <rFont val="Frutiger LT Arabic 45 Light"/>
      </rPr>
      <t>المصدر الثاني ( البيانات التجميعة من السجلَّات الإدارية):</t>
    </r>
    <r>
      <rPr>
        <sz val="12"/>
        <rFont val="Frutiger LT Arabic 45 Light"/>
      </rPr>
      <t xml:space="preserve"> </t>
    </r>
    <r>
      <rPr>
        <sz val="11"/>
        <rFont val="Frutiger LT Arabic 45 Light"/>
      </rPr>
      <t xml:space="preserve">
هي البيانات والمعلومات المُسجلة والمحدَّثة لدى الجهات الحكومية ذات العلاقة بسوق العمل والناتجة من خلال عمليات التسجيل والتوثيق الرسمي الإلكتروني الـمُتَّبَع في هذه الجهات والتي تشمل كافة سكان المملكة العربية السعودية، حيث تقوم كلٌّ من: وزارة الموارد البشرية والتنمية الاجتماعية.، المؤسسة العامة للتأمينات الاجتماعية، ومركز المعلومات الوطني بتزويد الهيئة العامة للاحصاء بالبيانات المسجلة لديها بشكل دوري حيث ( تُسند بيانات السجلات الإدارية  إلى آخر يوم في الربع الميلادي من كل سنة) . وتعتبر هذه الجهات مصدرًا رئيسًا للبيانات التالية:
 </t>
    </r>
  </si>
  <si>
    <t>الربع الثالث 2023</t>
  </si>
  <si>
    <t>الربع الرابع 2023</t>
  </si>
  <si>
    <t>الربع الأول 2024</t>
  </si>
  <si>
    <t>عام**</t>
  </si>
  <si>
    <t xml:space="preserve">*** المصدر : مركز المعلومات الوطني ومالك البيانات وزارة الموارد البشرية والتنمية الاجتماعية                                                                                                                                                                                                                                                                                </t>
  </si>
  <si>
    <t xml:space="preserve"> * القطاع الحكومي  الخاضعون لأنظمة الخدمةالمدنية</t>
  </si>
  <si>
    <t xml:space="preserve"> ** القطاع العام العاملون الحكوميون الخاضعون لأنظمة التأمينات الاجتماعية</t>
  </si>
  <si>
    <t xml:space="preserve">العمالة المنزلية***                                 </t>
  </si>
  <si>
    <t>المقدمة</t>
  </si>
  <si>
    <t xml:space="preserve"> المسجلين في المؤسسة العامة للتأمينات الاجتماعية و الخدمة المدنية و العمالة المنزلية حسب الجنسية والجنس والأنظمة المتبعة</t>
  </si>
  <si>
    <t xml:space="preserve"> المسجلين في المؤسسة العامة للتأمينات الاجتماعية و الخدمة المدنية و العمالة المنزلية حسب الجنسية والجنس ونوع القطاع </t>
  </si>
  <si>
    <t>الربع الثاني 2024</t>
  </si>
  <si>
    <t>الربع الثالث 2024</t>
  </si>
  <si>
    <t>الربع الرابع 2024</t>
  </si>
  <si>
    <t>الربع الأول 2025</t>
  </si>
  <si>
    <t>الربع الثاني 2025</t>
  </si>
  <si>
    <t xml:space="preserve"> </t>
  </si>
  <si>
    <t xml:space="preserve">  المتوقفون عن الاشتراك في المؤسسة العامة للتامينات الاجتماعية حسب الجنسية والجنس </t>
  </si>
  <si>
    <t>عدد المتوقفون</t>
  </si>
  <si>
    <t>المتوقفون عن الاشتراك في المؤسسة العامة للتامينات الاجتماعية حسب الجنسية والجنس</t>
  </si>
  <si>
    <t xml:space="preserve">الإجمالي  </t>
  </si>
  <si>
    <t xml:space="preserve">الإجمالي </t>
  </si>
  <si>
    <t>60-64</t>
  </si>
  <si>
    <t>الربع الثالث 2025</t>
  </si>
  <si>
    <t>نشرة الإحصاءات السجلية لسوق العمل الربع الرابع  2025</t>
  </si>
  <si>
    <t xml:space="preserve">2025 الإحصاءات السجلية, سوق العمل الربع الرابع                     </t>
  </si>
  <si>
    <t xml:space="preserve">2025 الإحصاءات السجلية, سوق العمل الربع الرابع                       </t>
  </si>
  <si>
    <t xml:space="preserve">2025 الإحصاءات السجلية, سوق العمل الربع الرابع                    </t>
  </si>
  <si>
    <t>الربع الرابع 2025</t>
  </si>
  <si>
    <t>الإحصاءات السجلية, سوق العمل الربع الرابع 2025</t>
  </si>
  <si>
    <t>تم سحب البيانات بتاريخ 02-02-2026</t>
  </si>
  <si>
    <t xml:space="preserve">تم سحب البيانات بتاريخ 02-02-2026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</si>
</sst>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00_);_(* \(#,##0.00\);_(* &quot;-&quot;??_);_(@_)"/>
    <numFmt numFmtId="165" formatCode="0.0"/>
    <numFmt numFmtId="166" formatCode="[$-10401]0.0"/>
  </numFmts>
  <fonts count="71"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0"/>
      <color rgb="FF000000"/>
      <name val="Frutiger LT Arabic 55 Roman"/>
    </font>
    <font>
      <sz val="12"/>
      <color rgb="FF002060"/>
      <name val="Frutiger LT Arabic 55 Roman"/>
    </font>
    <font>
      <sz val="11"/>
      <color theme="1"/>
      <name val="Calibri"/>
      <family val="2"/>
      <scheme val="minor"/>
    </font>
    <font>
      <sz val="10"/>
      <name val="Arial"/>
      <family val="2"/>
    </font>
    <font>
      <sz val="11"/>
      <name val="Arial"/>
      <family val="2"/>
    </font>
    <font>
      <sz val="10"/>
      <name val="Neo Sans Arabic"/>
      <family val="2"/>
    </font>
    <font>
      <sz val="10"/>
      <name val="Frutiger LT Arabic 55 Roman"/>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16"/>
      <name val="Arial"/>
      <family val="2"/>
    </font>
    <font>
      <sz val="12"/>
      <color theme="1"/>
      <name val="Calibri"/>
      <family val="2"/>
      <scheme val="minor"/>
    </font>
    <font>
      <sz val="16"/>
      <color rgb="FF474D9B"/>
      <name val="Frutiger LT Arabic 55 Roman"/>
    </font>
    <font>
      <sz val="16"/>
      <color theme="0"/>
      <name val="Frutiger LT Arabic 45 Light"/>
    </font>
    <font>
      <sz val="10"/>
      <name val="Arial"/>
      <family val="2"/>
    </font>
    <font>
      <sz val="11"/>
      <name val="Frutiger LT Arabic 45 Light"/>
    </font>
    <font>
      <b/>
      <sz val="11"/>
      <color rgb="FFFF0000"/>
      <name val="Frutiger LT Arabic 45 Light"/>
    </font>
    <font>
      <sz val="11"/>
      <color theme="1"/>
      <name val="Frutiger LT Arabic 45 Light"/>
    </font>
    <font>
      <sz val="12"/>
      <color rgb="FF474D9B"/>
      <name val="Frutiger LT Arabic 45 Light"/>
    </font>
    <font>
      <sz val="12"/>
      <color theme="1"/>
      <name val="Frutiger LT Arabic 45 Light"/>
    </font>
    <font>
      <sz val="8"/>
      <name val="Calibri"/>
      <family val="2"/>
      <charset val="178"/>
      <scheme val="minor"/>
    </font>
    <font>
      <b/>
      <sz val="11"/>
      <color theme="0"/>
      <name val="Calibri"/>
      <family val="2"/>
      <charset val="178"/>
      <scheme val="minor"/>
    </font>
    <font>
      <sz val="12"/>
      <color rgb="FF333333"/>
      <name val="Sakkal Majalla"/>
    </font>
    <font>
      <sz val="12"/>
      <color rgb="FF666666"/>
      <name val="Sakkal Majalla"/>
    </font>
    <font>
      <sz val="10"/>
      <name val="Sakkal Majalla"/>
    </font>
    <font>
      <sz val="11"/>
      <color indexed="8"/>
      <name val="Calibri"/>
      <family val="2"/>
      <scheme val="minor"/>
    </font>
    <font>
      <sz val="10"/>
      <color rgb="FF000000"/>
      <name val="Frutiger LT Arabic 45 Light"/>
    </font>
    <font>
      <sz val="10"/>
      <color theme="1"/>
      <name val="Frutiger LT Arabic 55 Roman"/>
    </font>
    <font>
      <sz val="12"/>
      <name val="Frutiger LT Arabic 45 Light"/>
    </font>
    <font>
      <sz val="10"/>
      <name val="Frutiger LT Arabic 45 Light"/>
    </font>
    <font>
      <sz val="12"/>
      <color theme="0"/>
      <name val="Frutiger LT Arabic 45 Light"/>
    </font>
    <font>
      <sz val="12"/>
      <color rgb="FF002060"/>
      <name val="Frutiger LT Arabic 45 Light"/>
    </font>
    <font>
      <sz val="12"/>
      <color rgb="FF000000"/>
      <name val="Frutiger LT Arabic 45 Light"/>
    </font>
    <font>
      <sz val="11"/>
      <name val="Calibri"/>
      <family val="2"/>
    </font>
    <font>
      <sz val="14"/>
      <color rgb="FF002060"/>
      <name val="Frutiger LT Arabic 55 Roman"/>
    </font>
    <font>
      <sz val="12"/>
      <color rgb="FFFFFFFF"/>
      <name val="Frutiger LT Arabic 55 Roman"/>
    </font>
    <font>
      <sz val="12"/>
      <color theme="3"/>
      <name val="Frutiger LT Arabic 45 Light"/>
    </font>
    <font>
      <sz val="12"/>
      <color rgb="FF4472C4"/>
      <name val="Frutiger LT Arabic 45 Light"/>
    </font>
    <font>
      <sz val="10"/>
      <color rgb="FF000000"/>
      <name val="Neo Sans Arabic"/>
      <family val="2"/>
    </font>
    <font>
      <sz val="10"/>
      <color rgb="FF000000"/>
      <name val="Sakkal Majalla"/>
    </font>
    <font>
      <sz val="10"/>
      <name val="Arial"/>
      <family val="2"/>
    </font>
    <font>
      <sz val="10"/>
      <name val="Arial"/>
      <family val="2"/>
    </font>
    <font>
      <sz val="11"/>
      <color theme="0"/>
      <name val="Calibri"/>
      <family val="2"/>
      <charset val="178"/>
      <scheme val="minor"/>
    </font>
    <font>
      <sz val="12"/>
      <color theme="0"/>
      <name val="Frutiger LT Arabic 55 Roman"/>
    </font>
    <font>
      <sz val="12"/>
      <color theme="1"/>
      <name val="Frutiger LT Arabic 55 Roman"/>
    </font>
  </fonts>
  <fills count="13">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rgb="FFFFFFCC"/>
      </patternFill>
    </fill>
    <fill>
      <patternFill patternType="solid">
        <fgColor theme="0" tint="-0.249977111117893"/>
        <bgColor indexed="64"/>
      </patternFill>
    </fill>
    <fill>
      <patternFill patternType="solid">
        <fgColor theme="0" tint="-0.14999847407452621"/>
        <bgColor indexed="64"/>
      </patternFill>
    </fill>
    <fill>
      <patternFill patternType="solid">
        <fgColor rgb="FFA5A5A5"/>
      </patternFill>
    </fill>
    <fill>
      <patternFill patternType="solid">
        <fgColor rgb="FFEAEAEA"/>
        <bgColor rgb="FFEAEAEA"/>
      </patternFill>
    </fill>
    <fill>
      <patternFill patternType="solid">
        <fgColor rgb="FFCDCDCD"/>
        <bgColor rgb="FFCDCDCD"/>
      </patternFill>
    </fill>
    <fill>
      <patternFill patternType="solid">
        <fgColor theme="4"/>
      </patternFill>
    </fill>
  </fills>
  <borders count="28">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medium">
        <color indexed="64"/>
      </bottom>
      <diagonal/>
    </border>
    <border>
      <left style="thin">
        <color rgb="FFB2B2B2"/>
      </left>
      <right style="thin">
        <color rgb="FFB2B2B2"/>
      </right>
      <top style="thin">
        <color rgb="FFB2B2B2"/>
      </top>
      <bottom style="thin">
        <color rgb="FFB2B2B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right/>
      <top/>
      <bottom style="thin">
        <color theme="0"/>
      </bottom>
      <diagonal/>
    </border>
    <border>
      <left style="thin">
        <color theme="0"/>
      </left>
      <right/>
      <top style="medium">
        <color indexed="64"/>
      </top>
      <bottom/>
      <diagonal/>
    </border>
    <border>
      <left/>
      <right style="medium">
        <color theme="0"/>
      </right>
      <top/>
      <bottom/>
      <diagonal/>
    </border>
    <border>
      <left style="thin">
        <color theme="0"/>
      </left>
      <right style="thin">
        <color theme="0"/>
      </right>
      <top/>
      <bottom style="thin">
        <color rgb="FFFFFFFF"/>
      </bottom>
      <diagonal/>
    </border>
    <border>
      <left style="thin">
        <color rgb="FFD3D3D3"/>
      </left>
      <right style="thin">
        <color theme="0"/>
      </right>
      <top/>
      <bottom/>
      <diagonal/>
    </border>
    <border>
      <left style="thin">
        <color rgb="FFD3D3D3"/>
      </left>
      <right style="thin">
        <color theme="0"/>
      </right>
      <top/>
      <bottom style="thin">
        <color theme="0"/>
      </bottom>
      <diagonal/>
    </border>
  </borders>
  <cellStyleXfs count="278">
    <xf numFmtId="0" fontId="0" fillId="0" borderId="0"/>
    <xf numFmtId="0" fontId="24" fillId="0" borderId="0"/>
    <xf numFmtId="0" fontId="27" fillId="0" borderId="0"/>
    <xf numFmtId="0" fontId="28" fillId="0" borderId="0"/>
    <xf numFmtId="0" fontId="35" fillId="0" borderId="0" applyNumberFormat="0" applyFill="0" applyBorder="0" applyAlignment="0" applyProtection="0"/>
    <xf numFmtId="0" fontId="34" fillId="0" borderId="0"/>
    <xf numFmtId="0" fontId="27" fillId="0" borderId="0"/>
    <xf numFmtId="0" fontId="40" fillId="0" borderId="0"/>
    <xf numFmtId="0" fontId="34" fillId="0" borderId="0"/>
    <xf numFmtId="0" fontId="28" fillId="0" borderId="0"/>
    <xf numFmtId="0" fontId="28" fillId="6" borderId="16" applyNumberFormat="0" applyFont="0" applyAlignment="0" applyProtection="0"/>
    <xf numFmtId="43" fontId="28" fillId="0" borderId="0" applyFont="0" applyFill="0" applyBorder="0" applyAlignment="0" applyProtection="0"/>
    <xf numFmtId="0" fontId="40" fillId="0" borderId="0"/>
    <xf numFmtId="0" fontId="28" fillId="0" borderId="0"/>
    <xf numFmtId="0" fontId="28" fillId="0" borderId="0"/>
    <xf numFmtId="0" fontId="28" fillId="0" borderId="0"/>
    <xf numFmtId="0" fontId="23" fillId="0" borderId="0"/>
    <xf numFmtId="0" fontId="23" fillId="0" borderId="0"/>
    <xf numFmtId="0" fontId="22" fillId="0" borderId="0"/>
    <xf numFmtId="0" fontId="21" fillId="0" borderId="0"/>
    <xf numFmtId="0" fontId="21" fillId="0" borderId="0"/>
    <xf numFmtId="164" fontId="28" fillId="0" borderId="0" applyFont="0" applyFill="0" applyBorder="0" applyAlignment="0" applyProtection="0"/>
    <xf numFmtId="164" fontId="28" fillId="0" borderId="0" applyFont="0" applyFill="0" applyBorder="0" applyAlignment="0" applyProtection="0"/>
    <xf numFmtId="0" fontId="28" fillId="0" borderId="0"/>
    <xf numFmtId="0" fontId="20" fillId="0" borderId="0"/>
    <xf numFmtId="0" fontId="20" fillId="0" borderId="0"/>
    <xf numFmtId="0" fontId="47" fillId="9" borderId="21" applyNumberFormat="0" applyAlignment="0" applyProtection="0"/>
    <xf numFmtId="0" fontId="19" fillId="0" borderId="0"/>
    <xf numFmtId="0" fontId="19" fillId="0" borderId="0"/>
    <xf numFmtId="0" fontId="18" fillId="0" borderId="0"/>
    <xf numFmtId="0" fontId="18" fillId="0" borderId="0"/>
    <xf numFmtId="0" fontId="17" fillId="0" borderId="0"/>
    <xf numFmtId="0" fontId="17" fillId="0" borderId="0"/>
    <xf numFmtId="0" fontId="28" fillId="0" borderId="0"/>
    <xf numFmtId="0" fontId="17" fillId="0" borderId="0"/>
    <xf numFmtId="0" fontId="17" fillId="0" borderId="0"/>
    <xf numFmtId="0" fontId="51" fillId="0" borderId="0"/>
    <xf numFmtId="0" fontId="16" fillId="0" borderId="0"/>
    <xf numFmtId="0" fontId="16" fillId="0" borderId="0"/>
    <xf numFmtId="0" fontId="16" fillId="0" borderId="0"/>
    <xf numFmtId="0" fontId="16" fillId="0" borderId="0"/>
    <xf numFmtId="0" fontId="16" fillId="0" borderId="0"/>
    <xf numFmtId="0" fontId="15" fillId="0" borderId="0"/>
    <xf numFmtId="0" fontId="15" fillId="0" borderId="0"/>
    <xf numFmtId="0" fontId="15" fillId="0" borderId="0"/>
    <xf numFmtId="0" fontId="15" fillId="0" borderId="0"/>
    <xf numFmtId="0" fontId="15" fillId="0" borderId="0"/>
    <xf numFmtId="0" fontId="14" fillId="0" borderId="0"/>
    <xf numFmtId="0" fontId="13" fillId="0" borderId="0"/>
    <xf numFmtId="0" fontId="13"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66" fillId="0" borderId="0"/>
    <xf numFmtId="0" fontId="9" fillId="0" borderId="0"/>
    <xf numFmtId="0" fontId="9" fillId="0" borderId="0"/>
    <xf numFmtId="0" fontId="9" fillId="0" borderId="0"/>
    <xf numFmtId="164" fontId="66"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4" fillId="0" borderId="0"/>
    <xf numFmtId="0" fontId="51" fillId="0" borderId="0"/>
    <xf numFmtId="164" fontId="34" fillId="0" borderId="0" applyFont="0" applyFill="0" applyBorder="0" applyAlignment="0" applyProtection="0"/>
    <xf numFmtId="0" fontId="24" fillId="0" borderId="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8" fillId="0" borderId="0"/>
    <xf numFmtId="0" fontId="6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28" fillId="0" borderId="0"/>
    <xf numFmtId="0" fontId="7" fillId="0" borderId="0"/>
    <xf numFmtId="0" fontId="34" fillId="0" borderId="0"/>
    <xf numFmtId="0" fontId="7" fillId="0" borderId="0"/>
    <xf numFmtId="43" fontId="34" fillId="0" borderId="0" applyFont="0" applyFill="0" applyBorder="0" applyAlignment="0" applyProtection="0"/>
    <xf numFmtId="0" fontId="7" fillId="0" borderId="0"/>
    <xf numFmtId="0" fontId="7" fillId="0" borderId="0"/>
    <xf numFmtId="0" fontId="34" fillId="0" borderId="0"/>
    <xf numFmtId="0" fontId="68" fillId="1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8" fillId="0" borderId="0"/>
    <xf numFmtId="0" fontId="4" fillId="0" borderId="0"/>
    <xf numFmtId="0" fontId="3" fillId="0" borderId="0"/>
    <xf numFmtId="0" fontId="3" fillId="0" borderId="0"/>
    <xf numFmtId="0" fontId="3" fillId="0" borderId="0"/>
    <xf numFmtId="0" fontId="3" fillId="0" borderId="0"/>
    <xf numFmtId="0" fontId="3" fillId="0" borderId="0"/>
    <xf numFmtId="0" fontId="51" fillId="0" borderId="0"/>
    <xf numFmtId="0" fontId="3" fillId="0" borderId="0"/>
    <xf numFmtId="0" fontId="1" fillId="0" borderId="0"/>
  </cellStyleXfs>
  <cellXfs count="353">
    <xf numFmtId="0" fontId="0" fillId="0" borderId="0" xfId="0"/>
    <xf numFmtId="0" fontId="27" fillId="0" borderId="0" xfId="2"/>
    <xf numFmtId="0" fontId="39" fillId="4" borderId="6" xfId="3" applyFont="1" applyFill="1" applyBorder="1" applyAlignment="1">
      <alignment horizontal="center" vertical="center" wrapText="1" shrinkToFit="1"/>
    </xf>
    <xf numFmtId="0" fontId="38" fillId="0" borderId="0" xfId="2" applyFont="1" applyAlignment="1">
      <alignment vertical="center" wrapText="1"/>
    </xf>
    <xf numFmtId="0" fontId="42" fillId="8" borderId="17" xfId="0" applyFont="1" applyFill="1" applyBorder="1" applyAlignment="1">
      <alignment vertical="center"/>
    </xf>
    <xf numFmtId="0" fontId="42" fillId="8" borderId="0" xfId="0" applyFont="1" applyFill="1" applyAlignment="1">
      <alignment vertical="center"/>
    </xf>
    <xf numFmtId="0" fontId="43" fillId="8" borderId="0" xfId="0" applyFont="1" applyFill="1" applyAlignment="1">
      <alignment vertical="center"/>
    </xf>
    <xf numFmtId="0" fontId="0" fillId="0" borderId="18" xfId="0" applyBorder="1"/>
    <xf numFmtId="0" fontId="43" fillId="0" borderId="17" xfId="0" applyFont="1" applyBorder="1"/>
    <xf numFmtId="0" fontId="41" fillId="0" borderId="0" xfId="0" applyFont="1"/>
    <xf numFmtId="0" fontId="43" fillId="0" borderId="0" xfId="0" applyFont="1"/>
    <xf numFmtId="0" fontId="41" fillId="0" borderId="0" xfId="0" applyFont="1" applyAlignment="1">
      <alignment vertical="top"/>
    </xf>
    <xf numFmtId="0" fontId="37" fillId="0" borderId="0" xfId="0" applyFont="1" applyAlignment="1">
      <alignment horizontal="right" vertical="top" wrapText="1"/>
    </xf>
    <xf numFmtId="0" fontId="37" fillId="0" borderId="18" xfId="0" applyFont="1" applyBorder="1"/>
    <xf numFmtId="0" fontId="45" fillId="0" borderId="0" xfId="0" applyFont="1" applyAlignment="1">
      <alignment horizontal="right" vertical="center" readingOrder="2"/>
    </xf>
    <xf numFmtId="0" fontId="0" fillId="0" borderId="0" xfId="0" applyAlignment="1">
      <alignment horizontal="center"/>
    </xf>
    <xf numFmtId="3" fontId="0" fillId="0" borderId="0" xfId="0" applyNumberFormat="1"/>
    <xf numFmtId="0" fontId="48" fillId="0" borderId="0" xfId="0" applyFont="1" applyAlignment="1">
      <alignment horizontal="left" vertical="center"/>
    </xf>
    <xf numFmtId="0" fontId="49" fillId="0" borderId="0" xfId="0" applyFont="1" applyAlignment="1">
      <alignment horizontal="center" vertical="center"/>
    </xf>
    <xf numFmtId="0" fontId="0" fillId="0" borderId="0" xfId="0" applyAlignment="1">
      <alignment readingOrder="2"/>
    </xf>
    <xf numFmtId="0" fontId="39" fillId="4" borderId="23" xfId="3" applyFont="1" applyFill="1" applyBorder="1" applyAlignment="1">
      <alignment horizontal="center" vertical="center" wrapText="1" shrinkToFit="1" readingOrder="1"/>
    </xf>
    <xf numFmtId="0" fontId="56" fillId="4" borderId="6" xfId="3" applyFont="1" applyFill="1" applyBorder="1" applyAlignment="1">
      <alignment horizontal="center" vertical="center" wrapText="1" shrinkToFit="1"/>
    </xf>
    <xf numFmtId="0" fontId="56" fillId="4" borderId="11" xfId="3" applyFont="1" applyFill="1" applyBorder="1" applyAlignment="1">
      <alignment horizontal="center" vertical="center" wrapText="1" shrinkToFit="1"/>
    </xf>
    <xf numFmtId="3" fontId="56" fillId="4" borderId="6" xfId="3" applyNumberFormat="1" applyFont="1" applyFill="1" applyBorder="1" applyAlignment="1">
      <alignment horizontal="center" vertical="center" wrapText="1" shrinkToFit="1"/>
    </xf>
    <xf numFmtId="0" fontId="56" fillId="4" borderId="12" xfId="3" applyFont="1" applyFill="1" applyBorder="1" applyAlignment="1">
      <alignment horizontal="center" vertical="center" wrapText="1" shrinkToFit="1"/>
    </xf>
    <xf numFmtId="3" fontId="56" fillId="4" borderId="12" xfId="3" applyNumberFormat="1" applyFont="1" applyFill="1" applyBorder="1" applyAlignment="1">
      <alignment horizontal="center" vertical="center" wrapText="1" shrinkToFit="1"/>
    </xf>
    <xf numFmtId="3" fontId="56" fillId="4" borderId="3" xfId="3" applyNumberFormat="1" applyFont="1" applyFill="1" applyBorder="1" applyAlignment="1">
      <alignment horizontal="center" vertical="center" wrapText="1" shrinkToFit="1"/>
    </xf>
    <xf numFmtId="0" fontId="26" fillId="0" borderId="0" xfId="0" applyFont="1" applyAlignment="1">
      <alignment horizontal="center" vertical="center" wrapText="1" readingOrder="1"/>
    </xf>
    <xf numFmtId="0" fontId="59" fillId="0" borderId="0" xfId="0" applyFont="1"/>
    <xf numFmtId="49" fontId="60" fillId="3" borderId="9" xfId="4" applyNumberFormat="1" applyFont="1" applyFill="1" applyBorder="1" applyAlignment="1">
      <alignment horizontal="center" vertical="center" wrapText="1" readingOrder="1"/>
    </xf>
    <xf numFmtId="3" fontId="60" fillId="3" borderId="9" xfId="4" applyNumberFormat="1" applyFont="1" applyFill="1" applyBorder="1" applyAlignment="1">
      <alignment horizontal="right" vertical="center" wrapText="1" indent="1" readingOrder="1"/>
    </xf>
    <xf numFmtId="0" fontId="27" fillId="0" borderId="7" xfId="2" applyBorder="1" applyAlignment="1">
      <alignment horizontal="center" vertical="center"/>
    </xf>
    <xf numFmtId="0" fontId="27" fillId="0" borderId="9" xfId="2" applyBorder="1" applyAlignment="1">
      <alignment horizontal="center" vertical="center"/>
    </xf>
    <xf numFmtId="49" fontId="0" fillId="0" borderId="0" xfId="0" applyNumberFormat="1" applyAlignment="1">
      <alignment horizontal="center" readingOrder="2"/>
    </xf>
    <xf numFmtId="49" fontId="0" fillId="0" borderId="0" xfId="0" applyNumberFormat="1" applyAlignment="1">
      <alignment horizontal="center"/>
    </xf>
    <xf numFmtId="49" fontId="60" fillId="5" borderId="9" xfId="4" applyNumberFormat="1" applyFont="1" applyFill="1" applyBorder="1" applyAlignment="1">
      <alignment horizontal="center" vertical="center" wrapText="1" readingOrder="1"/>
    </xf>
    <xf numFmtId="0" fontId="27" fillId="0" borderId="0" xfId="2" applyAlignment="1">
      <alignment horizontal="right" vertical="center" readingOrder="2"/>
    </xf>
    <xf numFmtId="0" fontId="27" fillId="0" borderId="11" xfId="2" applyBorder="1" applyAlignment="1">
      <alignment horizontal="right" vertical="center" readingOrder="2"/>
    </xf>
    <xf numFmtId="3" fontId="60" fillId="5" borderId="9" xfId="4" applyNumberFormat="1" applyFont="1" applyFill="1" applyBorder="1" applyAlignment="1">
      <alignment horizontal="right" vertical="center" wrapText="1" indent="1" readingOrder="1"/>
    </xf>
    <xf numFmtId="0" fontId="0" fillId="0" borderId="0" xfId="0" applyAlignment="1">
      <alignment horizontal="right" readingOrder="2"/>
    </xf>
    <xf numFmtId="0" fontId="0" fillId="0" borderId="0" xfId="0" applyAlignment="1">
      <alignment horizontal="right"/>
    </xf>
    <xf numFmtId="0" fontId="56" fillId="4" borderId="5" xfId="3" applyFont="1" applyFill="1" applyBorder="1" applyAlignment="1">
      <alignment horizontal="center" vertical="center" wrapText="1" shrinkToFit="1"/>
    </xf>
    <xf numFmtId="0" fontId="56" fillId="4" borderId="14" xfId="3" applyFont="1" applyFill="1" applyBorder="1" applyAlignment="1">
      <alignment horizontal="center" vertical="center" wrapText="1" shrinkToFit="1"/>
    </xf>
    <xf numFmtId="0" fontId="56" fillId="4" borderId="4" xfId="3" applyFont="1" applyFill="1" applyBorder="1" applyAlignment="1">
      <alignment horizontal="center" vertical="center" wrapText="1" shrinkToFit="1"/>
    </xf>
    <xf numFmtId="0" fontId="56" fillId="4" borderId="3" xfId="3" applyFont="1" applyFill="1" applyBorder="1" applyAlignment="1">
      <alignment horizontal="center" vertical="center" wrapText="1" shrinkToFit="1"/>
    </xf>
    <xf numFmtId="0" fontId="56" fillId="4" borderId="1" xfId="3" applyFont="1" applyFill="1" applyBorder="1" applyAlignment="1">
      <alignment horizontal="center" vertical="center" wrapText="1" shrinkToFit="1"/>
    </xf>
    <xf numFmtId="0" fontId="16" fillId="0" borderId="0" xfId="37"/>
    <xf numFmtId="0" fontId="29" fillId="0" borderId="0" xfId="37" applyFont="1" applyAlignment="1">
      <alignment vertical="center"/>
    </xf>
    <xf numFmtId="0" fontId="52" fillId="0" borderId="0" xfId="37" applyFont="1" applyAlignment="1">
      <alignment horizontal="right" vertical="center" readingOrder="2"/>
    </xf>
    <xf numFmtId="3" fontId="57" fillId="3" borderId="1" xfId="38" applyNumberFormat="1" applyFont="1" applyFill="1" applyBorder="1" applyAlignment="1">
      <alignment horizontal="right" vertical="center" wrapText="1" indent="1" readingOrder="1"/>
    </xf>
    <xf numFmtId="3" fontId="57" fillId="3" borderId="1" xfId="37" applyNumberFormat="1" applyFont="1" applyFill="1" applyBorder="1" applyAlignment="1">
      <alignment horizontal="center" vertical="center" wrapText="1" readingOrder="1"/>
    </xf>
    <xf numFmtId="3" fontId="57" fillId="5" borderId="1" xfId="38" applyNumberFormat="1" applyFont="1" applyFill="1" applyBorder="1" applyAlignment="1">
      <alignment horizontal="right" vertical="center" wrapText="1" indent="1" readingOrder="1"/>
    </xf>
    <xf numFmtId="3" fontId="57" fillId="5" borderId="1" xfId="37" applyNumberFormat="1" applyFont="1" applyFill="1" applyBorder="1" applyAlignment="1">
      <alignment horizontal="center" vertical="center" wrapText="1" readingOrder="1"/>
    </xf>
    <xf numFmtId="0" fontId="53" fillId="0" borderId="0" xfId="37" applyFont="1" applyAlignment="1">
      <alignment horizontal="right" vertical="center"/>
    </xf>
    <xf numFmtId="0" fontId="33" fillId="0" borderId="0" xfId="37" applyFont="1"/>
    <xf numFmtId="0" fontId="53" fillId="0" borderId="0" xfId="37" applyFont="1" applyAlignment="1">
      <alignment horizontal="right" vertical="center" indent="1" readingOrder="2"/>
    </xf>
    <xf numFmtId="0" fontId="61" fillId="0" borderId="0" xfId="0" applyFont="1" applyAlignment="1">
      <alignment horizontal="right" vertical="center" wrapText="1" indent="1" readingOrder="1"/>
    </xf>
    <xf numFmtId="0" fontId="59" fillId="0" borderId="0" xfId="0" applyFont="1" applyAlignment="1">
      <alignment horizontal="right" indent="1"/>
    </xf>
    <xf numFmtId="0" fontId="16" fillId="0" borderId="0" xfId="39"/>
    <xf numFmtId="0" fontId="30" fillId="2" borderId="0" xfId="39" applyFont="1" applyFill="1" applyAlignment="1">
      <alignment vertical="center"/>
    </xf>
    <xf numFmtId="0" fontId="41" fillId="0" borderId="0" xfId="39" applyFont="1" applyAlignment="1">
      <alignment vertical="center"/>
    </xf>
    <xf numFmtId="0" fontId="43" fillId="0" borderId="0" xfId="39" applyFont="1"/>
    <xf numFmtId="0" fontId="29" fillId="0" borderId="0" xfId="39" applyFont="1" applyAlignment="1">
      <alignment vertical="center"/>
    </xf>
    <xf numFmtId="0" fontId="52" fillId="0" borderId="22" xfId="39" applyFont="1" applyBorder="1" applyAlignment="1">
      <alignment vertical="center" readingOrder="2"/>
    </xf>
    <xf numFmtId="3" fontId="57" fillId="3" borderId="1" xfId="39" applyNumberFormat="1" applyFont="1" applyFill="1" applyBorder="1" applyAlignment="1">
      <alignment horizontal="right" vertical="center" wrapText="1" indent="1" readingOrder="1"/>
    </xf>
    <xf numFmtId="3" fontId="57" fillId="3" borderId="1" xfId="39" applyNumberFormat="1" applyFont="1" applyFill="1" applyBorder="1" applyAlignment="1">
      <alignment horizontal="center" vertical="center" wrapText="1" readingOrder="1"/>
    </xf>
    <xf numFmtId="3" fontId="16" fillId="0" borderId="0" xfId="39" applyNumberFormat="1"/>
    <xf numFmtId="3" fontId="57" fillId="5" borderId="1" xfId="39" applyNumberFormat="1" applyFont="1" applyFill="1" applyBorder="1" applyAlignment="1">
      <alignment horizontal="right" vertical="center" wrapText="1" indent="1" readingOrder="1"/>
    </xf>
    <xf numFmtId="3" fontId="57" fillId="5" borderId="1" xfId="39" applyNumberFormat="1" applyFont="1" applyFill="1" applyBorder="1" applyAlignment="1">
      <alignment horizontal="center" vertical="center" wrapText="1" readingOrder="1"/>
    </xf>
    <xf numFmtId="0" fontId="31" fillId="0" borderId="0" xfId="39" applyFont="1" applyAlignment="1">
      <alignment horizontal="right" vertical="center" indent="1" readingOrder="2"/>
    </xf>
    <xf numFmtId="3" fontId="33" fillId="0" borderId="0" xfId="39" applyNumberFormat="1" applyFont="1" applyAlignment="1">
      <alignment horizontal="right" indent="1"/>
    </xf>
    <xf numFmtId="0" fontId="33" fillId="0" borderId="0" xfId="39" applyFont="1"/>
    <xf numFmtId="0" fontId="53" fillId="0" borderId="0" xfId="39" applyFont="1" applyAlignment="1">
      <alignment horizontal="right" indent="1"/>
    </xf>
    <xf numFmtId="0" fontId="16" fillId="0" borderId="0" xfId="39" applyAlignment="1">
      <alignment wrapText="1"/>
    </xf>
    <xf numFmtId="3" fontId="16" fillId="0" borderId="0" xfId="39" applyNumberFormat="1" applyAlignment="1">
      <alignment wrapText="1"/>
    </xf>
    <xf numFmtId="0" fontId="16" fillId="0" borderId="0" xfId="40"/>
    <xf numFmtId="0" fontId="30" fillId="2" borderId="0" xfId="40" applyFont="1" applyFill="1" applyAlignment="1">
      <alignment vertical="center"/>
    </xf>
    <xf numFmtId="0" fontId="29" fillId="0" borderId="0" xfId="40" applyFont="1" applyAlignment="1">
      <alignment vertical="center"/>
    </xf>
    <xf numFmtId="0" fontId="52" fillId="0" borderId="22" xfId="40" applyFont="1" applyBorder="1" applyAlignment="1">
      <alignment vertical="center"/>
    </xf>
    <xf numFmtId="3" fontId="57" fillId="3" borderId="9" xfId="40" applyNumberFormat="1" applyFont="1" applyFill="1" applyBorder="1" applyAlignment="1">
      <alignment horizontal="center" vertical="center" wrapText="1" readingOrder="1"/>
    </xf>
    <xf numFmtId="3" fontId="57" fillId="5" borderId="9" xfId="40" applyNumberFormat="1" applyFont="1" applyFill="1" applyBorder="1" applyAlignment="1">
      <alignment horizontal="center" vertical="center" wrapText="1" readingOrder="1"/>
    </xf>
    <xf numFmtId="0" fontId="56" fillId="4" borderId="2" xfId="3" applyFont="1" applyFill="1" applyBorder="1" applyAlignment="1">
      <alignment horizontal="center" vertical="center" shrinkToFit="1"/>
    </xf>
    <xf numFmtId="0" fontId="53" fillId="0" borderId="0" xfId="40" applyFont="1" applyAlignment="1">
      <alignment horizontal="right" vertical="center" indent="1"/>
    </xf>
    <xf numFmtId="0" fontId="33" fillId="0" borderId="0" xfId="40" applyFont="1" applyAlignment="1">
      <alignment horizontal="right" vertical="center" indent="1"/>
    </xf>
    <xf numFmtId="0" fontId="33" fillId="0" borderId="0" xfId="40" applyFont="1" applyAlignment="1">
      <alignment horizontal="right" vertical="center" wrapText="1" indent="1"/>
    </xf>
    <xf numFmtId="0" fontId="33" fillId="0" borderId="0" xfId="40" applyFont="1"/>
    <xf numFmtId="0" fontId="33" fillId="0" borderId="0" xfId="40" applyFont="1" applyAlignment="1">
      <alignment wrapText="1"/>
    </xf>
    <xf numFmtId="0" fontId="53" fillId="0" borderId="0" xfId="40" applyFont="1" applyAlignment="1">
      <alignment horizontal="right" vertical="center" indent="1" readingOrder="2"/>
    </xf>
    <xf numFmtId="3" fontId="33" fillId="0" borderId="0" xfId="40" applyNumberFormat="1" applyFont="1" applyAlignment="1">
      <alignment horizontal="right" vertical="center" indent="1"/>
    </xf>
    <xf numFmtId="3" fontId="16" fillId="0" borderId="0" xfId="40" applyNumberFormat="1"/>
    <xf numFmtId="0" fontId="16" fillId="0" borderId="0" xfId="40" applyAlignment="1">
      <alignment wrapText="1"/>
    </xf>
    <xf numFmtId="0" fontId="52" fillId="2" borderId="0" xfId="37" applyFont="1" applyFill="1" applyAlignment="1">
      <alignment horizontal="right" vertical="center"/>
    </xf>
    <xf numFmtId="0" fontId="53" fillId="0" borderId="0" xfId="37" applyFont="1" applyAlignment="1">
      <alignment horizontal="right" vertical="center" indent="1"/>
    </xf>
    <xf numFmtId="0" fontId="33" fillId="0" borderId="0" xfId="37" applyFont="1" applyAlignment="1">
      <alignment horizontal="right" vertical="center" indent="1"/>
    </xf>
    <xf numFmtId="0" fontId="33" fillId="0" borderId="24" xfId="37" applyFont="1" applyBorder="1" applyAlignment="1">
      <alignment horizontal="right" vertical="center" indent="1"/>
    </xf>
    <xf numFmtId="0" fontId="16" fillId="0" borderId="0" xfId="37" applyAlignment="1">
      <alignment horizontal="right" vertical="center" indent="1"/>
    </xf>
    <xf numFmtId="3" fontId="33" fillId="0" borderId="0" xfId="37" applyNumberFormat="1" applyFont="1" applyAlignment="1">
      <alignment horizontal="right" vertical="center" indent="1"/>
    </xf>
    <xf numFmtId="0" fontId="61" fillId="0" borderId="0" xfId="0" applyFont="1" applyAlignment="1">
      <alignment horizontal="center" vertical="center" wrapText="1" readingOrder="1"/>
    </xf>
    <xf numFmtId="0" fontId="16" fillId="0" borderId="0" xfId="41"/>
    <xf numFmtId="0" fontId="30" fillId="2" borderId="0" xfId="41" applyFont="1" applyFill="1" applyAlignment="1">
      <alignment vertical="center"/>
    </xf>
    <xf numFmtId="0" fontId="29" fillId="0" borderId="0" xfId="41" applyFont="1" applyAlignment="1">
      <alignment vertical="center"/>
    </xf>
    <xf numFmtId="0" fontId="52" fillId="0" borderId="0" xfId="41" applyFont="1" applyAlignment="1">
      <alignment vertical="center" readingOrder="2"/>
    </xf>
    <xf numFmtId="3" fontId="57" fillId="3" borderId="1" xfId="41" applyNumberFormat="1" applyFont="1" applyFill="1" applyBorder="1" applyAlignment="1">
      <alignment horizontal="right" vertical="center" wrapText="1" indent="1" readingOrder="1"/>
    </xf>
    <xf numFmtId="3" fontId="57" fillId="3" borderId="1" xfId="41" applyNumberFormat="1" applyFont="1" applyFill="1" applyBorder="1" applyAlignment="1">
      <alignment horizontal="center" vertical="center" wrapText="1" readingOrder="1"/>
    </xf>
    <xf numFmtId="3" fontId="57" fillId="5" borderId="1" xfId="41" applyNumberFormat="1" applyFont="1" applyFill="1" applyBorder="1" applyAlignment="1">
      <alignment horizontal="right" vertical="center" wrapText="1" indent="1" readingOrder="1"/>
    </xf>
    <xf numFmtId="3" fontId="57" fillId="5" borderId="1" xfId="41" applyNumberFormat="1" applyFont="1" applyFill="1" applyBorder="1" applyAlignment="1">
      <alignment horizontal="center" vertical="center" wrapText="1" readingOrder="1"/>
    </xf>
    <xf numFmtId="0" fontId="31" fillId="0" borderId="0" xfId="41" applyFont="1" applyAlignment="1">
      <alignment horizontal="right" vertical="center" indent="1"/>
    </xf>
    <xf numFmtId="0" fontId="53" fillId="0" borderId="0" xfId="41" applyFont="1" applyAlignment="1">
      <alignment horizontal="right" indent="1" readingOrder="2"/>
    </xf>
    <xf numFmtId="3" fontId="33" fillId="0" borderId="0" xfId="41" applyNumberFormat="1" applyFont="1"/>
    <xf numFmtId="3" fontId="16" fillId="0" borderId="0" xfId="41" applyNumberFormat="1"/>
    <xf numFmtId="0" fontId="56" fillId="4" borderId="25" xfId="3" applyFont="1" applyFill="1" applyBorder="1" applyAlignment="1">
      <alignment horizontal="center" vertical="center" wrapText="1" shrinkToFit="1"/>
    </xf>
    <xf numFmtId="3" fontId="57" fillId="3" borderId="9" xfId="40" applyNumberFormat="1" applyFont="1" applyFill="1" applyBorder="1" applyAlignment="1">
      <alignment horizontal="right" vertical="center" wrapText="1" indent="1" readingOrder="1"/>
    </xf>
    <xf numFmtId="3" fontId="57" fillId="5" borderId="9" xfId="40" applyNumberFormat="1" applyFont="1" applyFill="1" applyBorder="1" applyAlignment="1">
      <alignment horizontal="right" vertical="center" wrapText="1" indent="1" readingOrder="1"/>
    </xf>
    <xf numFmtId="0" fontId="52" fillId="0" borderId="1" xfId="37" applyFont="1" applyBorder="1" applyAlignment="1">
      <alignment horizontal="right" vertical="center" readingOrder="2"/>
    </xf>
    <xf numFmtId="3" fontId="16" fillId="0" borderId="0" xfId="37" applyNumberFormat="1"/>
    <xf numFmtId="0" fontId="53" fillId="0" borderId="0" xfId="37" applyFont="1" applyAlignment="1">
      <alignment horizontal="right" indent="1" readingOrder="2"/>
    </xf>
    <xf numFmtId="0" fontId="56" fillId="4" borderId="2" xfId="3" applyFont="1" applyFill="1" applyBorder="1" applyAlignment="1">
      <alignment horizontal="center" vertical="center" wrapText="1" shrinkToFit="1"/>
    </xf>
    <xf numFmtId="0" fontId="56" fillId="4" borderId="9" xfId="3" applyFont="1" applyFill="1" applyBorder="1" applyAlignment="1">
      <alignment horizontal="center" vertical="center" wrapText="1" shrinkToFit="1"/>
    </xf>
    <xf numFmtId="0" fontId="25" fillId="0" borderId="0" xfId="0" applyFont="1" applyAlignment="1">
      <alignment horizontal="right" vertical="center" wrapText="1" readingOrder="2"/>
    </xf>
    <xf numFmtId="0" fontId="31" fillId="2" borderId="0" xfId="42" applyFont="1" applyFill="1" applyAlignment="1">
      <alignment horizontal="right" vertical="center" indent="1" readingOrder="2"/>
    </xf>
    <xf numFmtId="0" fontId="52" fillId="0" borderId="0" xfId="42" applyFont="1" applyAlignment="1">
      <alignment vertical="center" readingOrder="2"/>
    </xf>
    <xf numFmtId="0" fontId="15" fillId="0" borderId="0" xfId="42"/>
    <xf numFmtId="3" fontId="57" fillId="5" borderId="9" xfId="42" applyNumberFormat="1" applyFont="1" applyFill="1" applyBorder="1" applyAlignment="1">
      <alignment horizontal="center" vertical="center" wrapText="1" readingOrder="1"/>
    </xf>
    <xf numFmtId="3" fontId="57" fillId="3" borderId="9" xfId="42" applyNumberFormat="1" applyFont="1" applyFill="1" applyBorder="1" applyAlignment="1">
      <alignment horizontal="center" vertical="center" wrapText="1" readingOrder="1"/>
    </xf>
    <xf numFmtId="3" fontId="57" fillId="5" borderId="1" xfId="42" applyNumberFormat="1" applyFont="1" applyFill="1" applyBorder="1" applyAlignment="1">
      <alignment horizontal="center" vertical="center" wrapText="1" readingOrder="1"/>
    </xf>
    <xf numFmtId="3" fontId="15" fillId="0" borderId="0" xfId="42" applyNumberFormat="1"/>
    <xf numFmtId="0" fontId="29" fillId="0" borderId="0" xfId="42" applyFont="1" applyAlignment="1">
      <alignment vertical="center"/>
    </xf>
    <xf numFmtId="3" fontId="57" fillId="3" borderId="1" xfId="42" applyNumberFormat="1" applyFont="1" applyFill="1" applyBorder="1" applyAlignment="1">
      <alignment horizontal="center" vertical="center" wrapText="1" readingOrder="1"/>
    </xf>
    <xf numFmtId="3" fontId="57" fillId="3" borderId="9" xfId="42" applyNumberFormat="1" applyFont="1" applyFill="1" applyBorder="1" applyAlignment="1">
      <alignment horizontal="right" vertical="center" wrapText="1" indent="1" readingOrder="1"/>
    </xf>
    <xf numFmtId="3" fontId="57" fillId="5" borderId="9" xfId="42" applyNumberFormat="1" applyFont="1" applyFill="1" applyBorder="1" applyAlignment="1">
      <alignment horizontal="right" vertical="center" wrapText="1" indent="1" readingOrder="1"/>
    </xf>
    <xf numFmtId="0" fontId="53" fillId="2" borderId="0" xfId="42" applyFont="1" applyFill="1" applyAlignment="1">
      <alignment horizontal="right" indent="1" readingOrder="2"/>
    </xf>
    <xf numFmtId="0" fontId="33" fillId="0" borderId="0" xfId="42" applyFont="1" applyAlignment="1">
      <alignment horizontal="left" indent="1"/>
    </xf>
    <xf numFmtId="0" fontId="33" fillId="0" borderId="0" xfId="42" applyFont="1"/>
    <xf numFmtId="3" fontId="33" fillId="0" borderId="0" xfId="42" applyNumberFormat="1" applyFont="1"/>
    <xf numFmtId="3" fontId="33" fillId="2" borderId="0" xfId="42" applyNumberFormat="1" applyFont="1" applyFill="1"/>
    <xf numFmtId="0" fontId="33" fillId="0" borderId="0" xfId="42" applyFont="1" applyAlignment="1">
      <alignment horizontal="center"/>
    </xf>
    <xf numFmtId="0" fontId="53" fillId="0" borderId="0" xfId="42" applyFont="1" applyAlignment="1">
      <alignment horizontal="right" indent="1" readingOrder="2"/>
    </xf>
    <xf numFmtId="3" fontId="57" fillId="3" borderId="13" xfId="42" applyNumberFormat="1" applyFont="1" applyFill="1" applyBorder="1" applyAlignment="1">
      <alignment horizontal="center" vertical="center" wrapText="1" readingOrder="1"/>
    </xf>
    <xf numFmtId="3" fontId="57" fillId="3" borderId="9" xfId="42" applyNumberFormat="1" applyFont="1" applyFill="1" applyBorder="1" applyAlignment="1">
      <alignment horizontal="right" vertical="center" wrapText="1" indent="1" readingOrder="2"/>
    </xf>
    <xf numFmtId="3" fontId="57" fillId="5" borderId="13" xfId="42" applyNumberFormat="1" applyFont="1" applyFill="1" applyBorder="1" applyAlignment="1">
      <alignment horizontal="center" vertical="center" wrapText="1" readingOrder="1"/>
    </xf>
    <xf numFmtId="0" fontId="52" fillId="0" borderId="1" xfId="42" applyFont="1" applyBorder="1" applyAlignment="1">
      <alignment horizontal="right" vertical="center" readingOrder="2"/>
    </xf>
    <xf numFmtId="3" fontId="15" fillId="2" borderId="0" xfId="42" applyNumberFormat="1" applyFill="1"/>
    <xf numFmtId="0" fontId="52" fillId="0" borderId="1" xfId="42" applyFont="1" applyBorder="1" applyAlignment="1">
      <alignment vertical="center" readingOrder="2"/>
    </xf>
    <xf numFmtId="0" fontId="15" fillId="0" borderId="0" xfId="43"/>
    <xf numFmtId="0" fontId="33" fillId="0" borderId="0" xfId="43" applyFont="1"/>
    <xf numFmtId="3" fontId="33" fillId="0" borderId="0" xfId="43" applyNumberFormat="1" applyFont="1"/>
    <xf numFmtId="3" fontId="57" fillId="5" borderId="9" xfId="43" applyNumberFormat="1" applyFont="1" applyFill="1" applyBorder="1" applyAlignment="1">
      <alignment horizontal="center" vertical="center" wrapText="1" readingOrder="1"/>
    </xf>
    <xf numFmtId="3" fontId="57" fillId="3" borderId="9" xfId="43" applyNumberFormat="1" applyFont="1" applyFill="1" applyBorder="1" applyAlignment="1">
      <alignment horizontal="center" vertical="center" wrapText="1" readingOrder="1"/>
    </xf>
    <xf numFmtId="3" fontId="15" fillId="0" borderId="0" xfId="43" applyNumberFormat="1"/>
    <xf numFmtId="3" fontId="57" fillId="3" borderId="1" xfId="43" applyNumberFormat="1" applyFont="1" applyFill="1" applyBorder="1" applyAlignment="1">
      <alignment horizontal="right" vertical="center" wrapText="1" indent="1" readingOrder="1"/>
    </xf>
    <xf numFmtId="3" fontId="57" fillId="5" borderId="1" xfId="43" applyNumberFormat="1" applyFont="1" applyFill="1" applyBorder="1" applyAlignment="1">
      <alignment horizontal="right" vertical="center" wrapText="1" indent="1" readingOrder="1"/>
    </xf>
    <xf numFmtId="0" fontId="52" fillId="0" borderId="0" xfId="43" applyFont="1" applyAlignment="1">
      <alignment horizontal="right" vertical="center" readingOrder="2"/>
    </xf>
    <xf numFmtId="0" fontId="29" fillId="0" borderId="0" xfId="43" applyFont="1" applyAlignment="1">
      <alignment vertical="center"/>
    </xf>
    <xf numFmtId="0" fontId="30" fillId="2" borderId="0" xfId="43" applyFont="1" applyFill="1" applyAlignment="1">
      <alignment vertical="center"/>
    </xf>
    <xf numFmtId="0" fontId="33" fillId="0" borderId="0" xfId="43" applyFont="1" applyAlignment="1">
      <alignment horizontal="left" indent="1"/>
    </xf>
    <xf numFmtId="0" fontId="53" fillId="0" borderId="0" xfId="43" applyFont="1" applyAlignment="1">
      <alignment horizontal="right" vertical="center"/>
    </xf>
    <xf numFmtId="0" fontId="52" fillId="0" borderId="0" xfId="43" applyFont="1" applyAlignment="1">
      <alignment vertical="center" readingOrder="2"/>
    </xf>
    <xf numFmtId="0" fontId="31" fillId="0" borderId="0" xfId="43" applyFont="1" applyAlignment="1">
      <alignment horizontal="right" vertical="center" indent="1" readingOrder="2"/>
    </xf>
    <xf numFmtId="0" fontId="53" fillId="0" borderId="0" xfId="43" applyFont="1" applyAlignment="1">
      <alignment horizontal="right" indent="1" readingOrder="2"/>
    </xf>
    <xf numFmtId="0" fontId="43" fillId="0" borderId="0" xfId="0" quotePrefix="1" applyFont="1" applyAlignment="1">
      <alignment horizontal="right" vertical="center" wrapText="1" indent="3" readingOrder="2"/>
    </xf>
    <xf numFmtId="0" fontId="43" fillId="0" borderId="18" xfId="0" quotePrefix="1" applyFont="1" applyBorder="1" applyAlignment="1">
      <alignment horizontal="right" vertical="center" wrapText="1" indent="3" readingOrder="2"/>
    </xf>
    <xf numFmtId="0" fontId="53" fillId="0" borderId="0" xfId="42" applyFont="1" applyAlignment="1">
      <alignment horizontal="right" indent="1"/>
    </xf>
    <xf numFmtId="0" fontId="33" fillId="0" borderId="0" xfId="42" applyFont="1" applyAlignment="1">
      <alignment horizontal="right" indent="1"/>
    </xf>
    <xf numFmtId="3" fontId="33" fillId="0" borderId="0" xfId="42" applyNumberFormat="1" applyFont="1" applyAlignment="1">
      <alignment horizontal="right" indent="1"/>
    </xf>
    <xf numFmtId="0" fontId="29" fillId="0" borderId="0" xfId="1" applyFont="1"/>
    <xf numFmtId="0" fontId="55" fillId="0" borderId="0" xfId="1" applyFont="1" applyAlignment="1">
      <alignment horizontal="right"/>
    </xf>
    <xf numFmtId="0" fontId="56" fillId="4" borderId="5" xfId="3" applyFont="1" applyFill="1" applyBorder="1" applyAlignment="1">
      <alignment horizontal="center" wrapText="1" shrinkToFit="1"/>
    </xf>
    <xf numFmtId="166" fontId="57" fillId="10" borderId="9" xfId="0" applyNumberFormat="1" applyFont="1" applyFill="1" applyBorder="1" applyAlignment="1">
      <alignment horizontal="center" vertical="center" wrapText="1" readingOrder="2"/>
    </xf>
    <xf numFmtId="3" fontId="57" fillId="3" borderId="9" xfId="47" applyNumberFormat="1" applyFont="1" applyFill="1" applyBorder="1" applyAlignment="1">
      <alignment horizontal="center" vertical="center" wrapText="1" readingOrder="1"/>
    </xf>
    <xf numFmtId="166" fontId="57" fillId="11" borderId="9" xfId="0" applyNumberFormat="1" applyFont="1" applyFill="1" applyBorder="1" applyAlignment="1">
      <alignment horizontal="center" vertical="center" wrapText="1" readingOrder="2"/>
    </xf>
    <xf numFmtId="3" fontId="57" fillId="5" borderId="9" xfId="47" applyNumberFormat="1" applyFont="1" applyFill="1" applyBorder="1" applyAlignment="1">
      <alignment horizontal="center" vertical="center" wrapText="1" readingOrder="1"/>
    </xf>
    <xf numFmtId="0" fontId="14" fillId="0" borderId="0" xfId="47"/>
    <xf numFmtId="0" fontId="13" fillId="0" borderId="0" xfId="48"/>
    <xf numFmtId="0" fontId="29" fillId="0" borderId="0" xfId="48" applyFont="1" applyAlignment="1">
      <alignment vertical="center"/>
    </xf>
    <xf numFmtId="0" fontId="52" fillId="0" borderId="0" xfId="48" applyFont="1" applyAlignment="1">
      <alignment vertical="center" readingOrder="2"/>
    </xf>
    <xf numFmtId="0" fontId="57" fillId="3" borderId="8" xfId="48" applyFont="1" applyFill="1" applyBorder="1" applyAlignment="1">
      <alignment horizontal="center" vertical="center" wrapText="1" readingOrder="2"/>
    </xf>
    <xf numFmtId="3" fontId="57" fillId="3" borderId="9" xfId="48" applyNumberFormat="1" applyFont="1" applyFill="1" applyBorder="1" applyAlignment="1">
      <alignment horizontal="center" vertical="center" wrapText="1" readingOrder="1"/>
    </xf>
    <xf numFmtId="0" fontId="57" fillId="5" borderId="12" xfId="48" applyFont="1" applyFill="1" applyBorder="1" applyAlignment="1">
      <alignment horizontal="center" vertical="center" wrapText="1" readingOrder="2"/>
    </xf>
    <xf numFmtId="0" fontId="31" fillId="0" borderId="0" xfId="48" applyFont="1" applyAlignment="1">
      <alignment horizontal="right" vertical="center" indent="1" readingOrder="2"/>
    </xf>
    <xf numFmtId="0" fontId="33" fillId="0" borderId="0" xfId="48" applyFont="1"/>
    <xf numFmtId="3" fontId="33" fillId="0" borderId="0" xfId="48" applyNumberFormat="1" applyFont="1"/>
    <xf numFmtId="0" fontId="33" fillId="0" borderId="0" xfId="48" applyFont="1" applyAlignment="1">
      <alignment horizontal="left" indent="1"/>
    </xf>
    <xf numFmtId="0" fontId="53" fillId="0" borderId="0" xfId="48" applyFont="1" applyAlignment="1">
      <alignment horizontal="right" indent="1" readingOrder="2"/>
    </xf>
    <xf numFmtId="0" fontId="52" fillId="0" borderId="0" xfId="48" applyFont="1" applyAlignment="1">
      <alignment vertical="center"/>
    </xf>
    <xf numFmtId="3" fontId="57" fillId="5" borderId="9" xfId="48" applyNumberFormat="1" applyFont="1" applyFill="1" applyBorder="1" applyAlignment="1">
      <alignment horizontal="center" vertical="center" wrapText="1" readingOrder="1"/>
    </xf>
    <xf numFmtId="3" fontId="57" fillId="3" borderId="1" xfId="49" applyNumberFormat="1" applyFont="1" applyFill="1" applyBorder="1" applyAlignment="1">
      <alignment horizontal="center" vertical="center" wrapText="1" readingOrder="1"/>
    </xf>
    <xf numFmtId="3" fontId="13" fillId="0" borderId="0" xfId="48" applyNumberFormat="1"/>
    <xf numFmtId="3" fontId="57" fillId="5" borderId="1" xfId="49" applyNumberFormat="1" applyFont="1" applyFill="1" applyBorder="1" applyAlignment="1">
      <alignment horizontal="center" vertical="center" wrapText="1" readingOrder="1"/>
    </xf>
    <xf numFmtId="0" fontId="13" fillId="0" borderId="0" xfId="49"/>
    <xf numFmtId="0" fontId="30" fillId="2" borderId="0" xfId="49" applyFont="1" applyFill="1" applyAlignment="1">
      <alignment vertical="center"/>
    </xf>
    <xf numFmtId="0" fontId="29" fillId="0" borderId="0" xfId="49" applyFont="1" applyAlignment="1">
      <alignment vertical="center"/>
    </xf>
    <xf numFmtId="0" fontId="52" fillId="0" borderId="0" xfId="49" applyFont="1" applyAlignment="1">
      <alignment horizontal="right" vertical="center" readingOrder="2"/>
    </xf>
    <xf numFmtId="3" fontId="57" fillId="3" borderId="1" xfId="49" applyNumberFormat="1" applyFont="1" applyFill="1" applyBorder="1" applyAlignment="1">
      <alignment horizontal="right" vertical="center" wrapText="1" indent="1" readingOrder="1"/>
    </xf>
    <xf numFmtId="165" fontId="13" fillId="0" borderId="0" xfId="49" applyNumberFormat="1"/>
    <xf numFmtId="3" fontId="57" fillId="5" borderId="1" xfId="49" applyNumberFormat="1" applyFont="1" applyFill="1" applyBorder="1" applyAlignment="1">
      <alignment horizontal="right" vertical="center" wrapText="1" indent="1" readingOrder="1"/>
    </xf>
    <xf numFmtId="0" fontId="25" fillId="0" borderId="0" xfId="49" applyFont="1" applyAlignment="1">
      <alignment horizontal="right" vertical="center" indent="1" readingOrder="2"/>
    </xf>
    <xf numFmtId="3" fontId="13" fillId="0" borderId="0" xfId="49" applyNumberFormat="1"/>
    <xf numFmtId="0" fontId="31" fillId="2" borderId="0" xfId="50" applyFont="1" applyFill="1" applyAlignment="1">
      <alignment horizontal="right" vertical="center" indent="1" readingOrder="2"/>
    </xf>
    <xf numFmtId="0" fontId="12" fillId="0" borderId="0" xfId="50"/>
    <xf numFmtId="0" fontId="29" fillId="0" borderId="0" xfId="50" applyFont="1" applyAlignment="1">
      <alignment vertical="center"/>
    </xf>
    <xf numFmtId="0" fontId="36" fillId="0" borderId="0" xfId="50" applyFont="1"/>
    <xf numFmtId="0" fontId="52" fillId="0" borderId="0" xfId="50" applyFont="1" applyAlignment="1">
      <alignment horizontal="right" vertical="center" readingOrder="2"/>
    </xf>
    <xf numFmtId="0" fontId="57" fillId="3" borderId="8" xfId="50" applyFont="1" applyFill="1" applyBorder="1" applyAlignment="1">
      <alignment horizontal="center" vertical="center" wrapText="1" readingOrder="2"/>
    </xf>
    <xf numFmtId="3" fontId="57" fillId="3" borderId="9" xfId="50" applyNumberFormat="1" applyFont="1" applyFill="1" applyBorder="1" applyAlignment="1">
      <alignment horizontal="center" vertical="center" wrapText="1" readingOrder="1"/>
    </xf>
    <xf numFmtId="0" fontId="57" fillId="5" borderId="8" xfId="50" applyFont="1" applyFill="1" applyBorder="1" applyAlignment="1">
      <alignment horizontal="center" vertical="center" wrapText="1" readingOrder="2"/>
    </xf>
    <xf numFmtId="3" fontId="57" fillId="5" borderId="9" xfId="50" applyNumberFormat="1" applyFont="1" applyFill="1" applyBorder="1" applyAlignment="1">
      <alignment horizontal="center" vertical="center" wrapText="1" readingOrder="1"/>
    </xf>
    <xf numFmtId="3" fontId="12" fillId="0" borderId="0" xfId="50" applyNumberFormat="1"/>
    <xf numFmtId="0" fontId="32" fillId="2" borderId="0" xfId="50" applyFont="1" applyFill="1" applyAlignment="1">
      <alignment vertical="center" readingOrder="2"/>
    </xf>
    <xf numFmtId="0" fontId="32" fillId="2" borderId="0" xfId="50" applyFont="1" applyFill="1" applyAlignment="1">
      <alignment horizontal="right"/>
    </xf>
    <xf numFmtId="0" fontId="32" fillId="2" borderId="0" xfId="50" applyFont="1" applyFill="1"/>
    <xf numFmtId="0" fontId="12" fillId="2" borderId="0" xfId="50" applyFill="1"/>
    <xf numFmtId="0" fontId="32" fillId="2" borderId="0" xfId="50" applyFont="1" applyFill="1" applyAlignment="1">
      <alignment horizontal="left" indent="1"/>
    </xf>
    <xf numFmtId="0" fontId="31" fillId="0" borderId="0" xfId="50" applyFont="1" applyAlignment="1">
      <alignment horizontal="right" vertical="center" indent="1" readingOrder="2"/>
    </xf>
    <xf numFmtId="0" fontId="32" fillId="0" borderId="0" xfId="50" applyFont="1" applyAlignment="1">
      <alignment horizontal="right" vertical="center" readingOrder="2"/>
    </xf>
    <xf numFmtId="0" fontId="32" fillId="0" borderId="0" xfId="50" applyFont="1" applyAlignment="1">
      <alignment horizontal="right"/>
    </xf>
    <xf numFmtId="0" fontId="32" fillId="0" borderId="0" xfId="50" applyFont="1"/>
    <xf numFmtId="165" fontId="32" fillId="0" borderId="0" xfId="50" applyNumberFormat="1" applyFont="1"/>
    <xf numFmtId="0" fontId="32" fillId="0" borderId="0" xfId="50" applyFont="1" applyAlignment="1">
      <alignment horizontal="left" indent="1" readingOrder="2"/>
    </xf>
    <xf numFmtId="0" fontId="32" fillId="0" borderId="0" xfId="50" applyFont="1" applyAlignment="1">
      <alignment vertical="center" readingOrder="2"/>
    </xf>
    <xf numFmtId="0" fontId="33" fillId="2" borderId="0" xfId="50" applyFont="1" applyFill="1" applyAlignment="1">
      <alignment horizontal="left" indent="1"/>
    </xf>
    <xf numFmtId="165" fontId="32" fillId="2" borderId="0" xfId="50" applyNumberFormat="1" applyFont="1" applyFill="1" applyAlignment="1">
      <alignment horizontal="left" indent="1"/>
    </xf>
    <xf numFmtId="0" fontId="57" fillId="3" borderId="9" xfId="50" applyFont="1" applyFill="1" applyBorder="1" applyAlignment="1">
      <alignment horizontal="center" vertical="center" wrapText="1" readingOrder="2"/>
    </xf>
    <xf numFmtId="0" fontId="57" fillId="5" borderId="9" xfId="50" applyFont="1" applyFill="1" applyBorder="1" applyAlignment="1">
      <alignment horizontal="center" vertical="center" wrapText="1" readingOrder="2"/>
    </xf>
    <xf numFmtId="0" fontId="31" fillId="0" borderId="0" xfId="50" applyFont="1" applyAlignment="1">
      <alignment vertical="center" readingOrder="2"/>
    </xf>
    <xf numFmtId="0" fontId="31" fillId="0" borderId="0" xfId="50" applyFont="1"/>
    <xf numFmtId="0" fontId="32" fillId="2" borderId="0" xfId="50" applyFont="1" applyFill="1" applyAlignment="1">
      <alignment horizontal="left" vertical="center" indent="1" readingOrder="2"/>
    </xf>
    <xf numFmtId="0" fontId="31" fillId="2" borderId="0" xfId="50" applyFont="1" applyFill="1" applyAlignment="1">
      <alignment horizontal="right" vertical="center" readingOrder="2"/>
    </xf>
    <xf numFmtId="0" fontId="32" fillId="0" borderId="0" xfId="50" applyFont="1" applyAlignment="1">
      <alignment horizontal="left" indent="1"/>
    </xf>
    <xf numFmtId="0" fontId="31" fillId="0" borderId="0" xfId="50" applyFont="1" applyAlignment="1">
      <alignment horizontal="right"/>
    </xf>
    <xf numFmtId="0" fontId="32" fillId="0" borderId="0" xfId="50" applyFont="1" applyAlignment="1">
      <alignment horizontal="left" vertical="center" indent="1" readingOrder="2"/>
    </xf>
    <xf numFmtId="0" fontId="31" fillId="2" borderId="0" xfId="50" applyFont="1" applyFill="1" applyAlignment="1">
      <alignment horizontal="right"/>
    </xf>
    <xf numFmtId="0" fontId="31" fillId="2" borderId="0" xfId="50" applyFont="1" applyFill="1"/>
    <xf numFmtId="165" fontId="31" fillId="0" borderId="0" xfId="50" applyNumberFormat="1" applyFont="1" applyAlignment="1">
      <alignment horizontal="right"/>
    </xf>
    <xf numFmtId="165" fontId="32" fillId="0" borderId="0" xfId="50" applyNumberFormat="1" applyFont="1" applyAlignment="1">
      <alignment horizontal="right"/>
    </xf>
    <xf numFmtId="0" fontId="11" fillId="0" borderId="0" xfId="51"/>
    <xf numFmtId="0" fontId="29" fillId="0" borderId="0" xfId="51" applyFont="1" applyAlignment="1">
      <alignment vertical="center"/>
    </xf>
    <xf numFmtId="0" fontId="52" fillId="0" borderId="1" xfId="51" applyFont="1" applyBorder="1" applyAlignment="1">
      <alignment horizontal="right" vertical="center"/>
    </xf>
    <xf numFmtId="3" fontId="11" fillId="0" borderId="0" xfId="51" applyNumberFormat="1"/>
    <xf numFmtId="0" fontId="53" fillId="0" borderId="0" xfId="51" applyFont="1"/>
    <xf numFmtId="0" fontId="53" fillId="0" borderId="0" xfId="51" applyFont="1" applyAlignment="1">
      <alignment horizontal="right" readingOrder="2"/>
    </xf>
    <xf numFmtId="0" fontId="53" fillId="0" borderId="0" xfId="51" applyFont="1" applyAlignment="1">
      <alignment horizontal="right" vertical="center" readingOrder="2"/>
    </xf>
    <xf numFmtId="3" fontId="33" fillId="0" borderId="0" xfId="55" applyNumberFormat="1" applyFont="1"/>
    <xf numFmtId="0" fontId="33" fillId="0" borderId="0" xfId="55" applyFont="1" applyAlignment="1">
      <alignment horizontal="left" indent="1"/>
    </xf>
    <xf numFmtId="0" fontId="0" fillId="0" borderId="0" xfId="0" applyAlignment="1">
      <alignment horizontal="left"/>
    </xf>
    <xf numFmtId="3" fontId="69" fillId="4" borderId="6" xfId="3" applyNumberFormat="1" applyFont="1" applyFill="1" applyBorder="1" applyAlignment="1">
      <alignment horizontal="center" vertical="center" wrapText="1" shrinkToFit="1"/>
    </xf>
    <xf numFmtId="3" fontId="69" fillId="4" borderId="9" xfId="3" applyNumberFormat="1" applyFont="1" applyFill="1" applyBorder="1" applyAlignment="1">
      <alignment horizontal="center" vertical="center" wrapText="1" shrinkToFit="1"/>
    </xf>
    <xf numFmtId="3" fontId="26" fillId="3" borderId="9" xfId="16" applyNumberFormat="1" applyFont="1" applyFill="1" applyBorder="1" applyAlignment="1">
      <alignment horizontal="center" vertical="center" wrapText="1" readingOrder="1"/>
    </xf>
    <xf numFmtId="3" fontId="26" fillId="3" borderId="1" xfId="16" applyNumberFormat="1" applyFont="1" applyFill="1" applyBorder="1" applyAlignment="1">
      <alignment horizontal="center" vertical="center" wrapText="1" readingOrder="1"/>
    </xf>
    <xf numFmtId="3" fontId="26" fillId="3" borderId="9" xfId="3" applyNumberFormat="1" applyFont="1" applyFill="1" applyBorder="1" applyAlignment="1">
      <alignment horizontal="center" vertical="center" wrapText="1" readingOrder="1"/>
    </xf>
    <xf numFmtId="3" fontId="26" fillId="3" borderId="1" xfId="3" applyNumberFormat="1" applyFont="1" applyFill="1" applyBorder="1" applyAlignment="1">
      <alignment horizontal="center" vertical="center" wrapText="1" readingOrder="1"/>
    </xf>
    <xf numFmtId="3" fontId="26" fillId="5" borderId="9" xfId="3" applyNumberFormat="1" applyFont="1" applyFill="1" applyBorder="1" applyAlignment="1">
      <alignment horizontal="center" vertical="center" wrapText="1" readingOrder="1"/>
    </xf>
    <xf numFmtId="3" fontId="26" fillId="5" borderId="1" xfId="3" applyNumberFormat="1" applyFont="1" applyFill="1" applyBorder="1" applyAlignment="1">
      <alignment horizontal="center" vertical="center" wrapText="1" readingOrder="1"/>
    </xf>
    <xf numFmtId="3" fontId="26" fillId="5" borderId="9" xfId="16" applyNumberFormat="1" applyFont="1" applyFill="1" applyBorder="1" applyAlignment="1">
      <alignment horizontal="center" vertical="center" wrapText="1" readingOrder="1"/>
    </xf>
    <xf numFmtId="3" fontId="26" fillId="5" borderId="1" xfId="16" applyNumberFormat="1" applyFont="1" applyFill="1" applyBorder="1" applyAlignment="1">
      <alignment horizontal="center" vertical="center" wrapText="1" readingOrder="1"/>
    </xf>
    <xf numFmtId="3" fontId="57" fillId="5" borderId="9" xfId="261" applyNumberFormat="1" applyFont="1" applyFill="1" applyBorder="1" applyAlignment="1">
      <alignment horizontal="center" vertical="center" wrapText="1" readingOrder="1"/>
    </xf>
    <xf numFmtId="3" fontId="57" fillId="3" borderId="9" xfId="48" applyNumberFormat="1" applyFont="1" applyFill="1" applyBorder="1" applyAlignment="1">
      <alignment horizontal="right" vertical="center" wrapText="1" readingOrder="1"/>
    </xf>
    <xf numFmtId="3" fontId="57" fillId="5" borderId="9" xfId="48" applyNumberFormat="1" applyFont="1" applyFill="1" applyBorder="1" applyAlignment="1">
      <alignment horizontal="right" vertical="center" wrapText="1" readingOrder="1"/>
    </xf>
    <xf numFmtId="0" fontId="70" fillId="0" borderId="0" xfId="0" applyFont="1" applyAlignment="1">
      <alignment horizontal="right" vertical="center" wrapText="1" indent="1" readingOrder="1"/>
    </xf>
    <xf numFmtId="3" fontId="57" fillId="0" borderId="9" xfId="50" applyNumberFormat="1" applyFont="1" applyBorder="1" applyAlignment="1">
      <alignment horizontal="center" vertical="center" wrapText="1" readingOrder="1"/>
    </xf>
    <xf numFmtId="0" fontId="16" fillId="0" borderId="0" xfId="40" applyAlignment="1">
      <alignment vertical="center"/>
    </xf>
    <xf numFmtId="3" fontId="57" fillId="3" borderId="8" xfId="48" applyNumberFormat="1" applyFont="1" applyFill="1" applyBorder="1" applyAlignment="1">
      <alignment horizontal="center" vertical="center" wrapText="1"/>
    </xf>
    <xf numFmtId="3" fontId="57" fillId="5" borderId="12" xfId="48" applyNumberFormat="1" applyFont="1" applyFill="1" applyBorder="1" applyAlignment="1">
      <alignment horizontal="center" vertical="center" wrapText="1"/>
    </xf>
    <xf numFmtId="0" fontId="2" fillId="0" borderId="0" xfId="50" applyFont="1"/>
    <xf numFmtId="0" fontId="39" fillId="4" borderId="9" xfId="3" applyFont="1" applyFill="1" applyBorder="1" applyAlignment="1">
      <alignment horizontal="right" vertical="center" wrapText="1" indent="1" shrinkToFit="1"/>
    </xf>
    <xf numFmtId="0" fontId="39" fillId="4" borderId="1" xfId="3" applyFont="1" applyFill="1" applyBorder="1" applyAlignment="1">
      <alignment horizontal="right" vertical="center" wrapText="1" indent="1" shrinkToFit="1"/>
    </xf>
    <xf numFmtId="0" fontId="38" fillId="2" borderId="0" xfId="2" applyFont="1" applyFill="1" applyAlignment="1">
      <alignment horizontal="center" vertical="center" wrapText="1"/>
    </xf>
    <xf numFmtId="0" fontId="38" fillId="2" borderId="15" xfId="2" applyFont="1" applyFill="1" applyBorder="1" applyAlignment="1">
      <alignment horizontal="center" vertical="center" wrapText="1"/>
    </xf>
    <xf numFmtId="0" fontId="39" fillId="4" borderId="13" xfId="3" applyFont="1" applyFill="1" applyBorder="1" applyAlignment="1">
      <alignment horizontal="right" vertical="center" wrapText="1" indent="1" shrinkToFit="1"/>
    </xf>
    <xf numFmtId="0" fontId="39" fillId="4" borderId="11" xfId="3" applyFont="1" applyFill="1" applyBorder="1" applyAlignment="1">
      <alignment horizontal="right" vertical="center" wrapText="1" indent="1" shrinkToFit="1"/>
    </xf>
    <xf numFmtId="0" fontId="39" fillId="4" borderId="10" xfId="3" applyFont="1" applyFill="1" applyBorder="1" applyAlignment="1">
      <alignment horizontal="right" vertical="center" wrapText="1" indent="1" shrinkToFit="1"/>
    </xf>
    <xf numFmtId="0" fontId="41" fillId="0" borderId="0" xfId="0" applyFont="1" applyAlignment="1">
      <alignment vertical="top"/>
    </xf>
    <xf numFmtId="0" fontId="38" fillId="7" borderId="0" xfId="2" applyFont="1" applyFill="1" applyAlignment="1">
      <alignment horizontal="center" vertical="center" wrapText="1"/>
    </xf>
    <xf numFmtId="0" fontId="54" fillId="2" borderId="17" xfId="2" applyFont="1" applyFill="1" applyBorder="1" applyAlignment="1">
      <alignment horizontal="right" vertical="center" wrapText="1"/>
    </xf>
    <xf numFmtId="0" fontId="44" fillId="2" borderId="0" xfId="2" applyFont="1" applyFill="1" applyAlignment="1">
      <alignment horizontal="right" vertical="center" wrapText="1"/>
    </xf>
    <xf numFmtId="0" fontId="44" fillId="2" borderId="18" xfId="2" applyFont="1" applyFill="1" applyBorder="1" applyAlignment="1">
      <alignment horizontal="right" vertical="center" wrapText="1"/>
    </xf>
    <xf numFmtId="0" fontId="43" fillId="0" borderId="0" xfId="0" applyFont="1"/>
    <xf numFmtId="0" fontId="43" fillId="0" borderId="0" xfId="0" applyFont="1" applyAlignment="1">
      <alignment vertical="top"/>
    </xf>
    <xf numFmtId="0" fontId="43" fillId="2" borderId="0" xfId="0" applyFont="1" applyFill="1" applyAlignment="1">
      <alignment vertical="top"/>
    </xf>
    <xf numFmtId="0" fontId="43" fillId="0" borderId="19" xfId="0" applyFont="1" applyBorder="1" applyAlignment="1">
      <alignment horizontal="center"/>
    </xf>
    <xf numFmtId="0" fontId="43" fillId="0" borderId="15" xfId="0" applyFont="1" applyBorder="1" applyAlignment="1">
      <alignment horizontal="center"/>
    </xf>
    <xf numFmtId="0" fontId="43" fillId="0" borderId="20" xfId="0" applyFont="1" applyBorder="1" applyAlignment="1">
      <alignment horizontal="center"/>
    </xf>
    <xf numFmtId="0" fontId="43" fillId="0" borderId="17" xfId="0" quotePrefix="1" applyFont="1" applyBorder="1" applyAlignment="1">
      <alignment horizontal="right" vertical="top" readingOrder="2"/>
    </xf>
    <xf numFmtId="0" fontId="43" fillId="0" borderId="0" xfId="0" quotePrefix="1" applyFont="1" applyAlignment="1">
      <alignment horizontal="right" vertical="top" readingOrder="2"/>
    </xf>
    <xf numFmtId="0" fontId="43" fillId="0" borderId="18" xfId="0" quotePrefix="1" applyFont="1" applyBorder="1" applyAlignment="1">
      <alignment horizontal="right" vertical="top" readingOrder="2"/>
    </xf>
    <xf numFmtId="0" fontId="44" fillId="2" borderId="17" xfId="2" applyFont="1" applyFill="1" applyBorder="1" applyAlignment="1">
      <alignment horizontal="right" vertical="center" wrapText="1"/>
    </xf>
    <xf numFmtId="0" fontId="43" fillId="0" borderId="17" xfId="0" applyFont="1" applyBorder="1" applyAlignment="1">
      <alignment horizontal="right" vertical="top" wrapText="1"/>
    </xf>
    <xf numFmtId="0" fontId="43" fillId="0" borderId="0" xfId="0" applyFont="1" applyAlignment="1">
      <alignment horizontal="right" vertical="top" wrapText="1"/>
    </xf>
    <xf numFmtId="0" fontId="43" fillId="0" borderId="18" xfId="0" applyFont="1" applyBorder="1" applyAlignment="1">
      <alignment horizontal="right" vertical="top" wrapText="1"/>
    </xf>
    <xf numFmtId="0" fontId="43" fillId="0" borderId="17" xfId="0" quotePrefix="1" applyFont="1" applyBorder="1" applyAlignment="1">
      <alignment horizontal="right" vertical="center" wrapText="1" indent="3" readingOrder="2"/>
    </xf>
    <xf numFmtId="0" fontId="43" fillId="0" borderId="0" xfId="0" quotePrefix="1" applyFont="1" applyAlignment="1">
      <alignment horizontal="right" vertical="center" wrapText="1" indent="3" readingOrder="2"/>
    </xf>
    <xf numFmtId="0" fontId="43" fillId="0" borderId="18" xfId="0" quotePrefix="1" applyFont="1" applyBorder="1" applyAlignment="1">
      <alignment horizontal="right" vertical="center" wrapText="1" indent="3" readingOrder="2"/>
    </xf>
    <xf numFmtId="0" fontId="43" fillId="0" borderId="17" xfId="0" applyFont="1" applyBorder="1" applyAlignment="1">
      <alignment horizontal="right"/>
    </xf>
    <xf numFmtId="0" fontId="43" fillId="0" borderId="0" xfId="0" applyFont="1" applyAlignment="1">
      <alignment horizontal="right"/>
    </xf>
    <xf numFmtId="0" fontId="43" fillId="0" borderId="18" xfId="0" applyFont="1" applyBorder="1" applyAlignment="1">
      <alignment horizontal="right"/>
    </xf>
    <xf numFmtId="0" fontId="63" fillId="2" borderId="17" xfId="2" applyFont="1" applyFill="1" applyBorder="1" applyAlignment="1">
      <alignment horizontal="right" vertical="center" wrapText="1"/>
    </xf>
    <xf numFmtId="0" fontId="63" fillId="2" borderId="0" xfId="2" applyFont="1" applyFill="1" applyAlignment="1">
      <alignment horizontal="right" vertical="center" wrapText="1"/>
    </xf>
    <xf numFmtId="0" fontId="31" fillId="2" borderId="0" xfId="50" applyFont="1" applyFill="1" applyAlignment="1">
      <alignment horizontal="left" vertical="center"/>
    </xf>
    <xf numFmtId="0" fontId="30" fillId="0" borderId="0" xfId="50" applyFont="1" applyAlignment="1">
      <alignment horizontal="center" vertical="center"/>
    </xf>
    <xf numFmtId="0" fontId="45" fillId="0" borderId="0" xfId="50" applyFont="1" applyAlignment="1">
      <alignment horizontal="center" vertical="center"/>
    </xf>
    <xf numFmtId="0" fontId="56" fillId="4" borderId="14" xfId="3" applyFont="1" applyFill="1" applyBorder="1" applyAlignment="1">
      <alignment horizontal="center" wrapText="1" shrinkToFit="1"/>
    </xf>
    <xf numFmtId="0" fontId="56" fillId="4" borderId="22" xfId="3" applyFont="1" applyFill="1" applyBorder="1" applyAlignment="1">
      <alignment horizontal="center" wrapText="1" shrinkToFit="1"/>
    </xf>
    <xf numFmtId="0" fontId="56" fillId="4" borderId="7" xfId="3" applyFont="1" applyFill="1" applyBorder="1" applyAlignment="1">
      <alignment horizontal="center" wrapText="1" shrinkToFit="1"/>
    </xf>
    <xf numFmtId="0" fontId="56" fillId="4" borderId="2" xfId="3" applyFont="1" applyFill="1" applyBorder="1" applyAlignment="1">
      <alignment horizontal="center" vertical="center" wrapText="1" shrinkToFit="1"/>
    </xf>
    <xf numFmtId="0" fontId="56" fillId="4" borderId="7" xfId="3" applyFont="1" applyFill="1" applyBorder="1" applyAlignment="1">
      <alignment horizontal="center" vertical="center" wrapText="1" shrinkToFit="1"/>
    </xf>
    <xf numFmtId="0" fontId="56" fillId="4" borderId="4" xfId="3" applyFont="1" applyFill="1" applyBorder="1" applyAlignment="1">
      <alignment horizontal="center" vertical="center" wrapText="1" shrinkToFit="1"/>
    </xf>
    <xf numFmtId="0" fontId="56" fillId="4" borderId="3" xfId="3" applyFont="1" applyFill="1" applyBorder="1" applyAlignment="1">
      <alignment horizontal="center" vertical="center" wrapText="1" shrinkToFit="1"/>
    </xf>
    <xf numFmtId="0" fontId="31" fillId="2" borderId="0" xfId="50" applyFont="1" applyFill="1" applyAlignment="1">
      <alignment horizontal="right" vertical="center" readingOrder="2"/>
    </xf>
    <xf numFmtId="0" fontId="56" fillId="4" borderId="9" xfId="3" applyFont="1" applyFill="1" applyBorder="1" applyAlignment="1">
      <alignment horizontal="center" vertical="center" wrapText="1" shrinkToFit="1"/>
    </xf>
    <xf numFmtId="0" fontId="64" fillId="0" borderId="0" xfId="0" applyFont="1" applyAlignment="1">
      <alignment horizontal="center" vertical="center" wrapText="1" readingOrder="1"/>
    </xf>
    <xf numFmtId="0" fontId="54" fillId="0" borderId="0" xfId="0" applyFont="1" applyAlignment="1">
      <alignment horizontal="center" vertical="center" wrapText="1" readingOrder="2"/>
    </xf>
    <xf numFmtId="0" fontId="41" fillId="0" borderId="0" xfId="1" applyFont="1" applyAlignment="1">
      <alignment readingOrder="2"/>
    </xf>
    <xf numFmtId="0" fontId="56" fillId="4" borderId="26" xfId="3" applyFont="1" applyFill="1" applyBorder="1" applyAlignment="1">
      <alignment horizontal="center" vertical="center" wrapText="1" shrinkToFit="1"/>
    </xf>
    <xf numFmtId="0" fontId="56" fillId="4" borderId="27" xfId="3" applyFont="1" applyFill="1" applyBorder="1" applyAlignment="1">
      <alignment horizontal="center" vertical="center" wrapText="1" shrinkToFit="1"/>
    </xf>
    <xf numFmtId="0" fontId="56" fillId="4" borderId="5" xfId="3" applyFont="1" applyFill="1" applyBorder="1" applyAlignment="1">
      <alignment horizontal="center" vertical="center" wrapText="1" shrinkToFit="1"/>
    </xf>
    <xf numFmtId="0" fontId="56" fillId="4" borderId="14" xfId="3" applyFont="1" applyFill="1" applyBorder="1" applyAlignment="1">
      <alignment horizontal="center" vertical="center" wrapText="1" shrinkToFit="1"/>
    </xf>
    <xf numFmtId="0" fontId="30" fillId="0" borderId="0" xfId="48" applyFont="1" applyAlignment="1">
      <alignment horizontal="center" vertical="center"/>
    </xf>
    <xf numFmtId="0" fontId="58" fillId="0" borderId="0" xfId="48" applyFont="1" applyAlignment="1">
      <alignment horizontal="center" vertical="center" readingOrder="2"/>
    </xf>
    <xf numFmtId="0" fontId="31" fillId="2" borderId="0" xfId="48" applyFont="1" applyFill="1" applyAlignment="1">
      <alignment horizontal="left" vertical="center"/>
    </xf>
    <xf numFmtId="0" fontId="58" fillId="0" borderId="0" xfId="48" applyFont="1" applyAlignment="1">
      <alignment horizontal="center" vertical="center"/>
    </xf>
    <xf numFmtId="0" fontId="53" fillId="0" borderId="0" xfId="37" applyFont="1" applyAlignment="1">
      <alignment horizontal="right" vertical="center" indent="1"/>
    </xf>
    <xf numFmtId="0" fontId="33" fillId="0" borderId="0" xfId="37" applyFont="1" applyAlignment="1">
      <alignment horizontal="left" indent="1"/>
    </xf>
    <xf numFmtId="0" fontId="25" fillId="0" borderId="0" xfId="0" applyFont="1" applyAlignment="1">
      <alignment horizontal="right" vertical="center" wrapText="1" indent="1" readingOrder="2"/>
    </xf>
    <xf numFmtId="0" fontId="31" fillId="2" borderId="0" xfId="37" applyFont="1" applyFill="1" applyAlignment="1">
      <alignment horizontal="left" vertical="center"/>
    </xf>
    <xf numFmtId="0" fontId="30" fillId="0" borderId="0" xfId="37" applyFont="1" applyAlignment="1">
      <alignment horizontal="center" vertical="center"/>
    </xf>
    <xf numFmtId="0" fontId="58" fillId="0" borderId="0" xfId="37" applyFont="1" applyAlignment="1">
      <alignment horizontal="center" vertical="center" readingOrder="2"/>
    </xf>
    <xf numFmtId="0" fontId="31" fillId="2" borderId="0" xfId="37" applyFont="1" applyFill="1" applyAlignment="1">
      <alignment horizontal="center" vertical="center"/>
    </xf>
    <xf numFmtId="0" fontId="55" fillId="0" borderId="0" xfId="39" applyFont="1" applyAlignment="1">
      <alignment horizontal="center" vertical="center"/>
    </xf>
    <xf numFmtId="0" fontId="58" fillId="0" borderId="0" xfId="39" applyFont="1" applyAlignment="1">
      <alignment horizontal="center" vertical="center" readingOrder="2"/>
    </xf>
    <xf numFmtId="0" fontId="56" fillId="4" borderId="1" xfId="3" applyFont="1" applyFill="1" applyBorder="1" applyAlignment="1">
      <alignment horizontal="center" vertical="center" wrapText="1" shrinkToFit="1"/>
    </xf>
    <xf numFmtId="0" fontId="56" fillId="4" borderId="13" xfId="3" applyFont="1" applyFill="1" applyBorder="1" applyAlignment="1">
      <alignment horizontal="center" vertical="center" wrapText="1" shrinkToFit="1"/>
    </xf>
    <xf numFmtId="0" fontId="56" fillId="4" borderId="8" xfId="3" applyFont="1" applyFill="1" applyBorder="1" applyAlignment="1">
      <alignment horizontal="center" vertical="center" wrapText="1" shrinkToFit="1"/>
    </xf>
    <xf numFmtId="0" fontId="33" fillId="0" borderId="0" xfId="39" applyFont="1" applyAlignment="1">
      <alignment horizontal="left" indent="1"/>
    </xf>
    <xf numFmtId="0" fontId="30" fillId="0" borderId="0" xfId="40" applyFont="1" applyAlignment="1">
      <alignment horizontal="center" vertical="center"/>
    </xf>
    <xf numFmtId="0" fontId="58" fillId="0" borderId="0" xfId="40" applyFont="1" applyAlignment="1">
      <alignment horizontal="center" vertical="center"/>
    </xf>
    <xf numFmtId="0" fontId="58" fillId="0" borderId="0" xfId="37" applyFont="1" applyAlignment="1">
      <alignment horizontal="center" vertical="center"/>
    </xf>
    <xf numFmtId="0" fontId="30" fillId="0" borderId="0" xfId="41" applyFont="1" applyAlignment="1">
      <alignment horizontal="center" vertical="center"/>
    </xf>
    <xf numFmtId="0" fontId="58" fillId="0" borderId="0" xfId="41" applyFont="1" applyAlignment="1">
      <alignment horizontal="center" vertical="center" readingOrder="2"/>
    </xf>
    <xf numFmtId="0" fontId="56" fillId="4" borderId="22" xfId="3" applyFont="1" applyFill="1" applyBorder="1" applyAlignment="1">
      <alignment horizontal="center" vertical="center" wrapText="1" shrinkToFit="1"/>
    </xf>
    <xf numFmtId="0" fontId="31" fillId="2" borderId="0" xfId="42" applyFont="1" applyFill="1" applyAlignment="1">
      <alignment horizontal="left" vertical="center"/>
    </xf>
    <xf numFmtId="0" fontId="30" fillId="0" borderId="0" xfId="42" applyFont="1" applyAlignment="1">
      <alignment horizontal="center" vertical="center"/>
    </xf>
    <xf numFmtId="0" fontId="54" fillId="2" borderId="0" xfId="42" applyFont="1" applyFill="1" applyAlignment="1">
      <alignment horizontal="center" vertical="center" readingOrder="2"/>
    </xf>
    <xf numFmtId="0" fontId="58" fillId="2" borderId="0" xfId="42" applyFont="1" applyFill="1" applyAlignment="1">
      <alignment horizontal="center" vertical="center" readingOrder="2"/>
    </xf>
    <xf numFmtId="0" fontId="25" fillId="0" borderId="0" xfId="0" applyFont="1" applyAlignment="1">
      <alignment horizontal="right" vertical="center" wrapText="1" readingOrder="2"/>
    </xf>
    <xf numFmtId="0" fontId="31" fillId="2" borderId="0" xfId="43" applyFont="1" applyFill="1" applyAlignment="1">
      <alignment horizontal="left" vertical="center"/>
    </xf>
    <xf numFmtId="0" fontId="30" fillId="0" borderId="0" xfId="43" applyFont="1" applyAlignment="1">
      <alignment horizontal="center" vertical="center"/>
    </xf>
    <xf numFmtId="0" fontId="58" fillId="0" borderId="0" xfId="43" applyFont="1" applyAlignment="1">
      <alignment horizontal="center" vertical="center" readingOrder="2"/>
    </xf>
    <xf numFmtId="0" fontId="31" fillId="2" borderId="0" xfId="51" applyFont="1" applyFill="1" applyAlignment="1">
      <alignment horizontal="left" vertical="center"/>
    </xf>
    <xf numFmtId="0" fontId="30" fillId="0" borderId="0" xfId="51" applyFont="1" applyAlignment="1">
      <alignment horizontal="center" vertical="center"/>
    </xf>
    <xf numFmtId="0" fontId="58" fillId="0" borderId="0" xfId="51" applyFont="1" applyAlignment="1">
      <alignment horizontal="center" vertical="center"/>
    </xf>
    <xf numFmtId="0" fontId="56" fillId="4" borderId="6" xfId="3" applyFont="1" applyFill="1" applyBorder="1" applyAlignment="1">
      <alignment horizontal="center" vertical="center" wrapText="1" shrinkToFit="1"/>
    </xf>
    <xf numFmtId="0" fontId="31" fillId="2" borderId="0" xfId="49" applyFont="1" applyFill="1" applyAlignment="1">
      <alignment horizontal="left" vertical="center" wrapText="1"/>
    </xf>
    <xf numFmtId="0" fontId="30" fillId="0" borderId="0" xfId="49" applyFont="1" applyAlignment="1">
      <alignment horizontal="center" vertical="center"/>
    </xf>
    <xf numFmtId="0" fontId="58" fillId="0" borderId="0" xfId="49" applyFont="1" applyAlignment="1">
      <alignment horizontal="center" vertical="center" readingOrder="2"/>
    </xf>
  </cellXfs>
  <cellStyles count="278">
    <cellStyle name="Accent1 2" xfId="126" xr:uid="{46F93DA6-7CD5-4B62-8073-D446E9FFDC54}"/>
    <cellStyle name="Comma 2" xfId="11" xr:uid="{00000000-0005-0000-0000-000000000000}"/>
    <cellStyle name="Comma 2 2" xfId="22" xr:uid="{00000000-0005-0000-0000-000001000000}"/>
    <cellStyle name="Comma 2 2 2" xfId="122" xr:uid="{E43F0CEC-BE02-4CF4-8F3B-F044F8737B50}"/>
    <cellStyle name="Comma 2 3" xfId="74" xr:uid="{11462724-3481-467F-ACEF-124C16AD204F}"/>
    <cellStyle name="Comma 3" xfId="21" xr:uid="{00000000-0005-0000-0000-000002000000}"/>
    <cellStyle name="Comma 3 2" xfId="76" xr:uid="{E9810DA2-70FA-4F62-AE98-FB6976023F16}"/>
    <cellStyle name="Comma 3 2 2" xfId="111" xr:uid="{83B5765D-8923-4E34-8237-348489BD53CC}"/>
    <cellStyle name="Comma 3 2 3" xfId="178" xr:uid="{A898AD4A-9941-46F4-96A8-20AC4A26E3CB}"/>
    <cellStyle name="Comma 3 2 4" xfId="210" xr:uid="{0A9045DB-C7E2-442F-BAF1-4B8E342E5EDC}"/>
    <cellStyle name="Comma 3 3" xfId="94" xr:uid="{23182B01-2BA6-456D-A38C-E5C51B497732}"/>
    <cellStyle name="Comma 3 4" xfId="194" xr:uid="{5FDA48DC-7351-41B4-A64E-5E759327C317}"/>
    <cellStyle name="Comma 3 5" xfId="234" xr:uid="{987E614A-DAC6-4FF8-9001-AFEB6694B685}"/>
    <cellStyle name="Comma 4" xfId="64" xr:uid="{233E8A33-ED62-483B-ABC5-93B736EB14E9}"/>
    <cellStyle name="Comma 4 2" xfId="103" xr:uid="{715A42E0-8CA4-48AD-882D-88C15A0537B1}"/>
    <cellStyle name="Normal 2" xfId="5" xr:uid="{00000000-0005-0000-0000-000004000000}"/>
    <cellStyle name="Normal 2 2" xfId="3" xr:uid="{00000000-0005-0000-0000-000005000000}"/>
    <cellStyle name="Normal 2 3" xfId="125" xr:uid="{632F27C4-0970-4684-88BA-9A509C4CBD4F}"/>
    <cellStyle name="Normal 3" xfId="8" xr:uid="{00000000-0005-0000-0000-000006000000}"/>
    <cellStyle name="Normal 3 2" xfId="225" xr:uid="{AF4E69BD-EAC8-46A6-B657-26E15975E67B}"/>
    <cellStyle name="Normal 3 2 2" xfId="229" xr:uid="{E43212E2-1D57-494F-AC12-EFFC59CC024A}"/>
    <cellStyle name="Normal 3 3" xfId="120" xr:uid="{6C83261E-6B00-492B-8197-1E7928C1CBC9}"/>
    <cellStyle name="Normal 3 3 2" xfId="227" xr:uid="{F1BC8F41-F369-4F9D-A9B4-423AE9937423}"/>
    <cellStyle name="Normal 3 4" xfId="223" xr:uid="{07149DE3-3BB9-49B9-B612-C5ACF0ABE261}"/>
    <cellStyle name="Normal 4" xfId="9" xr:uid="{00000000-0005-0000-0000-000007000000}"/>
    <cellStyle name="Normal 4 2" xfId="23" xr:uid="{00000000-0005-0000-0000-000008000000}"/>
    <cellStyle name="Normal 5" xfId="60" xr:uid="{C74950AE-2D68-455E-8363-4704A72A37EB}"/>
    <cellStyle name="Normal 5 2" xfId="117" xr:uid="{2A48D50D-645C-4020-BFF6-7D639FBD6FFD}"/>
    <cellStyle name="Normal 5 3" xfId="167" xr:uid="{D996364C-A7FA-4A13-803C-B84168BDDD5D}"/>
    <cellStyle name="Normal 5 4" xfId="216" xr:uid="{717F3AEB-B645-4BFC-85E6-BC77839E953F}"/>
    <cellStyle name="Normal 6" xfId="83" xr:uid="{487BFFDB-8AEE-451D-8225-CDE9436BFFA0}"/>
    <cellStyle name="Normal 6 2" xfId="268" xr:uid="{92BACC8C-4109-4826-9867-ED812A7E083A}"/>
    <cellStyle name="Normal 7" xfId="270" xr:uid="{00000000-0005-0000-0000-00003E010000}"/>
    <cellStyle name="Normal 8" xfId="277" xr:uid="{00000000-0005-0000-0000-000045010000}"/>
    <cellStyle name="ارتباط تشعبي 2" xfId="4" xr:uid="{00000000-0005-0000-0000-000009000000}"/>
    <cellStyle name="خلية تدقيق 2" xfId="26" xr:uid="{00000000-0005-0000-0000-00000A000000}"/>
    <cellStyle name="عادي" xfId="0" builtinId="0"/>
    <cellStyle name="عادي 2" xfId="1" xr:uid="{00000000-0005-0000-0000-00000B000000}"/>
    <cellStyle name="عادي 2 2" xfId="2" xr:uid="{00000000-0005-0000-0000-00000C000000}"/>
    <cellStyle name="عادي 2 2 10" xfId="82" xr:uid="{81BCCD50-4D46-4B1F-A0A1-6F4AE71E9051}"/>
    <cellStyle name="عادي 2 2 11" xfId="84" xr:uid="{BAACB088-BAA2-4821-9C4C-B6D532707BF8}"/>
    <cellStyle name="عادي 2 2 12" xfId="127" xr:uid="{607671B1-8324-48B5-8380-80C767449727}"/>
    <cellStyle name="عادي 2 2 13" xfId="184" xr:uid="{B4353347-5B9A-4B5A-8DE6-1E06900E61AD}"/>
    <cellStyle name="عادي 2 2 14" xfId="221" xr:uid="{9D186759-40A7-4EAB-9ACA-49837EDEF449}"/>
    <cellStyle name="عادي 2 2 2" xfId="16" xr:uid="{00000000-0005-0000-0000-00000D000000}"/>
    <cellStyle name="عادي 2 2 2 10" xfId="186" xr:uid="{388444D2-1286-45D0-9511-C9C15E58921B}"/>
    <cellStyle name="عادي 2 2 2 11" xfId="224" xr:uid="{81CAE823-8D8F-4F6D-AECC-D80104E1ADC1}"/>
    <cellStyle name="عادي 2 2 2 12" xfId="272" xr:uid="{9C9FF1AD-5BD1-4894-8C37-B7BD30DB4D14}"/>
    <cellStyle name="عادي 2 2 2 2" xfId="25" xr:uid="{00000000-0005-0000-0000-00000E000000}"/>
    <cellStyle name="عادي 2 2 2 2 2" xfId="102" xr:uid="{1F644C07-14DB-4C3F-B5AB-7BB32BD845DE}"/>
    <cellStyle name="عادي 2 2 2 2 3" xfId="135" xr:uid="{A51E2241-C35D-4952-8054-9FF558BFD73C}"/>
    <cellStyle name="عادي 2 2 2 2 4" xfId="202" xr:uid="{6F068690-2911-473B-B461-264432B5ED16}"/>
    <cellStyle name="عادي 2 2 2 2 5" xfId="228" xr:uid="{1E1CA487-116C-43B3-9978-B4E32A1FEF0A}"/>
    <cellStyle name="عادي 2 2 2 3" xfId="29" xr:uid="{8B695DB8-A670-4ABA-8FBE-F647B74B9F52}"/>
    <cellStyle name="عادي 2 2 2 3 2" xfId="46" xr:uid="{75EC50D7-990A-4250-B74F-CEB5B7D77206}"/>
    <cellStyle name="عادي 2 2 2 3 2 2" xfId="54" xr:uid="{6554E078-4581-4BD9-9D6B-682E25E29B74}"/>
    <cellStyle name="عادي 2 2 2 3 2 2 2" xfId="79" xr:uid="{3BF49634-95C1-4178-B266-3B24CF00BBCD}"/>
    <cellStyle name="عادي 2 2 2 3 2 2 2 2" xfId="114" xr:uid="{553351FA-E511-43CC-B839-60F057FA8693}"/>
    <cellStyle name="عادي 2 2 2 3 2 2 2 3" xfId="181" xr:uid="{C57BF504-AA8F-4EBB-9AB2-6A226173EBCB}"/>
    <cellStyle name="عادي 2 2 2 3 2 2 2 4" xfId="213" xr:uid="{92BFC70C-4EC9-44CE-A169-6D7DD476AFAF}"/>
    <cellStyle name="عادي 2 2 2 3 2 2 3" xfId="97" xr:uid="{FB76856A-7F1B-4045-A419-61E140F193E0}"/>
    <cellStyle name="عادي 2 2 2 3 2 2 4" xfId="161" xr:uid="{235065F2-89C6-4821-B211-86C8FBB67365}"/>
    <cellStyle name="عادي 2 2 2 3 2 2 5" xfId="197" xr:uid="{52667A63-0E7F-430C-82AB-24B53AB22B57}"/>
    <cellStyle name="عادي 2 2 2 3 2 3" xfId="70" xr:uid="{000BBB3C-ACA6-4E6D-9C80-1DBDD3D24F8D}"/>
    <cellStyle name="عادي 2 2 2 3 2 3 2" xfId="109" xr:uid="{433D6B55-BDD1-48FA-A11B-EAC1A88D19BE}"/>
    <cellStyle name="عادي 2 2 2 3 2 3 3" xfId="176" xr:uid="{7B8F353F-460B-4E40-B32F-DD24E79CEEF4}"/>
    <cellStyle name="عادي 2 2 2 3 2 3 4" xfId="208" xr:uid="{D30D070C-2823-4430-9BE1-BE425BCB2CD6}"/>
    <cellStyle name="عادي 2 2 2 3 2 4" xfId="92" xr:uid="{82312777-32A9-463F-A076-54AC60B61990}"/>
    <cellStyle name="عادي 2 2 2 3 2 5" xfId="153" xr:uid="{0C035D14-286F-4EDE-A732-16BDFFF85D1D}"/>
    <cellStyle name="عادي 2 2 2 3 2 6" xfId="192" xr:uid="{C39E2C78-4B8F-402E-92A2-59213B995326}"/>
    <cellStyle name="عادي 2 2 2 3 3" xfId="138" xr:uid="{68499DFE-C631-4CA8-82F9-5FC9F0CBB1DB}"/>
    <cellStyle name="عادي 2 2 2 3 4" xfId="243" xr:uid="{5498F73E-4297-4AC8-84C3-6B19D0FEF274}"/>
    <cellStyle name="عادي 2 2 2 4" xfId="35" xr:uid="{A73E6593-C617-4041-8031-C75F5EA91620}"/>
    <cellStyle name="عادي 2 2 2 4 2" xfId="45" xr:uid="{4333F299-5A01-4E29-AB72-D3CFC3540245}"/>
    <cellStyle name="عادي 2 2 2 4 2 2" xfId="53" xr:uid="{DBD17BB8-C8D1-4B20-8DEA-5AB20D510370}"/>
    <cellStyle name="عادي 2 2 2 4 2 2 2" xfId="80" xr:uid="{87276866-F52A-47DA-A386-975EE43A5ACF}"/>
    <cellStyle name="عادي 2 2 2 4 2 2 2 2" xfId="115" xr:uid="{C9C95C28-020A-41BB-8BE9-5EA0802A640A}"/>
    <cellStyle name="عادي 2 2 2 4 2 2 2 3" xfId="182" xr:uid="{EA77B68E-F3D0-400E-85FC-863B1FA8369C}"/>
    <cellStyle name="عادي 2 2 2 4 2 2 2 4" xfId="214" xr:uid="{D3F9C596-BDA8-4012-B825-784268AAAAA6}"/>
    <cellStyle name="عادي 2 2 2 4 2 2 3" xfId="98" xr:uid="{DFC53B3A-2E10-4A69-A722-4DBD4D7A4ACE}"/>
    <cellStyle name="عادي 2 2 2 4 2 2 4" xfId="160" xr:uid="{149140EC-E81A-4849-BA03-0EFF0E63271D}"/>
    <cellStyle name="عادي 2 2 2 4 2 2 5" xfId="198" xr:uid="{2082B4F0-9E2A-493A-9273-33B8A96713B4}"/>
    <cellStyle name="عادي 2 2 2 4 2 2 6" xfId="269" xr:uid="{2ABBCA8D-D4CB-4481-B19D-1099FF29DB06}"/>
    <cellStyle name="عادي 2 2 2 4 2 3" xfId="67" xr:uid="{9D309213-C755-44E8-9F2E-242A1BBCF0CB}"/>
    <cellStyle name="عادي 2 2 2 4 2 3 2" xfId="106" xr:uid="{67E62D2C-BBE7-4575-884B-5615429E32EF}"/>
    <cellStyle name="عادي 2 2 2 4 2 3 3" xfId="173" xr:uid="{23F1E834-010E-4CF9-BB46-E5502D7DEF7C}"/>
    <cellStyle name="عادي 2 2 2 4 2 3 4" xfId="205" xr:uid="{411124F2-8C59-4C2C-8499-C8F5A78FCE29}"/>
    <cellStyle name="عادي 2 2 2 4 2 4" xfId="89" xr:uid="{D603237B-FC73-4C39-B003-F77EB789C043}"/>
    <cellStyle name="عادي 2 2 2 4 2 5" xfId="152" xr:uid="{AA4F2BD1-20E2-44F8-AA47-49A0571B5A98}"/>
    <cellStyle name="عادي 2 2 2 4 2 6" xfId="189" xr:uid="{BF544754-2D95-4B6D-8FA5-70787628B606}"/>
    <cellStyle name="عادي 2 2 2 4 3" xfId="143" xr:uid="{E84E6B2F-7EA9-40B1-ABE9-F813542951B2}"/>
    <cellStyle name="عادي 2 2 2 5" xfId="37" xr:uid="{23E5560A-A9E0-441D-96D8-7224B79C11FA}"/>
    <cellStyle name="عادي 2 2 2 5 2" xfId="69" xr:uid="{0EFC39C5-DB94-4C9A-ABE1-E95371884713}"/>
    <cellStyle name="عادي 2 2 2 5 2 2" xfId="108" xr:uid="{C5063E3B-07C9-41E0-B493-E87EE506A967}"/>
    <cellStyle name="عادي 2 2 2 5 2 3" xfId="175" xr:uid="{9CAD2D67-6CAB-4BAB-B013-34D23F8F0282}"/>
    <cellStyle name="عادي 2 2 2 5 2 4" xfId="207" xr:uid="{70EB3EE9-3786-42C6-ADFF-91EDDCBC28FE}"/>
    <cellStyle name="عادي 2 2 2 5 3" xfId="91" xr:uid="{E040E96C-5108-4431-886F-AA92B77E0953}"/>
    <cellStyle name="عادي 2 2 2 5 4" xfId="144" xr:uid="{06BEF219-5A8C-4D81-8EC7-DA6A0B3CFC2F}"/>
    <cellStyle name="عادي 2 2 2 5 5" xfId="191" xr:uid="{F1A67EF4-2967-4AC3-B6E6-6BF9AE62DE5A}"/>
    <cellStyle name="عادي 2 2 2 5 6" xfId="264" xr:uid="{EFC5EB1E-A636-45A3-84CA-F4BDA0577AD8}"/>
    <cellStyle name="عادي 2 2 2 6" xfId="43" xr:uid="{91025912-1FC1-4E82-AEBC-5E0013409210}"/>
    <cellStyle name="عادي 2 2 2 6 2" xfId="49" xr:uid="{708A7A04-A14D-4757-9B4F-852A7028290F}"/>
    <cellStyle name="عادي 2 2 2 6 2 2" xfId="81" xr:uid="{970C4263-F3C8-4151-A4A9-305E5F787698}"/>
    <cellStyle name="عادي 2 2 2 6 2 2 2" xfId="116" xr:uid="{D3848234-0D78-48CF-A101-E5E7368A6090}"/>
    <cellStyle name="عادي 2 2 2 6 2 2 3" xfId="183" xr:uid="{63872462-A361-40F8-98C4-72EE5B561314}"/>
    <cellStyle name="عادي 2 2 2 6 2 2 4" xfId="215" xr:uid="{D501BB6D-8440-4E47-9005-B3EDA47B8134}"/>
    <cellStyle name="عادي 2 2 2 6 2 3" xfId="99" xr:uid="{EB179628-92EE-4C82-8296-8F52DB2485D3}"/>
    <cellStyle name="عادي 2 2 2 6 2 4" xfId="156" xr:uid="{E6CAFDC9-BBCB-4077-A797-B366624C5CE4}"/>
    <cellStyle name="عادي 2 2 2 6 2 5" xfId="199" xr:uid="{98428624-E97F-49F4-B455-BC8BA07A9306}"/>
    <cellStyle name="عادي 2 2 2 6 2 6" xfId="263" xr:uid="{78AFB21B-AE92-483B-A0DB-07B62B9A2103}"/>
    <cellStyle name="عادي 2 2 2 6 3" xfId="51" xr:uid="{63F96404-A8F9-43D4-BB34-4E7C53930B32}"/>
    <cellStyle name="عادي 2 2 2 6 3 2" xfId="110" xr:uid="{BFF48A71-9093-42D5-A181-3DC932B1CFB0}"/>
    <cellStyle name="عادي 2 2 2 6 3 3" xfId="158" xr:uid="{47D97D37-9601-47C6-A20C-E8649F0445CC}"/>
    <cellStyle name="عادي 2 2 2 6 3 4" xfId="209" xr:uid="{C255853A-A16F-4470-9861-97D598352D03}"/>
    <cellStyle name="عادي 2 2 2 6 4" xfId="71" xr:uid="{B8258C80-D161-42C6-A10D-74476D218664}"/>
    <cellStyle name="عادي 2 2 2 6 4 2" xfId="177" xr:uid="{B9550BF6-D9BD-411B-8096-4F032A91CDE6}"/>
    <cellStyle name="عادي 2 2 2 6 5" xfId="93" xr:uid="{35CFDAFA-018C-4E87-8E79-10DF4A3D6053}"/>
    <cellStyle name="عادي 2 2 2 6 6" xfId="150" xr:uid="{63522ACA-1531-49FF-B2DD-093BFF4EDC84}"/>
    <cellStyle name="عادي 2 2 2 6 7" xfId="193" xr:uid="{120F412D-0B47-4232-959E-8B95BABDB4F0}"/>
    <cellStyle name="عادي 2 2 2 6 8" xfId="266" xr:uid="{22D72952-6800-426F-BFE2-C88B2D61895D}"/>
    <cellStyle name="عادي 2 2 2 7" xfId="63" xr:uid="{7DB0E67F-FB0F-415E-9484-BAC0D964A1AA}"/>
    <cellStyle name="عادي 2 2 2 7 2" xfId="170" xr:uid="{5ABA4BCA-9A7F-465B-A559-54ED8276C624}"/>
    <cellStyle name="عادي 2 2 2 8" xfId="86" xr:uid="{ECBD532D-7BDD-4DE1-911B-43DDE2F466AD}"/>
    <cellStyle name="عادي 2 2 2 9" xfId="129" xr:uid="{B85379C8-74AC-411D-8641-462A7CA29906}"/>
    <cellStyle name="عادي 2 2 3" xfId="18" xr:uid="{00000000-0005-0000-0000-00000F000000}"/>
    <cellStyle name="عادي 2 2 3 2" xfId="6" xr:uid="{00000000-0005-0000-0000-000010000000}"/>
    <cellStyle name="عادي 2 2 3 2 2" xfId="17" xr:uid="{00000000-0005-0000-0000-000011000000}"/>
    <cellStyle name="عادي 2 2 3 2 2 2" xfId="38" xr:uid="{E7950AF5-E1B7-402D-8D7D-CF94702BF2CF}"/>
    <cellStyle name="عادي 2 2 3 2 2 2 2" xfId="68" xr:uid="{57DFE059-61F2-4BAA-89C0-3F743E026C76}"/>
    <cellStyle name="عادي 2 2 3 2 2 2 2 2" xfId="107" xr:uid="{5D52D7F0-8EFF-4AFD-8DBD-51C78D2EA904}"/>
    <cellStyle name="عادي 2 2 3 2 2 2 2 3" xfId="174" xr:uid="{5FABFE52-AFC0-4DA0-AFB5-D568580B92E3}"/>
    <cellStyle name="عادي 2 2 3 2 2 2 2 4" xfId="206" xr:uid="{3A638626-5911-4425-85CF-8DA0327E49E3}"/>
    <cellStyle name="عادي 2 2 3 2 2 2 2 5" xfId="242" xr:uid="{BEFC2203-5FE3-416A-B9C7-C8905527B751}"/>
    <cellStyle name="عادي 2 2 3 2 2 2 3" xfId="90" xr:uid="{822125A9-30B6-43AB-9976-C646C7948208}"/>
    <cellStyle name="عادي 2 2 3 2 2 2 3 2" xfId="259" xr:uid="{97BEAD60-EB25-46F0-B7D2-F1F2D90E5ABE}"/>
    <cellStyle name="عادي 2 2 3 2 2 2 3 3" xfId="251" xr:uid="{41B36FE8-0EC3-481D-918D-F6B1FE5434EA}"/>
    <cellStyle name="عادي 2 2 3 2 2 2 4" xfId="145" xr:uid="{387C6327-A139-487F-BE98-E0A1D2065BFC}"/>
    <cellStyle name="عادي 2 2 3 2 2 2 5" xfId="190" xr:uid="{58E9A8FE-6DC0-4787-B9BC-0BBD403F8B9C}"/>
    <cellStyle name="عادي 2 2 3 2 2 2 6" xfId="236" xr:uid="{D4FE732B-0D25-4303-8472-923957D93F14}"/>
    <cellStyle name="عادي 2 2 3 2 2 3" xfId="44" xr:uid="{7F3BE588-92C7-4E0D-BC5F-6269DE5A3842}"/>
    <cellStyle name="عادي 2 2 3 2 2 3 2" xfId="52" xr:uid="{0E77B7CD-A21F-4858-BCCC-85AA1C049B6D}"/>
    <cellStyle name="عادي 2 2 3 2 2 3 2 2" xfId="78" xr:uid="{8B87846B-E7EE-487A-8C92-BD7DFED77C78}"/>
    <cellStyle name="عادي 2 2 3 2 2 3 2 2 2" xfId="113" xr:uid="{C35C9097-9A5B-4257-987D-79A293FA7697}"/>
    <cellStyle name="عادي 2 2 3 2 2 3 2 2 3" xfId="180" xr:uid="{07AE519A-7519-4102-BADB-C89C5D86705D}"/>
    <cellStyle name="عادي 2 2 3 2 2 3 2 2 4" xfId="212" xr:uid="{6F2BDA81-02B4-4E55-BA85-152F25F7F22B}"/>
    <cellStyle name="عادي 2 2 3 2 2 3 2 3" xfId="96" xr:uid="{BA0B8909-00E7-4DB4-8776-F75E70D49DC2}"/>
    <cellStyle name="عادي 2 2 3 2 2 3 2 4" xfId="159" xr:uid="{D3114D13-2775-4020-BE3C-6DD7943941F5}"/>
    <cellStyle name="عادي 2 2 3 2 2 3 2 5" xfId="196" xr:uid="{4DB15AC9-FF1A-4E91-AE97-56C3C4BE5549}"/>
    <cellStyle name="عادي 2 2 3 2 2 3 3" xfId="66" xr:uid="{0B710D55-63C0-4EE5-B0BA-081CA31FD500}"/>
    <cellStyle name="عادي 2 2 3 2 2 3 3 2" xfId="105" xr:uid="{8C57E535-8BDC-4286-BED4-94A13A4CAE57}"/>
    <cellStyle name="عادي 2 2 3 2 2 3 3 3" xfId="172" xr:uid="{FB21DF84-5C30-4198-A374-7460657D0B90}"/>
    <cellStyle name="عادي 2 2 3 2 2 3 3 4" xfId="204" xr:uid="{9291190E-4DF9-499E-96AF-60B4997E9DA5}"/>
    <cellStyle name="عادي 2 2 3 2 2 3 4" xfId="88" xr:uid="{AFC47222-4E76-4460-9BA7-6107AD1A5236}"/>
    <cellStyle name="عادي 2 2 3 2 2 3 5" xfId="151" xr:uid="{D0F2BD1A-AC6C-4FEC-8D44-0E8A2D1EC4A1}"/>
    <cellStyle name="عادي 2 2 3 2 2 3 6" xfId="188" xr:uid="{12615970-99AB-4B68-91AC-BE02E28EA33B}"/>
    <cellStyle name="عادي 2 2 3 2 2 4" xfId="121" xr:uid="{A0A31C2B-601E-4321-BF7E-32997942ABB5}"/>
    <cellStyle name="عادي 2 2 3 2 2 5" xfId="130" xr:uid="{69CC56FD-57D8-448D-B5E5-8E48D3A83940}"/>
    <cellStyle name="عادي 2 2 3 2 2 6" xfId="218" xr:uid="{E22BFAB4-EDDB-45DD-A88F-2670829647F5}"/>
    <cellStyle name="عادي 2 2 3 2 2 7" xfId="231" xr:uid="{7A093BE3-F7AC-4DA6-BA63-87BEC1590C04}"/>
    <cellStyle name="عادي 2 2 3 2 3" xfId="20" xr:uid="{00000000-0005-0000-0000-000012000000}"/>
    <cellStyle name="عادي 2 2 3 2 3 2" xfId="28" xr:uid="{99E4E462-FF59-48B9-8C8C-7B07E5DB8B51}"/>
    <cellStyle name="عادي 2 2 3 2 3 2 2" xfId="40" xr:uid="{3FB93248-9690-4F1C-A92F-98B6A7EBD643}"/>
    <cellStyle name="عادي 2 2 3 2 3 2 2 2" xfId="147" xr:uid="{93394E03-BB41-4C9A-8640-F2399D4CAF24}"/>
    <cellStyle name="عادي 2 2 3 2 3 2 2 2 2" xfId="246" xr:uid="{02E17182-D04A-484A-ADE3-82BFC5B5C886}"/>
    <cellStyle name="عادي 2 2 3 2 3 2 2 3" xfId="239" xr:uid="{B80D284C-B749-466C-80E3-5841A982C70B}"/>
    <cellStyle name="عادي 2 2 3 2 3 2 3" xfId="137" xr:uid="{889C7C5B-D12D-4D62-AD60-6E3B74802C80}"/>
    <cellStyle name="عادي 2 2 3 2 3 3" xfId="39" xr:uid="{02BA5820-E6B1-4BAC-B388-A8DAAF22F58B}"/>
    <cellStyle name="عادي 2 2 3 2 3 3 2" xfId="146" xr:uid="{CA5ED72C-51FC-4973-A317-5F322F8B0490}"/>
    <cellStyle name="عادي 2 2 3 2 3 3 3" xfId="265" xr:uid="{296F734E-62FC-4D37-ABFE-685E1300628A}"/>
    <cellStyle name="عادي 2 2 3 2 3 4" xfId="133" xr:uid="{54AF3F71-0DFC-4D1A-B336-7D720A7709FE}"/>
    <cellStyle name="عادي 2 2 3 2 4" xfId="112" xr:uid="{1B70A1C3-413D-4B23-9A4F-3E66A3B7BAD0}"/>
    <cellStyle name="عادي 2 2 3 2 5" xfId="128" xr:uid="{DD16312D-37FA-4506-B3F0-59E9616D3999}"/>
    <cellStyle name="عادي 2 2 3 2 6" xfId="211" xr:uid="{CE4EA981-6542-4B6A-BF8B-1449D578B138}"/>
    <cellStyle name="عادي 2 2 3 2 7" xfId="222" xr:uid="{2692F0F1-8A7E-467C-8972-DC2B7C0D540D}"/>
    <cellStyle name="عادي 2 2 3 2 8" xfId="276" xr:uid="{BBDC13E6-C7BF-4784-BA84-93399B8F3A7A}"/>
    <cellStyle name="عادي 2 2 3 3" xfId="77" xr:uid="{04318D2C-BFAC-477B-8578-19DBCBB7D7F0}"/>
    <cellStyle name="عادي 2 2 3 3 2" xfId="179" xr:uid="{454426AF-CD0D-4D44-9CA3-FDD6E08106F6}"/>
    <cellStyle name="عادي 2 2 3 3 2 2" xfId="253" xr:uid="{501603F8-F32E-485B-A31B-5FBDE870DB2E}"/>
    <cellStyle name="عادي 2 2 3 3 3" xfId="56" xr:uid="{714B5455-6783-4D90-9741-CE2434D47DFD}"/>
    <cellStyle name="عادي 2 2 3 3 3 2" xfId="163" xr:uid="{F4510E99-DD83-4F67-8396-F9906E5423A1}"/>
    <cellStyle name="عادي 2 2 3 3 3 3" xfId="254" xr:uid="{EA86BE81-C766-4ACD-98D9-6AFD60F65F5B}"/>
    <cellStyle name="عادي 2 2 3 3 4" xfId="257" xr:uid="{F106A723-77D7-431F-8C77-8EF7AC625ADE}"/>
    <cellStyle name="عادي 2 2 3 3 5" xfId="260" xr:uid="{7282468B-B844-48D2-B202-8F1CA1AB0A4C}"/>
    <cellStyle name="عادي 2 2 3 3 6" xfId="249" xr:uid="{4BBEAB90-C3D4-4473-BFAF-8391DD5F2613}"/>
    <cellStyle name="عادي 2 2 3 4" xfId="95" xr:uid="{6CCBD19A-8136-4C92-AEEB-C7C2939CAEDF}"/>
    <cellStyle name="عادي 2 2 3 5" xfId="131" xr:uid="{1CF628C0-0ABE-4797-A0EF-AE5715FF17C9}"/>
    <cellStyle name="عادي 2 2 3 6" xfId="195" xr:uid="{4C664336-F122-4165-906E-C80CEA84F7ED}"/>
    <cellStyle name="عادي 2 2 3 7" xfId="226" xr:uid="{163963BE-2B37-46AA-A540-29973E7792C7}"/>
    <cellStyle name="عادي 2 2 3 8" xfId="274" xr:uid="{B67E8C35-026C-45E9-BD25-44F1BB6086C3}"/>
    <cellStyle name="عادي 2 2 4" xfId="19" xr:uid="{00000000-0005-0000-0000-000013000000}"/>
    <cellStyle name="عادي 2 2 4 2" xfId="27" xr:uid="{C660472E-3236-4043-939A-BDF843A3C95E}"/>
    <cellStyle name="عادي 2 2 4 2 2" xfId="41" xr:uid="{54380994-5264-4BE9-94A5-5B974DB70DFD}"/>
    <cellStyle name="عادي 2 2 4 2 2 2" xfId="148" xr:uid="{71AD2B87-B7E7-40C9-88AC-CEFD12158C99}"/>
    <cellStyle name="عادي 2 2 4 2 2 3" xfId="247" xr:uid="{9810F116-C1BC-4498-9B16-83828C98C260}"/>
    <cellStyle name="عادي 2 2 4 2 3" xfId="136" xr:uid="{573A6156-EEB5-43D5-AFCF-DDE48A4FCBF0}"/>
    <cellStyle name="عادي 2 2 4 2 3 2" xfId="250" xr:uid="{A430515F-790C-4322-989B-033443393B92}"/>
    <cellStyle name="عادي 2 2 4 2 4" xfId="240" xr:uid="{BC2A0A24-8D08-48C3-A0FB-3F401BC9F7F5}"/>
    <cellStyle name="عادي 2 2 4 3" xfId="100" xr:uid="{203356BF-0DEF-4A50-B34D-07B48512E251}"/>
    <cellStyle name="عادي 2 2 4 4" xfId="132" xr:uid="{F180A858-5F21-4C52-BB55-FCBCD51B2056}"/>
    <cellStyle name="عادي 2 2 4 5" xfId="200" xr:uid="{23576490-9589-4546-84ED-3A45EB41E403}"/>
    <cellStyle name="عادي 2 2 4 6" xfId="230" xr:uid="{7A7CC68F-AB2E-4054-AA92-74533BFD63E9}"/>
    <cellStyle name="عادي 2 2 5" xfId="24" xr:uid="{00000000-0005-0000-0000-000014000000}"/>
    <cellStyle name="عادي 2 2 5 2" xfId="118" xr:uid="{9BCDFCA0-A2BA-4C67-9BB1-91E811EF4283}"/>
    <cellStyle name="عادي 2 2 5 2 2" xfId="57" xr:uid="{BCD5AAC7-12E2-4289-8FCF-81B2E45E8DBB}"/>
    <cellStyle name="عادي 2 2 5 2 2 2" xfId="164" xr:uid="{77DFFEA9-61CD-446F-BCC5-CD50F923F41C}"/>
    <cellStyle name="عادي 2 2 5 2 2 3" xfId="244" xr:uid="{8C71327D-A536-4167-B645-A94589AD7BBF}"/>
    <cellStyle name="عادي 2 2 5 2 3" xfId="237" xr:uid="{5F39A841-917F-495A-93C2-42D238D1F212}"/>
    <cellStyle name="عادي 2 2 5 3" xfId="134" xr:uid="{D29C0E00-ADC2-459B-8D9D-2CCEAF734A73}"/>
    <cellStyle name="عادي 2 2 5 4" xfId="232" xr:uid="{49F21DFE-E31F-4F7C-8ACD-2CF04C34BDE0}"/>
    <cellStyle name="عادي 2 2 6" xfId="32" xr:uid="{421803A5-ED02-4388-8512-18E6433E8D48}"/>
    <cellStyle name="عادي 2 2 6 2" xfId="141" xr:uid="{707EF49A-C9E1-4394-B430-E45211EDAF99}"/>
    <cellStyle name="عادي 2 2 6 2 2" xfId="58" xr:uid="{0F2E9F6E-D7C7-45A5-B6B1-2F7102382A03}"/>
    <cellStyle name="عادي 2 2 6 2 2 2" xfId="165" xr:uid="{36707E5F-4398-4D0F-91A0-5A9A77C678CB}"/>
    <cellStyle name="عادي 2 2 6 2 2 3" xfId="245" xr:uid="{BE3A7AE1-4A02-4686-A44B-6A2B64ED4A46}"/>
    <cellStyle name="عادي 2 2 6 2 3" xfId="238" xr:uid="{46488EE7-C7DB-4578-BEB9-A68B0C5A106C}"/>
    <cellStyle name="عادي 2 2 6 3" xfId="233" xr:uid="{86D01341-0246-4992-867E-3A90356ABE6B}"/>
    <cellStyle name="عادي 2 2 7" xfId="30" xr:uid="{D71BCF39-7918-4163-B19E-2473830A135B}"/>
    <cellStyle name="عادي 2 2 7 2" xfId="139" xr:uid="{B1677D5C-8F83-47B4-95A4-24396697553C}"/>
    <cellStyle name="عادي 2 2 7 2 2" xfId="59" xr:uid="{88DA0D72-1FFA-4BEB-AE9A-C75277582993}"/>
    <cellStyle name="عادي 2 2 7 2 2 2" xfId="166" xr:uid="{2EA43BCD-A7E0-49FF-96EE-63EF9B09A38E}"/>
    <cellStyle name="عادي 2 2 7 2 2 3" xfId="258" xr:uid="{08DF3655-AC12-40EC-8E1D-17B1B6915C54}"/>
    <cellStyle name="عادي 2 2 7 2 3" xfId="252" xr:uid="{C3B15C77-F8C9-40D8-AD8C-9A8A296B6BF5}"/>
    <cellStyle name="عادي 2 2 7 3" xfId="235" xr:uid="{DB601BEA-3B3F-4FDC-B3F2-6728479E3E17}"/>
    <cellStyle name="عادي 2 2 8" xfId="42" xr:uid="{67B82CF5-3317-447D-B2FA-0E0277EA1645}"/>
    <cellStyle name="عادي 2 2 8 2" xfId="47" xr:uid="{4D80E12C-1070-406F-BFA0-4F9BFBB8D46A}"/>
    <cellStyle name="عادي 2 2 8 2 2" xfId="154" xr:uid="{CFD2FBF9-A930-48EF-A218-7B9882782516}"/>
    <cellStyle name="عادي 2 2 8 2 3" xfId="267" xr:uid="{54FBD092-89BE-40F0-8709-6286C7328D2E}"/>
    <cellStyle name="عادي 2 2 8 3" xfId="48" xr:uid="{A76B71B7-BC74-4962-B83C-7E49C3444BB0}"/>
    <cellStyle name="عادي 2 2 8 3 2" xfId="155" xr:uid="{DDC2FF86-17A3-46BA-B61D-3389437094B2}"/>
    <cellStyle name="عادي 2 2 8 3 3" xfId="262" xr:uid="{3B378912-8242-489A-BA84-4550FF106B8D}"/>
    <cellStyle name="عادي 2 2 8 4" xfId="50" xr:uid="{9199A55C-D1E6-4125-A389-57F9B8944BBF}"/>
    <cellStyle name="عادي 2 2 8 4 2" xfId="157" xr:uid="{3A9A39C2-32F9-46AF-93EA-D695FED03F0F}"/>
    <cellStyle name="عادي 2 2 8 4 3" xfId="261" xr:uid="{E2440D0B-BBE2-4557-A5EC-9718258553E8}"/>
    <cellStyle name="عادي 2 2 8 5" xfId="55" xr:uid="{2F01AD22-F8FF-4DC1-B9AB-B63A8ED981F1}"/>
    <cellStyle name="عادي 2 2 8 5 2" xfId="162" xr:uid="{5D1E0C45-5ABD-400C-9012-6D3BE902B9B5}"/>
    <cellStyle name="عادي 2 2 8 6" xfId="149" xr:uid="{CEC0C17B-9EBF-4AB9-868A-F88CC7DD6733}"/>
    <cellStyle name="عادي 2 2 8 7" xfId="241" xr:uid="{D4BBFA02-7D9F-42CE-A1ED-C04AB718A8DE}"/>
    <cellStyle name="عادي 2 2 9" xfId="61" xr:uid="{930F8A86-2156-40F4-9397-D125428C54AD}"/>
    <cellStyle name="عادي 2 2 9 2" xfId="168" xr:uid="{BF1F5C1A-2894-49E9-BF92-FA60F27B37F9}"/>
    <cellStyle name="عادي 2 2 9 2 2" xfId="255" xr:uid="{04B6E341-3BF4-4E56-B3E0-6406AB43E370}"/>
    <cellStyle name="عادي 2 2 9 3" xfId="256" xr:uid="{BFD6ED38-DA7F-415F-81D4-47EE49545C2D}"/>
    <cellStyle name="عادي 2 2 9 4" xfId="248" xr:uid="{C199EF88-39CA-49C4-B1FB-677E6D1B33A0}"/>
    <cellStyle name="عادي 2 3" xfId="12" xr:uid="{00000000-0005-0000-0000-000015000000}"/>
    <cellStyle name="عادي 2 3 2" xfId="33" xr:uid="{657C2255-25EB-47DB-9BDA-93C079F7EB11}"/>
    <cellStyle name="عادي 2 3 2 2" xfId="75" xr:uid="{5BB9E058-F151-4079-810E-76327FB45176}"/>
    <cellStyle name="عادي 2 3 3" xfId="72" xr:uid="{2B81275C-C4AE-49A5-9BA9-F5F5EB067716}"/>
    <cellStyle name="عادي 2 4" xfId="14" xr:uid="{00000000-0005-0000-0000-000016000000}"/>
    <cellStyle name="عادي 2 4 2" xfId="101" xr:uid="{F6CE39AF-52AB-49FF-81E9-F01243742A0D}"/>
    <cellStyle name="عادي 2 4 3" xfId="201" xr:uid="{2FC46993-1035-43CD-85E3-6A83F4EF99A8}"/>
    <cellStyle name="عادي 2 5" xfId="31" xr:uid="{76EF757C-1719-4A92-A278-725094C1138D}"/>
    <cellStyle name="عادي 2 5 2" xfId="119" xr:uid="{D3F67467-2570-45FF-B86E-FCDEF297BF81}"/>
    <cellStyle name="عادي 2 5 3" xfId="140" xr:uid="{20AE433C-E165-4DCB-A55D-D15D5F4D780F}"/>
    <cellStyle name="عادي 2 5 4" xfId="217" xr:uid="{272CF80D-0243-4C44-A7FB-ADEC94216BD5}"/>
    <cellStyle name="عادي 2 6" xfId="62" xr:uid="{A6D402F3-B0FC-49F2-B78B-8E67F876F106}"/>
    <cellStyle name="عادي 2 6 2" xfId="169" xr:uid="{9C778139-497C-471E-A087-47A26C6734FB}"/>
    <cellStyle name="عادي 2 6 3" xfId="275" xr:uid="{EC20BF54-4366-44A7-AAC3-9C1A8B4541C1}"/>
    <cellStyle name="عادي 2 7" xfId="85" xr:uid="{FB510FD0-C126-46B1-9FB6-5A0A226A5492}"/>
    <cellStyle name="عادي 2 8" xfId="185" xr:uid="{421E4E23-C800-493E-8D9A-5DCD837770A2}"/>
    <cellStyle name="عادي 2 9" xfId="271" xr:uid="{091C20AE-AFC9-408F-8D4C-78E116E1E7BA}"/>
    <cellStyle name="عادي 3" xfId="7" xr:uid="{00000000-0005-0000-0000-000017000000}"/>
    <cellStyle name="عادي 3 2" xfId="15" xr:uid="{00000000-0005-0000-0000-000018000000}"/>
    <cellStyle name="عادي 3 2 2" xfId="73" xr:uid="{E8348443-26AF-468C-ACE1-0C9F777AD7EB}"/>
    <cellStyle name="عادي 3 2 3" xfId="273" xr:uid="{85B9F00E-B6FB-4AAB-9C1D-77C707657B61}"/>
    <cellStyle name="عادي 3 3" xfId="34" xr:uid="{8B046053-AA93-4A4A-A2AE-FDEBD3805CD5}"/>
    <cellStyle name="عادي 3 3 2" xfId="104" xr:uid="{1D7EF37D-D882-4047-AADD-D3AC617586BB}"/>
    <cellStyle name="عادي 3 3 3" xfId="142" xr:uid="{4AD88A9C-8527-496D-8468-481B03FE6106}"/>
    <cellStyle name="عادي 3 3 4" xfId="203" xr:uid="{FE0B17D8-6043-4013-8B63-E2900B9987F7}"/>
    <cellStyle name="عادي 3 4" xfId="65" xr:uid="{068C7F30-F4A0-472B-B8FF-AB6F1F137C8D}"/>
    <cellStyle name="عادي 3 4 2" xfId="123" xr:uid="{7AAF06C9-07FD-4565-8D39-B689CD156ED2}"/>
    <cellStyle name="عادي 3 4 3" xfId="171" xr:uid="{2462D6F2-67C8-4747-845E-119713F1D4CD}"/>
    <cellStyle name="عادي 3 4 4" xfId="219" xr:uid="{D4BFFC20-FE71-4025-A8E1-AA0CB3788BC1}"/>
    <cellStyle name="عادي 3 5" xfId="87" xr:uid="{31CBBF25-6ADC-454E-8696-13E7E6A675DC}"/>
    <cellStyle name="عادي 3 6" xfId="187" xr:uid="{62790E0C-42B4-4CCA-AE30-736B2AE9A36D}"/>
    <cellStyle name="عادي 4" xfId="13" xr:uid="{00000000-0005-0000-0000-000019000000}"/>
    <cellStyle name="عادي 4 2" xfId="36" xr:uid="{BBA8B327-9823-4F4D-8515-0F86E09D7C0D}"/>
    <cellStyle name="عادي 5" xfId="124" xr:uid="{5EC093B1-2A93-405F-8687-BE6B46881A56}"/>
    <cellStyle name="عادي 5 2" xfId="220" xr:uid="{3029DA7D-4A8F-485E-95F2-8517F1BEE68E}"/>
    <cellStyle name="ملاحظة 2" xfId="10" xr:uid="{00000000-0005-0000-0000-00001A000000}"/>
  </cellStyles>
  <dxfs count="0"/>
  <tableStyles count="1" defaultTableStyle="TableStyleMedium2" defaultPivotStyle="PivotStyleLight16">
    <tableStyle name="Invisible" pivot="0" table="0" count="0" xr9:uid="{6B7774FE-A946-4161-BCD8-5F5073015C8D}"/>
  </tableStyles>
  <colors>
    <mruColors>
      <color rgb="FFFFCCFF"/>
      <color rgb="FF5A2781"/>
      <color rgb="FF541268"/>
      <color rgb="FFDFD1F3"/>
      <color rgb="FF57FC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3.jp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134055</xdr:colOff>
      <xdr:row>0</xdr:row>
      <xdr:rowOff>112888</xdr:rowOff>
    </xdr:from>
    <xdr:to>
      <xdr:col>1</xdr:col>
      <xdr:colOff>1350536</xdr:colOff>
      <xdr:row>2</xdr:row>
      <xdr:rowOff>267207</xdr:rowOff>
    </xdr:to>
    <xdr:pic>
      <xdr:nvPicPr>
        <xdr:cNvPr id="4" name="Graphic 3">
          <a:extLst>
            <a:ext uri="{FF2B5EF4-FFF2-40B4-BE49-F238E27FC236}">
              <a16:creationId xmlns:a16="http://schemas.microsoft.com/office/drawing/2014/main" id="{B9F47BE7-B6E4-4F05-BEA8-8FD0536D96E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48760797" y="112888"/>
          <a:ext cx="2013759" cy="52120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88900</xdr:rowOff>
    </xdr:from>
    <xdr:to>
      <xdr:col>1</xdr:col>
      <xdr:colOff>299259</xdr:colOff>
      <xdr:row>2</xdr:row>
      <xdr:rowOff>229108</xdr:rowOff>
    </xdr:to>
    <xdr:pic>
      <xdr:nvPicPr>
        <xdr:cNvPr id="3" name="Graphic 2">
          <a:extLst>
            <a:ext uri="{FF2B5EF4-FFF2-40B4-BE49-F238E27FC236}">
              <a16:creationId xmlns:a16="http://schemas.microsoft.com/office/drawing/2014/main" id="{F0F45910-DE05-4225-9113-F4E9633975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04468241" y="88900"/>
          <a:ext cx="2013759" cy="5212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101600</xdr:rowOff>
    </xdr:from>
    <xdr:to>
      <xdr:col>1</xdr:col>
      <xdr:colOff>502459</xdr:colOff>
      <xdr:row>3</xdr:row>
      <xdr:rowOff>51308</xdr:rowOff>
    </xdr:to>
    <xdr:pic>
      <xdr:nvPicPr>
        <xdr:cNvPr id="3" name="Graphic 2">
          <a:extLst>
            <a:ext uri="{FF2B5EF4-FFF2-40B4-BE49-F238E27FC236}">
              <a16:creationId xmlns:a16="http://schemas.microsoft.com/office/drawing/2014/main" id="{0DB680A9-2024-4306-9670-27EDED6F21A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03807841" y="101600"/>
          <a:ext cx="2013759" cy="52120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95249</xdr:colOff>
      <xdr:row>0</xdr:row>
      <xdr:rowOff>169333</xdr:rowOff>
    </xdr:from>
    <xdr:to>
      <xdr:col>0</xdr:col>
      <xdr:colOff>2109008</xdr:colOff>
      <xdr:row>3</xdr:row>
      <xdr:rowOff>150791</xdr:rowOff>
    </xdr:to>
    <xdr:pic>
      <xdr:nvPicPr>
        <xdr:cNvPr id="3" name="Graphic 2">
          <a:extLst>
            <a:ext uri="{FF2B5EF4-FFF2-40B4-BE49-F238E27FC236}">
              <a16:creationId xmlns:a16="http://schemas.microsoft.com/office/drawing/2014/main" id="{8D04C86A-7C9B-4704-BCA8-2DCE28FB63F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36419325" y="169333"/>
          <a:ext cx="2013759" cy="52120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115454</xdr:colOff>
      <xdr:row>0</xdr:row>
      <xdr:rowOff>80817</xdr:rowOff>
    </xdr:from>
    <xdr:to>
      <xdr:col>0</xdr:col>
      <xdr:colOff>2129213</xdr:colOff>
      <xdr:row>3</xdr:row>
      <xdr:rowOff>1661</xdr:rowOff>
    </xdr:to>
    <xdr:pic>
      <xdr:nvPicPr>
        <xdr:cNvPr id="3" name="Graphic 2">
          <a:extLst>
            <a:ext uri="{FF2B5EF4-FFF2-40B4-BE49-F238E27FC236}">
              <a16:creationId xmlns:a16="http://schemas.microsoft.com/office/drawing/2014/main" id="{0C0F96B3-C65D-4D46-B2B9-574600837EB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38987242" y="80817"/>
          <a:ext cx="2013759" cy="5212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158750</xdr:colOff>
      <xdr:row>0</xdr:row>
      <xdr:rowOff>105834</xdr:rowOff>
    </xdr:from>
    <xdr:to>
      <xdr:col>0</xdr:col>
      <xdr:colOff>2172509</xdr:colOff>
      <xdr:row>3</xdr:row>
      <xdr:rowOff>87292</xdr:rowOff>
    </xdr:to>
    <xdr:pic>
      <xdr:nvPicPr>
        <xdr:cNvPr id="3" name="Graphic 2">
          <a:extLst>
            <a:ext uri="{FF2B5EF4-FFF2-40B4-BE49-F238E27FC236}">
              <a16:creationId xmlns:a16="http://schemas.microsoft.com/office/drawing/2014/main" id="{5816A31D-FC73-4C73-9595-0AD6CD8AF62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61699074" y="105834"/>
          <a:ext cx="2013759" cy="52120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99785</xdr:colOff>
      <xdr:row>0</xdr:row>
      <xdr:rowOff>63500</xdr:rowOff>
    </xdr:from>
    <xdr:to>
      <xdr:col>1</xdr:col>
      <xdr:colOff>544187</xdr:colOff>
      <xdr:row>3</xdr:row>
      <xdr:rowOff>40422</xdr:rowOff>
    </xdr:to>
    <xdr:pic>
      <xdr:nvPicPr>
        <xdr:cNvPr id="3" name="Graphic 2">
          <a:extLst>
            <a:ext uri="{FF2B5EF4-FFF2-40B4-BE49-F238E27FC236}">
              <a16:creationId xmlns:a16="http://schemas.microsoft.com/office/drawing/2014/main" id="{3526B2E1-B515-4B14-85F4-CED702CDF8C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057099" y="63500"/>
          <a:ext cx="2013759" cy="52120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117928</xdr:colOff>
      <xdr:row>0</xdr:row>
      <xdr:rowOff>72572</xdr:rowOff>
    </xdr:from>
    <xdr:to>
      <xdr:col>1</xdr:col>
      <xdr:colOff>353687</xdr:colOff>
      <xdr:row>3</xdr:row>
      <xdr:rowOff>49494</xdr:rowOff>
    </xdr:to>
    <xdr:pic>
      <xdr:nvPicPr>
        <xdr:cNvPr id="3" name="Graphic 2">
          <a:extLst>
            <a:ext uri="{FF2B5EF4-FFF2-40B4-BE49-F238E27FC236}">
              <a16:creationId xmlns:a16="http://schemas.microsoft.com/office/drawing/2014/main" id="{F8556222-025E-4E53-83AC-79D0A481A4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601384" y="72572"/>
          <a:ext cx="2013759" cy="52120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72572</xdr:colOff>
      <xdr:row>0</xdr:row>
      <xdr:rowOff>54429</xdr:rowOff>
    </xdr:from>
    <xdr:to>
      <xdr:col>1</xdr:col>
      <xdr:colOff>798188</xdr:colOff>
      <xdr:row>3</xdr:row>
      <xdr:rowOff>31351</xdr:rowOff>
    </xdr:to>
    <xdr:pic>
      <xdr:nvPicPr>
        <xdr:cNvPr id="3" name="Graphic 2">
          <a:extLst>
            <a:ext uri="{FF2B5EF4-FFF2-40B4-BE49-F238E27FC236}">
              <a16:creationId xmlns:a16="http://schemas.microsoft.com/office/drawing/2014/main" id="{F5C8945B-4467-4D3A-90DA-1003DAF3C9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093383" y="54429"/>
          <a:ext cx="2013759" cy="52120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108857</xdr:colOff>
      <xdr:row>0</xdr:row>
      <xdr:rowOff>117928</xdr:rowOff>
    </xdr:from>
    <xdr:to>
      <xdr:col>2</xdr:col>
      <xdr:colOff>36187</xdr:colOff>
      <xdr:row>3</xdr:row>
      <xdr:rowOff>94850</xdr:rowOff>
    </xdr:to>
    <xdr:pic>
      <xdr:nvPicPr>
        <xdr:cNvPr id="3" name="Graphic 2">
          <a:extLst>
            <a:ext uri="{FF2B5EF4-FFF2-40B4-BE49-F238E27FC236}">
              <a16:creationId xmlns:a16="http://schemas.microsoft.com/office/drawing/2014/main" id="{E1957908-6242-43F0-9C11-59E5B3C368E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646741" y="117928"/>
          <a:ext cx="2013759" cy="52120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63499</xdr:colOff>
      <xdr:row>0</xdr:row>
      <xdr:rowOff>54429</xdr:rowOff>
    </xdr:from>
    <xdr:to>
      <xdr:col>0</xdr:col>
      <xdr:colOff>2077258</xdr:colOff>
      <xdr:row>2</xdr:row>
      <xdr:rowOff>212780</xdr:rowOff>
    </xdr:to>
    <xdr:pic>
      <xdr:nvPicPr>
        <xdr:cNvPr id="3" name="Graphic 2">
          <a:extLst>
            <a:ext uri="{FF2B5EF4-FFF2-40B4-BE49-F238E27FC236}">
              <a16:creationId xmlns:a16="http://schemas.microsoft.com/office/drawing/2014/main" id="{ABCA7B42-3307-4DE0-B28C-E5758A333D3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982385" y="54429"/>
          <a:ext cx="2013759" cy="5212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63500</xdr:colOff>
      <xdr:row>0</xdr:row>
      <xdr:rowOff>99786</xdr:rowOff>
    </xdr:from>
    <xdr:to>
      <xdr:col>0</xdr:col>
      <xdr:colOff>2077259</xdr:colOff>
      <xdr:row>2</xdr:row>
      <xdr:rowOff>167423</xdr:rowOff>
    </xdr:to>
    <xdr:pic>
      <xdr:nvPicPr>
        <xdr:cNvPr id="3" name="Graphic 2">
          <a:extLst>
            <a:ext uri="{FF2B5EF4-FFF2-40B4-BE49-F238E27FC236}">
              <a16:creationId xmlns:a16="http://schemas.microsoft.com/office/drawing/2014/main" id="{995745D9-9875-408A-814C-19AFBB01614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60192812" y="99786"/>
          <a:ext cx="2013759" cy="52120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36286</xdr:colOff>
      <xdr:row>0</xdr:row>
      <xdr:rowOff>54429</xdr:rowOff>
    </xdr:from>
    <xdr:to>
      <xdr:col>1</xdr:col>
      <xdr:colOff>761902</xdr:colOff>
      <xdr:row>3</xdr:row>
      <xdr:rowOff>31351</xdr:rowOff>
    </xdr:to>
    <xdr:pic>
      <xdr:nvPicPr>
        <xdr:cNvPr id="3" name="Graphic 2">
          <a:extLst>
            <a:ext uri="{FF2B5EF4-FFF2-40B4-BE49-F238E27FC236}">
              <a16:creationId xmlns:a16="http://schemas.microsoft.com/office/drawing/2014/main" id="{4442C2D5-0CF1-4B51-A6AB-BDF7FB4B04A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7349526" y="54429"/>
          <a:ext cx="2013759" cy="52120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101600</xdr:colOff>
      <xdr:row>0</xdr:row>
      <xdr:rowOff>114300</xdr:rowOff>
    </xdr:from>
    <xdr:to>
      <xdr:col>0</xdr:col>
      <xdr:colOff>2115359</xdr:colOff>
      <xdr:row>3</xdr:row>
      <xdr:rowOff>76708</xdr:rowOff>
    </xdr:to>
    <xdr:pic>
      <xdr:nvPicPr>
        <xdr:cNvPr id="3" name="Graphic 2">
          <a:extLst>
            <a:ext uri="{FF2B5EF4-FFF2-40B4-BE49-F238E27FC236}">
              <a16:creationId xmlns:a16="http://schemas.microsoft.com/office/drawing/2014/main" id="{46A7BE07-E03D-4B15-806E-F72D908268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98791341" y="114300"/>
          <a:ext cx="2013759" cy="52120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35277</xdr:colOff>
      <xdr:row>0</xdr:row>
      <xdr:rowOff>7056</xdr:rowOff>
    </xdr:from>
    <xdr:to>
      <xdr:col>0</xdr:col>
      <xdr:colOff>2049036</xdr:colOff>
      <xdr:row>2</xdr:row>
      <xdr:rowOff>13208</xdr:rowOff>
    </xdr:to>
    <xdr:pic>
      <xdr:nvPicPr>
        <xdr:cNvPr id="3" name="Graphic 2">
          <a:extLst>
            <a:ext uri="{FF2B5EF4-FFF2-40B4-BE49-F238E27FC236}">
              <a16:creationId xmlns:a16="http://schemas.microsoft.com/office/drawing/2014/main" id="{BA6988D7-FCFD-4F41-809A-51A132DC009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59885797" y="7056"/>
          <a:ext cx="2013759" cy="5212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68385</xdr:colOff>
      <xdr:row>0</xdr:row>
      <xdr:rowOff>97692</xdr:rowOff>
    </xdr:from>
    <xdr:to>
      <xdr:col>0</xdr:col>
      <xdr:colOff>2082144</xdr:colOff>
      <xdr:row>2</xdr:row>
      <xdr:rowOff>120669</xdr:rowOff>
    </xdr:to>
    <xdr:pic>
      <xdr:nvPicPr>
        <xdr:cNvPr id="3" name="Graphic 2">
          <a:extLst>
            <a:ext uri="{FF2B5EF4-FFF2-40B4-BE49-F238E27FC236}">
              <a16:creationId xmlns:a16="http://schemas.microsoft.com/office/drawing/2014/main" id="{7D944D94-5CCE-440E-AB4C-7EDD88BB0E7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246769010" y="97692"/>
          <a:ext cx="2013759" cy="521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189</xdr:col>
      <xdr:colOff>347301</xdr:colOff>
      <xdr:row>0</xdr:row>
      <xdr:rowOff>4856</xdr:rowOff>
    </xdr:from>
    <xdr:to>
      <xdr:col>192</xdr:col>
      <xdr:colOff>510489</xdr:colOff>
      <xdr:row>2</xdr:row>
      <xdr:rowOff>36207</xdr:rowOff>
    </xdr:to>
    <xdr:pic>
      <xdr:nvPicPr>
        <xdr:cNvPr id="3" name="Graphic 2">
          <a:extLst>
            <a:ext uri="{FF2B5EF4-FFF2-40B4-BE49-F238E27FC236}">
              <a16:creationId xmlns:a16="http://schemas.microsoft.com/office/drawing/2014/main" id="{D70EEB26-BDF5-44AD-9170-E57D2583D04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987640369" y="4856"/>
          <a:ext cx="2013759" cy="521208"/>
        </a:xfrm>
        <a:prstGeom prst="rect">
          <a:avLst/>
        </a:prstGeom>
      </xdr:spPr>
    </xdr:pic>
    <xdr:clientData/>
  </xdr:twoCellAnchor>
  <xdr:twoCellAnchor editAs="oneCell">
    <xdr:from>
      <xdr:col>0</xdr:col>
      <xdr:colOff>82415</xdr:colOff>
      <xdr:row>0</xdr:row>
      <xdr:rowOff>13927</xdr:rowOff>
    </xdr:from>
    <xdr:to>
      <xdr:col>0</xdr:col>
      <xdr:colOff>2096174</xdr:colOff>
      <xdr:row>2</xdr:row>
      <xdr:rowOff>45278</xdr:rowOff>
    </xdr:to>
    <xdr:pic>
      <xdr:nvPicPr>
        <xdr:cNvPr id="4" name="Graphic 3">
          <a:extLst>
            <a:ext uri="{FF2B5EF4-FFF2-40B4-BE49-F238E27FC236}">
              <a16:creationId xmlns:a16="http://schemas.microsoft.com/office/drawing/2014/main" id="{BDDE85A1-1677-4761-B5CF-7CA313F5FBB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809255" y="13927"/>
          <a:ext cx="2013759" cy="521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1031982</xdr:colOff>
      <xdr:row>2</xdr:row>
      <xdr:rowOff>0</xdr:rowOff>
    </xdr:to>
    <xdr:pic>
      <xdr:nvPicPr>
        <xdr:cNvPr id="2" name="Picture 1">
          <a:extLst>
            <a:ext uri="{FF2B5EF4-FFF2-40B4-BE49-F238E27FC236}">
              <a16:creationId xmlns:a16="http://schemas.microsoft.com/office/drawing/2014/main" id="{0E9A1FD7-970E-4900-83B8-75397DA24157}"/>
            </a:ext>
          </a:extLst>
        </xdr:cNvPr>
        <xdr:cNvPicPr/>
      </xdr:nvPicPr>
      <xdr:blipFill>
        <a:blip xmlns:r="http://schemas.openxmlformats.org/officeDocument/2006/relationships" r:embed="rId1" cstate="print"/>
        <a:stretch>
          <a:fillRect/>
        </a:stretch>
      </xdr:blipFill>
      <xdr:spPr>
        <a:xfrm>
          <a:off x="9990449178" y="365760"/>
          <a:ext cx="1031982" cy="0"/>
        </a:xfrm>
        <a:prstGeom prst="rect">
          <a:avLst/>
        </a:prstGeom>
      </xdr:spPr>
    </xdr:pic>
    <xdr:clientData/>
  </xdr:twoCellAnchor>
  <xdr:twoCellAnchor editAs="oneCell">
    <xdr:from>
      <xdr:col>0</xdr:col>
      <xdr:colOff>31750</xdr:colOff>
      <xdr:row>1</xdr:row>
      <xdr:rowOff>74084</xdr:rowOff>
    </xdr:from>
    <xdr:to>
      <xdr:col>1</xdr:col>
      <xdr:colOff>182842</xdr:colOff>
      <xdr:row>1</xdr:row>
      <xdr:rowOff>595292</xdr:rowOff>
    </xdr:to>
    <xdr:pic>
      <xdr:nvPicPr>
        <xdr:cNvPr id="5" name="Graphic 4">
          <a:extLst>
            <a:ext uri="{FF2B5EF4-FFF2-40B4-BE49-F238E27FC236}">
              <a16:creationId xmlns:a16="http://schemas.microsoft.com/office/drawing/2014/main" id="{276E1958-F2AE-4F32-84E0-560D7CA9D5F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058862741" y="243417"/>
          <a:ext cx="2013759" cy="52120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45357</xdr:colOff>
      <xdr:row>0</xdr:row>
      <xdr:rowOff>54428</xdr:rowOff>
    </xdr:from>
    <xdr:to>
      <xdr:col>0</xdr:col>
      <xdr:colOff>2059116</xdr:colOff>
      <xdr:row>3</xdr:row>
      <xdr:rowOff>49493</xdr:rowOff>
    </xdr:to>
    <xdr:pic>
      <xdr:nvPicPr>
        <xdr:cNvPr id="3" name="Graphic 2">
          <a:extLst>
            <a:ext uri="{FF2B5EF4-FFF2-40B4-BE49-F238E27FC236}">
              <a16:creationId xmlns:a16="http://schemas.microsoft.com/office/drawing/2014/main" id="{4299C8E2-6F2A-448D-9A28-747EBCFC3AF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9045884" y="54428"/>
          <a:ext cx="2013759" cy="5212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72572</xdr:colOff>
      <xdr:row>0</xdr:row>
      <xdr:rowOff>63501</xdr:rowOff>
    </xdr:from>
    <xdr:to>
      <xdr:col>1</xdr:col>
      <xdr:colOff>653045</xdr:colOff>
      <xdr:row>3</xdr:row>
      <xdr:rowOff>40423</xdr:rowOff>
    </xdr:to>
    <xdr:pic>
      <xdr:nvPicPr>
        <xdr:cNvPr id="3" name="Graphic 2">
          <a:extLst>
            <a:ext uri="{FF2B5EF4-FFF2-40B4-BE49-F238E27FC236}">
              <a16:creationId xmlns:a16="http://schemas.microsoft.com/office/drawing/2014/main" id="{4A3665C9-2FA2-48C4-85A6-594E08CC44F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108828169" y="63501"/>
          <a:ext cx="2013759" cy="52120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105834</xdr:colOff>
      <xdr:row>0</xdr:row>
      <xdr:rowOff>52916</xdr:rowOff>
    </xdr:from>
    <xdr:to>
      <xdr:col>1</xdr:col>
      <xdr:colOff>828426</xdr:colOff>
      <xdr:row>2</xdr:row>
      <xdr:rowOff>214291</xdr:rowOff>
    </xdr:to>
    <xdr:pic>
      <xdr:nvPicPr>
        <xdr:cNvPr id="3" name="Graphic 2">
          <a:extLst>
            <a:ext uri="{FF2B5EF4-FFF2-40B4-BE49-F238E27FC236}">
              <a16:creationId xmlns:a16="http://schemas.microsoft.com/office/drawing/2014/main" id="{7B380891-638B-4773-B75F-8500725508A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58026657" y="52916"/>
          <a:ext cx="2013759" cy="5212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74083</xdr:colOff>
      <xdr:row>0</xdr:row>
      <xdr:rowOff>52916</xdr:rowOff>
    </xdr:from>
    <xdr:to>
      <xdr:col>0</xdr:col>
      <xdr:colOff>2087842</xdr:colOff>
      <xdr:row>3</xdr:row>
      <xdr:rowOff>34374</xdr:rowOff>
    </xdr:to>
    <xdr:pic>
      <xdr:nvPicPr>
        <xdr:cNvPr id="3" name="Graphic 2">
          <a:extLst>
            <a:ext uri="{FF2B5EF4-FFF2-40B4-BE49-F238E27FC236}">
              <a16:creationId xmlns:a16="http://schemas.microsoft.com/office/drawing/2014/main" id="{69F9E359-12B2-4CBD-AFC0-D89DE6DE94A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060302075" y="52916"/>
          <a:ext cx="2013759" cy="521208"/>
        </a:xfrm>
        <a:prstGeom prst="rect">
          <a:avLst/>
        </a:prstGeom>
      </xdr:spPr>
    </xdr:pic>
    <xdr:clientData/>
  </xdr:twoCellAnchor>
</xdr:wsDr>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B385"/>
  <sheetViews>
    <sheetView showGridLines="0" rightToLeft="1" tabSelected="1" view="pageBreakPreview" zoomScale="74" zoomScaleNormal="70" zoomScaleSheetLayoutView="74" workbookViewId="0">
      <selection activeCell="A3" sqref="A3:B4"/>
    </sheetView>
  </sheetViews>
  <sheetFormatPr defaultRowHeight="15" x14ac:dyDescent="0.25"/>
  <cols>
    <col min="1" max="1" width="11.42578125" style="15" customWidth="1"/>
    <col min="2" max="2" width="141.42578125" style="40" customWidth="1"/>
  </cols>
  <sheetData>
    <row r="1" spans="1:2" s="1" customFormat="1" x14ac:dyDescent="0.25">
      <c r="A1" s="31"/>
      <c r="B1" s="36"/>
    </row>
    <row r="2" spans="1:2" s="1" customFormat="1" x14ac:dyDescent="0.25">
      <c r="A2" s="32"/>
      <c r="B2" s="37"/>
    </row>
    <row r="3" spans="1:2" s="1" customFormat="1" ht="28.9" customHeight="1" x14ac:dyDescent="0.25">
      <c r="A3" s="265" t="s">
        <v>287</v>
      </c>
      <c r="B3" s="265"/>
    </row>
    <row r="4" spans="1:2" s="1" customFormat="1" ht="29.65" customHeight="1" thickBot="1" x14ac:dyDescent="0.3">
      <c r="A4" s="266"/>
      <c r="B4" s="266"/>
    </row>
    <row r="5" spans="1:2" s="1" customFormat="1" ht="60" x14ac:dyDescent="0.25">
      <c r="A5" s="2" t="s">
        <v>72</v>
      </c>
      <c r="B5" s="20" t="s">
        <v>73</v>
      </c>
    </row>
    <row r="6" spans="1:2" ht="26.25" x14ac:dyDescent="0.25">
      <c r="A6" s="29">
        <v>1</v>
      </c>
      <c r="B6" s="30" t="s">
        <v>266</v>
      </c>
    </row>
    <row r="7" spans="1:2" ht="30" x14ac:dyDescent="0.25">
      <c r="A7" s="264" t="s">
        <v>220</v>
      </c>
      <c r="B7" s="267"/>
    </row>
    <row r="8" spans="1:2" ht="52.5" x14ac:dyDescent="0.25">
      <c r="A8" s="35" t="s">
        <v>119</v>
      </c>
      <c r="B8" s="38" t="s">
        <v>267</v>
      </c>
    </row>
    <row r="9" spans="1:2" ht="52.5" x14ac:dyDescent="0.25">
      <c r="A9" s="29" t="s">
        <v>120</v>
      </c>
      <c r="B9" s="30" t="s">
        <v>268</v>
      </c>
    </row>
    <row r="10" spans="1:2" ht="30" x14ac:dyDescent="0.25">
      <c r="A10" s="264" t="s">
        <v>74</v>
      </c>
      <c r="B10" s="267"/>
    </row>
    <row r="11" spans="1:2" ht="26.25" x14ac:dyDescent="0.25">
      <c r="A11" s="29" t="s">
        <v>252</v>
      </c>
      <c r="B11" s="30" t="s">
        <v>253</v>
      </c>
    </row>
    <row r="12" spans="1:2" ht="26.25" x14ac:dyDescent="0.25">
      <c r="A12" s="35" t="s">
        <v>144</v>
      </c>
      <c r="B12" s="38" t="s">
        <v>100</v>
      </c>
    </row>
    <row r="13" spans="1:2" ht="26.25" x14ac:dyDescent="0.25">
      <c r="A13" s="29" t="s">
        <v>121</v>
      </c>
      <c r="B13" s="30" t="s">
        <v>101</v>
      </c>
    </row>
    <row r="14" spans="1:2" ht="26.25" x14ac:dyDescent="0.25">
      <c r="A14" s="35" t="s">
        <v>122</v>
      </c>
      <c r="B14" s="38" t="s">
        <v>102</v>
      </c>
    </row>
    <row r="15" spans="1:2" ht="52.5" x14ac:dyDescent="0.25">
      <c r="A15" s="29" t="s">
        <v>153</v>
      </c>
      <c r="B15" s="30" t="s">
        <v>154</v>
      </c>
    </row>
    <row r="16" spans="1:2" ht="52.5" x14ac:dyDescent="0.25">
      <c r="A16" s="35" t="s">
        <v>155</v>
      </c>
      <c r="B16" s="38" t="s">
        <v>156</v>
      </c>
    </row>
    <row r="17" spans="1:2" ht="52.5" x14ac:dyDescent="0.25">
      <c r="A17" s="29" t="s">
        <v>157</v>
      </c>
      <c r="B17" s="30" t="s">
        <v>158</v>
      </c>
    </row>
    <row r="18" spans="1:2" ht="52.5" x14ac:dyDescent="0.25">
      <c r="A18" s="35" t="s">
        <v>159</v>
      </c>
      <c r="B18" s="38" t="s">
        <v>160</v>
      </c>
    </row>
    <row r="19" spans="1:2" ht="52.5" x14ac:dyDescent="0.25">
      <c r="A19" s="29" t="s">
        <v>161</v>
      </c>
      <c r="B19" s="30" t="s">
        <v>162</v>
      </c>
    </row>
    <row r="20" spans="1:2" ht="52.5" x14ac:dyDescent="0.25">
      <c r="A20" s="35" t="s">
        <v>163</v>
      </c>
      <c r="B20" s="38" t="s">
        <v>164</v>
      </c>
    </row>
    <row r="21" spans="1:2" ht="30" x14ac:dyDescent="0.25">
      <c r="A21" s="264" t="s">
        <v>75</v>
      </c>
      <c r="B21" s="267"/>
    </row>
    <row r="22" spans="1:2" ht="26.25" x14ac:dyDescent="0.25">
      <c r="A22" s="35" t="s">
        <v>142</v>
      </c>
      <c r="B22" s="38" t="s">
        <v>103</v>
      </c>
    </row>
    <row r="23" spans="1:2" ht="26.25" x14ac:dyDescent="0.25">
      <c r="A23" s="29" t="s">
        <v>123</v>
      </c>
      <c r="B23" s="30" t="s">
        <v>104</v>
      </c>
    </row>
    <row r="24" spans="1:2" ht="26.25" x14ac:dyDescent="0.25">
      <c r="A24" s="35" t="s">
        <v>124</v>
      </c>
      <c r="B24" s="38" t="s">
        <v>105</v>
      </c>
    </row>
    <row r="25" spans="1:2" ht="30" x14ac:dyDescent="0.25">
      <c r="A25" s="268" t="s">
        <v>76</v>
      </c>
      <c r="B25" s="269"/>
    </row>
    <row r="26" spans="1:2" ht="26.25" x14ac:dyDescent="0.25">
      <c r="A26" s="35" t="s">
        <v>125</v>
      </c>
      <c r="B26" s="38" t="s">
        <v>106</v>
      </c>
    </row>
    <row r="27" spans="1:2" ht="26.25" x14ac:dyDescent="0.25">
      <c r="A27" s="29" t="s">
        <v>165</v>
      </c>
      <c r="B27" s="30" t="s">
        <v>166</v>
      </c>
    </row>
    <row r="28" spans="1:2" ht="26.25" x14ac:dyDescent="0.25">
      <c r="A28" s="35" t="s">
        <v>150</v>
      </c>
      <c r="B28" s="38" t="s">
        <v>151</v>
      </c>
    </row>
    <row r="29" spans="1:2" ht="30" x14ac:dyDescent="0.25">
      <c r="A29" s="263" t="s">
        <v>77</v>
      </c>
      <c r="B29" s="264"/>
    </row>
    <row r="30" spans="1:2" ht="26.25" x14ac:dyDescent="0.25">
      <c r="A30" s="29" t="s">
        <v>126</v>
      </c>
      <c r="B30" s="30" t="s">
        <v>277</v>
      </c>
    </row>
    <row r="31" spans="1:2" ht="30" x14ac:dyDescent="0.25">
      <c r="A31" s="263" t="s">
        <v>78</v>
      </c>
      <c r="B31" s="264"/>
    </row>
    <row r="32" spans="1:2" ht="26.25" x14ac:dyDescent="0.25">
      <c r="A32" s="35" t="s">
        <v>127</v>
      </c>
      <c r="B32" s="38" t="s">
        <v>99</v>
      </c>
    </row>
    <row r="33" spans="1:2" s="19" customFormat="1" x14ac:dyDescent="0.25">
      <c r="A33" s="33"/>
      <c r="B33" s="39"/>
    </row>
    <row r="34" spans="1:2" s="19" customFormat="1" x14ac:dyDescent="0.25">
      <c r="A34" s="33"/>
      <c r="B34" s="39"/>
    </row>
    <row r="35" spans="1:2" s="19" customFormat="1" x14ac:dyDescent="0.25">
      <c r="A35" s="33"/>
      <c r="B35" s="39"/>
    </row>
    <row r="36" spans="1:2" s="19" customFormat="1" x14ac:dyDescent="0.25">
      <c r="A36" s="33"/>
      <c r="B36" s="39"/>
    </row>
    <row r="37" spans="1:2" s="19" customFormat="1" x14ac:dyDescent="0.25">
      <c r="A37" s="33"/>
      <c r="B37" s="39"/>
    </row>
    <row r="38" spans="1:2" x14ac:dyDescent="0.25">
      <c r="A38" s="34"/>
    </row>
    <row r="39" spans="1:2" x14ac:dyDescent="0.25">
      <c r="A39" s="34"/>
    </row>
    <row r="40" spans="1:2" x14ac:dyDescent="0.25">
      <c r="A40" s="34"/>
    </row>
    <row r="41" spans="1:2" x14ac:dyDescent="0.25">
      <c r="A41" s="34"/>
    </row>
    <row r="42" spans="1:2" x14ac:dyDescent="0.25">
      <c r="A42" s="34"/>
    </row>
    <row r="43" spans="1:2" x14ac:dyDescent="0.25">
      <c r="A43" s="34"/>
    </row>
    <row r="44" spans="1:2" x14ac:dyDescent="0.25">
      <c r="A44" s="34"/>
    </row>
    <row r="45" spans="1:2" x14ac:dyDescent="0.25">
      <c r="A45" s="34"/>
    </row>
    <row r="46" spans="1:2" x14ac:dyDescent="0.25">
      <c r="A46" s="34"/>
    </row>
    <row r="47" spans="1:2" x14ac:dyDescent="0.25">
      <c r="A47" s="34"/>
    </row>
    <row r="48" spans="1:2" x14ac:dyDescent="0.25">
      <c r="A48" s="34"/>
    </row>
    <row r="49" spans="1:1" x14ac:dyDescent="0.25">
      <c r="A49" s="34"/>
    </row>
    <row r="50" spans="1:1" x14ac:dyDescent="0.25">
      <c r="A50" s="34"/>
    </row>
    <row r="51" spans="1:1" x14ac:dyDescent="0.25">
      <c r="A51" s="34"/>
    </row>
    <row r="52" spans="1:1" x14ac:dyDescent="0.25">
      <c r="A52" s="34"/>
    </row>
    <row r="53" spans="1:1" x14ac:dyDescent="0.25">
      <c r="A53" s="34"/>
    </row>
    <row r="54" spans="1:1" x14ac:dyDescent="0.25">
      <c r="A54" s="34"/>
    </row>
    <row r="55" spans="1:1" x14ac:dyDescent="0.25">
      <c r="A55" s="34"/>
    </row>
    <row r="56" spans="1:1" x14ac:dyDescent="0.25">
      <c r="A56" s="34"/>
    </row>
    <row r="57" spans="1:1" x14ac:dyDescent="0.25">
      <c r="A57" s="34"/>
    </row>
    <row r="58" spans="1:1" x14ac:dyDescent="0.25">
      <c r="A58" s="34"/>
    </row>
    <row r="59" spans="1:1" x14ac:dyDescent="0.25">
      <c r="A59" s="34"/>
    </row>
    <row r="60" spans="1:1" x14ac:dyDescent="0.25">
      <c r="A60" s="34"/>
    </row>
    <row r="61" spans="1:1" x14ac:dyDescent="0.25">
      <c r="A61" s="34"/>
    </row>
    <row r="62" spans="1:1" x14ac:dyDescent="0.25">
      <c r="A62" s="34"/>
    </row>
    <row r="63" spans="1:1" x14ac:dyDescent="0.25">
      <c r="A63" s="34"/>
    </row>
    <row r="64" spans="1:1" x14ac:dyDescent="0.25">
      <c r="A64" s="34"/>
    </row>
    <row r="65" spans="1:1" x14ac:dyDescent="0.25">
      <c r="A65" s="34"/>
    </row>
    <row r="66" spans="1:1" x14ac:dyDescent="0.25">
      <c r="A66" s="34"/>
    </row>
    <row r="67" spans="1:1" x14ac:dyDescent="0.25">
      <c r="A67" s="34"/>
    </row>
    <row r="68" spans="1:1" x14ac:dyDescent="0.25">
      <c r="A68" s="34"/>
    </row>
    <row r="69" spans="1:1" x14ac:dyDescent="0.25">
      <c r="A69" s="34"/>
    </row>
    <row r="70" spans="1:1" x14ac:dyDescent="0.25">
      <c r="A70" s="34"/>
    </row>
    <row r="71" spans="1:1" x14ac:dyDescent="0.25">
      <c r="A71" s="34"/>
    </row>
    <row r="72" spans="1:1" x14ac:dyDescent="0.25">
      <c r="A72" s="34"/>
    </row>
    <row r="73" spans="1:1" x14ac:dyDescent="0.25">
      <c r="A73" s="34"/>
    </row>
    <row r="74" spans="1:1" x14ac:dyDescent="0.25">
      <c r="A74" s="34"/>
    </row>
    <row r="75" spans="1:1" x14ac:dyDescent="0.25">
      <c r="A75" s="34"/>
    </row>
    <row r="76" spans="1:1" x14ac:dyDescent="0.25">
      <c r="A76" s="34"/>
    </row>
    <row r="77" spans="1:1" x14ac:dyDescent="0.25">
      <c r="A77" s="34"/>
    </row>
    <row r="78" spans="1:1" x14ac:dyDescent="0.25">
      <c r="A78" s="34"/>
    </row>
    <row r="79" spans="1:1" x14ac:dyDescent="0.25">
      <c r="A79" s="34"/>
    </row>
    <row r="80" spans="1:1" x14ac:dyDescent="0.25">
      <c r="A80" s="34"/>
    </row>
    <row r="81" spans="1:1" x14ac:dyDescent="0.25">
      <c r="A81" s="34"/>
    </row>
    <row r="82" spans="1:1" x14ac:dyDescent="0.25">
      <c r="A82" s="34"/>
    </row>
    <row r="83" spans="1:1" x14ac:dyDescent="0.25">
      <c r="A83" s="34"/>
    </row>
    <row r="84" spans="1:1" x14ac:dyDescent="0.25">
      <c r="A84" s="34"/>
    </row>
    <row r="85" spans="1:1" x14ac:dyDescent="0.25">
      <c r="A85" s="34"/>
    </row>
    <row r="86" spans="1:1" x14ac:dyDescent="0.25">
      <c r="A86" s="34"/>
    </row>
    <row r="87" spans="1:1" x14ac:dyDescent="0.25">
      <c r="A87" s="34"/>
    </row>
    <row r="88" spans="1:1" x14ac:dyDescent="0.25">
      <c r="A88" s="34"/>
    </row>
    <row r="89" spans="1:1" x14ac:dyDescent="0.25">
      <c r="A89" s="34"/>
    </row>
    <row r="90" spans="1:1" x14ac:dyDescent="0.25">
      <c r="A90" s="34"/>
    </row>
    <row r="91" spans="1:1" x14ac:dyDescent="0.25">
      <c r="A91" s="34"/>
    </row>
    <row r="92" spans="1:1" x14ac:dyDescent="0.25">
      <c r="A92" s="34"/>
    </row>
    <row r="93" spans="1:1" x14ac:dyDescent="0.25">
      <c r="A93" s="34"/>
    </row>
    <row r="94" spans="1:1" x14ac:dyDescent="0.25">
      <c r="A94" s="34"/>
    </row>
    <row r="95" spans="1:1" x14ac:dyDescent="0.25">
      <c r="A95" s="34"/>
    </row>
    <row r="96" spans="1:1" x14ac:dyDescent="0.25">
      <c r="A96" s="34"/>
    </row>
    <row r="97" spans="1:1" x14ac:dyDescent="0.25">
      <c r="A97" s="34"/>
    </row>
    <row r="98" spans="1:1" x14ac:dyDescent="0.25">
      <c r="A98" s="34"/>
    </row>
    <row r="99" spans="1:1" x14ac:dyDescent="0.25">
      <c r="A99" s="34"/>
    </row>
    <row r="100" spans="1:1" x14ac:dyDescent="0.25">
      <c r="A100" s="34"/>
    </row>
    <row r="101" spans="1:1" x14ac:dyDescent="0.25">
      <c r="A101" s="34"/>
    </row>
    <row r="102" spans="1:1" x14ac:dyDescent="0.25">
      <c r="A102" s="34"/>
    </row>
    <row r="103" spans="1:1" x14ac:dyDescent="0.25">
      <c r="A103" s="34"/>
    </row>
    <row r="104" spans="1:1" x14ac:dyDescent="0.25">
      <c r="A104" s="34"/>
    </row>
    <row r="105" spans="1:1" x14ac:dyDescent="0.25">
      <c r="A105" s="34"/>
    </row>
    <row r="106" spans="1:1" x14ac:dyDescent="0.25">
      <c r="A106" s="34"/>
    </row>
    <row r="107" spans="1:1" x14ac:dyDescent="0.25">
      <c r="A107" s="34"/>
    </row>
    <row r="108" spans="1:1" x14ac:dyDescent="0.25">
      <c r="A108" s="34"/>
    </row>
    <row r="109" spans="1:1" x14ac:dyDescent="0.25">
      <c r="A109" s="34"/>
    </row>
    <row r="110" spans="1:1" x14ac:dyDescent="0.25">
      <c r="A110" s="34"/>
    </row>
    <row r="111" spans="1:1" x14ac:dyDescent="0.25">
      <c r="A111" s="34"/>
    </row>
    <row r="112" spans="1:1" x14ac:dyDescent="0.25">
      <c r="A112" s="34"/>
    </row>
    <row r="113" spans="1:1" x14ac:dyDescent="0.25">
      <c r="A113" s="34"/>
    </row>
    <row r="114" spans="1:1" x14ac:dyDescent="0.25">
      <c r="A114" s="34"/>
    </row>
    <row r="115" spans="1:1" x14ac:dyDescent="0.25">
      <c r="A115" s="34"/>
    </row>
    <row r="116" spans="1:1" x14ac:dyDescent="0.25">
      <c r="A116" s="34"/>
    </row>
    <row r="117" spans="1:1" x14ac:dyDescent="0.25">
      <c r="A117" s="34"/>
    </row>
    <row r="118" spans="1:1" x14ac:dyDescent="0.25">
      <c r="A118" s="34"/>
    </row>
    <row r="119" spans="1:1" x14ac:dyDescent="0.25">
      <c r="A119" s="34"/>
    </row>
    <row r="120" spans="1:1" x14ac:dyDescent="0.25">
      <c r="A120" s="34"/>
    </row>
    <row r="121" spans="1:1" x14ac:dyDescent="0.25">
      <c r="A121" s="34"/>
    </row>
    <row r="122" spans="1:1" x14ac:dyDescent="0.25">
      <c r="A122" s="34"/>
    </row>
    <row r="123" spans="1:1" x14ac:dyDescent="0.25">
      <c r="A123" s="34"/>
    </row>
    <row r="124" spans="1:1" x14ac:dyDescent="0.25">
      <c r="A124" s="34"/>
    </row>
    <row r="125" spans="1:1" x14ac:dyDescent="0.25">
      <c r="A125" s="34"/>
    </row>
    <row r="126" spans="1:1" x14ac:dyDescent="0.25">
      <c r="A126" s="34"/>
    </row>
    <row r="127" spans="1:1" x14ac:dyDescent="0.25">
      <c r="A127" s="34"/>
    </row>
    <row r="128" spans="1:1" x14ac:dyDescent="0.25">
      <c r="A128" s="34"/>
    </row>
    <row r="129" spans="1:1" x14ac:dyDescent="0.25">
      <c r="A129" s="34"/>
    </row>
    <row r="130" spans="1:1" x14ac:dyDescent="0.25">
      <c r="A130" s="34"/>
    </row>
    <row r="131" spans="1:1" x14ac:dyDescent="0.25">
      <c r="A131" s="34"/>
    </row>
    <row r="132" spans="1:1" x14ac:dyDescent="0.25">
      <c r="A132" s="34"/>
    </row>
    <row r="133" spans="1:1" x14ac:dyDescent="0.25">
      <c r="A133" s="34"/>
    </row>
    <row r="134" spans="1:1" x14ac:dyDescent="0.25">
      <c r="A134" s="34"/>
    </row>
    <row r="135" spans="1:1" x14ac:dyDescent="0.25">
      <c r="A135" s="34"/>
    </row>
    <row r="136" spans="1:1" x14ac:dyDescent="0.25">
      <c r="A136" s="34"/>
    </row>
    <row r="137" spans="1:1" x14ac:dyDescent="0.25">
      <c r="A137" s="34"/>
    </row>
    <row r="138" spans="1:1" x14ac:dyDescent="0.25">
      <c r="A138" s="34"/>
    </row>
    <row r="139" spans="1:1" x14ac:dyDescent="0.25">
      <c r="A139" s="34"/>
    </row>
    <row r="140" spans="1:1" x14ac:dyDescent="0.25">
      <c r="A140" s="34"/>
    </row>
    <row r="141" spans="1:1" x14ac:dyDescent="0.25">
      <c r="A141" s="34"/>
    </row>
    <row r="142" spans="1:1" x14ac:dyDescent="0.25">
      <c r="A142" s="34"/>
    </row>
    <row r="143" spans="1:1" x14ac:dyDescent="0.25">
      <c r="A143" s="34"/>
    </row>
    <row r="144" spans="1:1" x14ac:dyDescent="0.25">
      <c r="A144" s="34"/>
    </row>
    <row r="145" spans="1:1" x14ac:dyDescent="0.25">
      <c r="A145" s="34"/>
    </row>
    <row r="146" spans="1:1" x14ac:dyDescent="0.25">
      <c r="A146" s="34"/>
    </row>
    <row r="147" spans="1:1" x14ac:dyDescent="0.25">
      <c r="A147" s="34"/>
    </row>
    <row r="148" spans="1:1" x14ac:dyDescent="0.25">
      <c r="A148" s="34"/>
    </row>
    <row r="149" spans="1:1" x14ac:dyDescent="0.25">
      <c r="A149" s="34"/>
    </row>
    <row r="150" spans="1:1" x14ac:dyDescent="0.25">
      <c r="A150" s="34"/>
    </row>
    <row r="151" spans="1:1" x14ac:dyDescent="0.25">
      <c r="A151" s="34"/>
    </row>
    <row r="152" spans="1:1" x14ac:dyDescent="0.25">
      <c r="A152" s="34"/>
    </row>
    <row r="153" spans="1:1" x14ac:dyDescent="0.25">
      <c r="A153" s="34"/>
    </row>
    <row r="154" spans="1:1" x14ac:dyDescent="0.25">
      <c r="A154" s="34"/>
    </row>
    <row r="155" spans="1:1" x14ac:dyDescent="0.25">
      <c r="A155" s="34"/>
    </row>
    <row r="156" spans="1:1" x14ac:dyDescent="0.25">
      <c r="A156" s="34"/>
    </row>
    <row r="157" spans="1:1" x14ac:dyDescent="0.25">
      <c r="A157" s="34"/>
    </row>
    <row r="158" spans="1:1" x14ac:dyDescent="0.25">
      <c r="A158" s="34"/>
    </row>
    <row r="159" spans="1:1" x14ac:dyDescent="0.25">
      <c r="A159" s="34"/>
    </row>
    <row r="160" spans="1:1" x14ac:dyDescent="0.25">
      <c r="A160" s="34"/>
    </row>
    <row r="161" spans="1:1" x14ac:dyDescent="0.25">
      <c r="A161" s="34"/>
    </row>
    <row r="162" spans="1:1" x14ac:dyDescent="0.25">
      <c r="A162" s="34"/>
    </row>
    <row r="163" spans="1:1" x14ac:dyDescent="0.25">
      <c r="A163" s="34"/>
    </row>
    <row r="164" spans="1:1" x14ac:dyDescent="0.25">
      <c r="A164" s="34"/>
    </row>
    <row r="165" spans="1:1" x14ac:dyDescent="0.25">
      <c r="A165" s="34"/>
    </row>
    <row r="166" spans="1:1" x14ac:dyDescent="0.25">
      <c r="A166" s="34"/>
    </row>
    <row r="167" spans="1:1" x14ac:dyDescent="0.25">
      <c r="A167" s="34"/>
    </row>
    <row r="168" spans="1:1" x14ac:dyDescent="0.25">
      <c r="A168" s="34"/>
    </row>
    <row r="169" spans="1:1" x14ac:dyDescent="0.25">
      <c r="A169" s="34"/>
    </row>
    <row r="170" spans="1:1" x14ac:dyDescent="0.25">
      <c r="A170" s="34"/>
    </row>
    <row r="171" spans="1:1" x14ac:dyDescent="0.25">
      <c r="A171" s="34"/>
    </row>
    <row r="172" spans="1:1" x14ac:dyDescent="0.25">
      <c r="A172" s="34"/>
    </row>
    <row r="173" spans="1:1" x14ac:dyDescent="0.25">
      <c r="A173" s="34"/>
    </row>
    <row r="174" spans="1:1" x14ac:dyDescent="0.25">
      <c r="A174" s="34"/>
    </row>
    <row r="175" spans="1:1" x14ac:dyDescent="0.25">
      <c r="A175" s="34"/>
    </row>
    <row r="176" spans="1:1" x14ac:dyDescent="0.25">
      <c r="A176" s="34"/>
    </row>
    <row r="177" spans="1:1" x14ac:dyDescent="0.25">
      <c r="A177" s="34"/>
    </row>
    <row r="178" spans="1:1" x14ac:dyDescent="0.25">
      <c r="A178" s="34"/>
    </row>
    <row r="179" spans="1:1" x14ac:dyDescent="0.25">
      <c r="A179" s="34"/>
    </row>
    <row r="180" spans="1:1" x14ac:dyDescent="0.25">
      <c r="A180" s="34"/>
    </row>
    <row r="181" spans="1:1" x14ac:dyDescent="0.25">
      <c r="A181" s="34"/>
    </row>
    <row r="182" spans="1:1" x14ac:dyDescent="0.25">
      <c r="A182" s="34"/>
    </row>
    <row r="183" spans="1:1" x14ac:dyDescent="0.25">
      <c r="A183" s="34"/>
    </row>
    <row r="184" spans="1:1" x14ac:dyDescent="0.25">
      <c r="A184" s="34"/>
    </row>
    <row r="185" spans="1:1" x14ac:dyDescent="0.25">
      <c r="A185" s="34"/>
    </row>
    <row r="186" spans="1:1" x14ac:dyDescent="0.25">
      <c r="A186" s="34"/>
    </row>
    <row r="187" spans="1:1" x14ac:dyDescent="0.25">
      <c r="A187" s="34"/>
    </row>
    <row r="188" spans="1:1" x14ac:dyDescent="0.25">
      <c r="A188" s="34"/>
    </row>
    <row r="189" spans="1:1" x14ac:dyDescent="0.25">
      <c r="A189" s="34"/>
    </row>
    <row r="190" spans="1:1" x14ac:dyDescent="0.25">
      <c r="A190" s="34"/>
    </row>
    <row r="191" spans="1:1" x14ac:dyDescent="0.25">
      <c r="A191" s="34"/>
    </row>
    <row r="192" spans="1:1" x14ac:dyDescent="0.25">
      <c r="A192" s="34"/>
    </row>
    <row r="193" spans="1:1" x14ac:dyDescent="0.25">
      <c r="A193" s="34"/>
    </row>
    <row r="194" spans="1:1" x14ac:dyDescent="0.25">
      <c r="A194" s="34"/>
    </row>
    <row r="195" spans="1:1" x14ac:dyDescent="0.25">
      <c r="A195" s="34"/>
    </row>
    <row r="196" spans="1:1" x14ac:dyDescent="0.25">
      <c r="A196" s="34"/>
    </row>
    <row r="197" spans="1:1" x14ac:dyDescent="0.25">
      <c r="A197" s="34"/>
    </row>
    <row r="198" spans="1:1" x14ac:dyDescent="0.25">
      <c r="A198" s="34"/>
    </row>
    <row r="199" spans="1:1" x14ac:dyDescent="0.25">
      <c r="A199" s="34"/>
    </row>
    <row r="200" spans="1:1" x14ac:dyDescent="0.25">
      <c r="A200" s="34"/>
    </row>
    <row r="201" spans="1:1" x14ac:dyDescent="0.25">
      <c r="A201" s="34"/>
    </row>
    <row r="202" spans="1:1" x14ac:dyDescent="0.25">
      <c r="A202" s="34"/>
    </row>
    <row r="203" spans="1:1" x14ac:dyDescent="0.25">
      <c r="A203" s="34"/>
    </row>
    <row r="204" spans="1:1" x14ac:dyDescent="0.25">
      <c r="A204" s="34"/>
    </row>
    <row r="205" spans="1:1" x14ac:dyDescent="0.25">
      <c r="A205" s="34"/>
    </row>
    <row r="206" spans="1:1" x14ac:dyDescent="0.25">
      <c r="A206" s="34"/>
    </row>
    <row r="207" spans="1:1" x14ac:dyDescent="0.25">
      <c r="A207" s="34"/>
    </row>
    <row r="208" spans="1:1" x14ac:dyDescent="0.25">
      <c r="A208" s="34"/>
    </row>
    <row r="209" spans="1:1" x14ac:dyDescent="0.25">
      <c r="A209" s="34"/>
    </row>
    <row r="210" spans="1:1" x14ac:dyDescent="0.25">
      <c r="A210" s="34"/>
    </row>
    <row r="211" spans="1:1" x14ac:dyDescent="0.25">
      <c r="A211" s="34"/>
    </row>
    <row r="212" spans="1:1" x14ac:dyDescent="0.25">
      <c r="A212" s="34"/>
    </row>
    <row r="213" spans="1:1" x14ac:dyDescent="0.25">
      <c r="A213" s="34"/>
    </row>
    <row r="214" spans="1:1" x14ac:dyDescent="0.25">
      <c r="A214" s="34"/>
    </row>
    <row r="215" spans="1:1" x14ac:dyDescent="0.25">
      <c r="A215" s="34"/>
    </row>
    <row r="216" spans="1:1" x14ac:dyDescent="0.25">
      <c r="A216" s="34"/>
    </row>
    <row r="217" spans="1:1" x14ac:dyDescent="0.25">
      <c r="A217" s="34"/>
    </row>
    <row r="218" spans="1:1" x14ac:dyDescent="0.25">
      <c r="A218" s="34"/>
    </row>
    <row r="219" spans="1:1" x14ac:dyDescent="0.25">
      <c r="A219" s="34"/>
    </row>
    <row r="220" spans="1:1" x14ac:dyDescent="0.25">
      <c r="A220" s="34"/>
    </row>
    <row r="221" spans="1:1" x14ac:dyDescent="0.25">
      <c r="A221" s="34"/>
    </row>
    <row r="222" spans="1:1" x14ac:dyDescent="0.25">
      <c r="A222" s="34"/>
    </row>
    <row r="223" spans="1:1" x14ac:dyDescent="0.25">
      <c r="A223" s="34"/>
    </row>
    <row r="224" spans="1:1" x14ac:dyDescent="0.25">
      <c r="A224" s="34"/>
    </row>
    <row r="225" spans="1:1" x14ac:dyDescent="0.25">
      <c r="A225" s="34"/>
    </row>
    <row r="226" spans="1:1" x14ac:dyDescent="0.25">
      <c r="A226" s="34"/>
    </row>
    <row r="227" spans="1:1" x14ac:dyDescent="0.25">
      <c r="A227" s="34"/>
    </row>
    <row r="228" spans="1:1" x14ac:dyDescent="0.25">
      <c r="A228" s="34"/>
    </row>
    <row r="229" spans="1:1" x14ac:dyDescent="0.25">
      <c r="A229" s="34"/>
    </row>
    <row r="230" spans="1:1" x14ac:dyDescent="0.25">
      <c r="A230" s="34"/>
    </row>
    <row r="231" spans="1:1" x14ac:dyDescent="0.25">
      <c r="A231" s="34"/>
    </row>
    <row r="232" spans="1:1" x14ac:dyDescent="0.25">
      <c r="A232" s="34"/>
    </row>
    <row r="233" spans="1:1" x14ac:dyDescent="0.25">
      <c r="A233" s="34"/>
    </row>
    <row r="234" spans="1:1" x14ac:dyDescent="0.25">
      <c r="A234" s="34"/>
    </row>
    <row r="235" spans="1:1" x14ac:dyDescent="0.25">
      <c r="A235" s="34"/>
    </row>
    <row r="236" spans="1:1" x14ac:dyDescent="0.25">
      <c r="A236" s="34"/>
    </row>
    <row r="237" spans="1:1" x14ac:dyDescent="0.25">
      <c r="A237" s="34"/>
    </row>
    <row r="238" spans="1:1" x14ac:dyDescent="0.25">
      <c r="A238" s="34"/>
    </row>
    <row r="239" spans="1:1" x14ac:dyDescent="0.25">
      <c r="A239" s="34"/>
    </row>
    <row r="240" spans="1:1" x14ac:dyDescent="0.25">
      <c r="A240" s="34"/>
    </row>
    <row r="241" spans="1:1" x14ac:dyDescent="0.25">
      <c r="A241" s="34"/>
    </row>
    <row r="242" spans="1:1" x14ac:dyDescent="0.25">
      <c r="A242" s="34"/>
    </row>
    <row r="243" spans="1:1" x14ac:dyDescent="0.25">
      <c r="A243" s="34"/>
    </row>
    <row r="244" spans="1:1" x14ac:dyDescent="0.25">
      <c r="A244" s="34"/>
    </row>
    <row r="245" spans="1:1" x14ac:dyDescent="0.25">
      <c r="A245" s="34"/>
    </row>
    <row r="246" spans="1:1" x14ac:dyDescent="0.25">
      <c r="A246" s="34"/>
    </row>
    <row r="247" spans="1:1" x14ac:dyDescent="0.25">
      <c r="A247" s="34"/>
    </row>
    <row r="248" spans="1:1" x14ac:dyDescent="0.25">
      <c r="A248" s="34"/>
    </row>
    <row r="249" spans="1:1" x14ac:dyDescent="0.25">
      <c r="A249" s="34"/>
    </row>
    <row r="250" spans="1:1" x14ac:dyDescent="0.25">
      <c r="A250" s="34"/>
    </row>
    <row r="251" spans="1:1" x14ac:dyDescent="0.25">
      <c r="A251" s="34"/>
    </row>
    <row r="252" spans="1:1" x14ac:dyDescent="0.25">
      <c r="A252" s="34"/>
    </row>
    <row r="253" spans="1:1" x14ac:dyDescent="0.25">
      <c r="A253" s="34"/>
    </row>
    <row r="254" spans="1:1" x14ac:dyDescent="0.25">
      <c r="A254" s="34"/>
    </row>
    <row r="255" spans="1:1" x14ac:dyDescent="0.25">
      <c r="A255" s="34"/>
    </row>
    <row r="256" spans="1:1" x14ac:dyDescent="0.25">
      <c r="A256" s="34"/>
    </row>
    <row r="257" spans="1:1" x14ac:dyDescent="0.25">
      <c r="A257" s="34"/>
    </row>
    <row r="258" spans="1:1" x14ac:dyDescent="0.25">
      <c r="A258" s="34"/>
    </row>
    <row r="259" spans="1:1" x14ac:dyDescent="0.25">
      <c r="A259" s="34"/>
    </row>
    <row r="260" spans="1:1" x14ac:dyDescent="0.25">
      <c r="A260" s="34"/>
    </row>
    <row r="261" spans="1:1" x14ac:dyDescent="0.25">
      <c r="A261" s="34"/>
    </row>
    <row r="262" spans="1:1" x14ac:dyDescent="0.25">
      <c r="A262" s="34"/>
    </row>
    <row r="263" spans="1:1" x14ac:dyDescent="0.25">
      <c r="A263" s="34"/>
    </row>
    <row r="264" spans="1:1" x14ac:dyDescent="0.25">
      <c r="A264" s="34"/>
    </row>
    <row r="265" spans="1:1" x14ac:dyDescent="0.25">
      <c r="A265" s="34"/>
    </row>
    <row r="266" spans="1:1" x14ac:dyDescent="0.25">
      <c r="A266" s="34"/>
    </row>
    <row r="267" spans="1:1" x14ac:dyDescent="0.25">
      <c r="A267" s="34"/>
    </row>
    <row r="268" spans="1:1" x14ac:dyDescent="0.25">
      <c r="A268" s="34"/>
    </row>
    <row r="269" spans="1:1" x14ac:dyDescent="0.25">
      <c r="A269" s="34"/>
    </row>
    <row r="270" spans="1:1" x14ac:dyDescent="0.25">
      <c r="A270" s="34"/>
    </row>
    <row r="271" spans="1:1" x14ac:dyDescent="0.25">
      <c r="A271" s="34"/>
    </row>
    <row r="272" spans="1:1" x14ac:dyDescent="0.25">
      <c r="A272" s="34"/>
    </row>
    <row r="273" spans="1:1" x14ac:dyDescent="0.25">
      <c r="A273" s="34"/>
    </row>
    <row r="274" spans="1:1" x14ac:dyDescent="0.25">
      <c r="A274" s="34"/>
    </row>
    <row r="275" spans="1:1" x14ac:dyDescent="0.25">
      <c r="A275" s="34"/>
    </row>
    <row r="276" spans="1:1" x14ac:dyDescent="0.25">
      <c r="A276" s="34"/>
    </row>
    <row r="277" spans="1:1" x14ac:dyDescent="0.25">
      <c r="A277" s="34"/>
    </row>
    <row r="278" spans="1:1" x14ac:dyDescent="0.25">
      <c r="A278" s="34"/>
    </row>
    <row r="279" spans="1:1" x14ac:dyDescent="0.25">
      <c r="A279" s="34"/>
    </row>
    <row r="280" spans="1:1" x14ac:dyDescent="0.25">
      <c r="A280" s="34"/>
    </row>
    <row r="281" spans="1:1" x14ac:dyDescent="0.25">
      <c r="A281" s="34"/>
    </row>
    <row r="282" spans="1:1" x14ac:dyDescent="0.25">
      <c r="A282" s="34"/>
    </row>
    <row r="283" spans="1:1" x14ac:dyDescent="0.25">
      <c r="A283" s="34"/>
    </row>
    <row r="284" spans="1:1" x14ac:dyDescent="0.25">
      <c r="A284" s="34"/>
    </row>
    <row r="285" spans="1:1" x14ac:dyDescent="0.25">
      <c r="A285" s="34"/>
    </row>
    <row r="286" spans="1:1" x14ac:dyDescent="0.25">
      <c r="A286" s="34"/>
    </row>
    <row r="287" spans="1:1" x14ac:dyDescent="0.25">
      <c r="A287" s="34"/>
    </row>
    <row r="288" spans="1:1" x14ac:dyDescent="0.25">
      <c r="A288" s="34"/>
    </row>
    <row r="289" spans="1:1" x14ac:dyDescent="0.25">
      <c r="A289" s="34"/>
    </row>
    <row r="290" spans="1:1" x14ac:dyDescent="0.25">
      <c r="A290" s="34"/>
    </row>
    <row r="291" spans="1:1" x14ac:dyDescent="0.25">
      <c r="A291" s="34"/>
    </row>
    <row r="292" spans="1:1" x14ac:dyDescent="0.25">
      <c r="A292" s="34"/>
    </row>
    <row r="293" spans="1:1" x14ac:dyDescent="0.25">
      <c r="A293" s="34"/>
    </row>
    <row r="294" spans="1:1" x14ac:dyDescent="0.25">
      <c r="A294" s="34"/>
    </row>
    <row r="295" spans="1:1" x14ac:dyDescent="0.25">
      <c r="A295" s="34"/>
    </row>
    <row r="296" spans="1:1" x14ac:dyDescent="0.25">
      <c r="A296" s="34"/>
    </row>
    <row r="297" spans="1:1" x14ac:dyDescent="0.25">
      <c r="A297" s="34"/>
    </row>
    <row r="298" spans="1:1" x14ac:dyDescent="0.25">
      <c r="A298" s="34"/>
    </row>
    <row r="299" spans="1:1" x14ac:dyDescent="0.25">
      <c r="A299" s="34"/>
    </row>
    <row r="300" spans="1:1" x14ac:dyDescent="0.25">
      <c r="A300" s="34"/>
    </row>
    <row r="301" spans="1:1" x14ac:dyDescent="0.25">
      <c r="A301" s="34"/>
    </row>
    <row r="302" spans="1:1" x14ac:dyDescent="0.25">
      <c r="A302" s="34"/>
    </row>
    <row r="303" spans="1:1" x14ac:dyDescent="0.25">
      <c r="A303" s="34"/>
    </row>
    <row r="304" spans="1:1" x14ac:dyDescent="0.25">
      <c r="A304" s="34"/>
    </row>
    <row r="305" spans="1:1" x14ac:dyDescent="0.25">
      <c r="A305" s="34"/>
    </row>
    <row r="306" spans="1:1" x14ac:dyDescent="0.25">
      <c r="A306" s="34"/>
    </row>
    <row r="307" spans="1:1" x14ac:dyDescent="0.25">
      <c r="A307" s="34"/>
    </row>
    <row r="308" spans="1:1" x14ac:dyDescent="0.25">
      <c r="A308" s="34"/>
    </row>
    <row r="309" spans="1:1" x14ac:dyDescent="0.25">
      <c r="A309" s="34"/>
    </row>
    <row r="310" spans="1:1" x14ac:dyDescent="0.25">
      <c r="A310" s="34"/>
    </row>
    <row r="311" spans="1:1" x14ac:dyDescent="0.25">
      <c r="A311" s="34"/>
    </row>
    <row r="312" spans="1:1" x14ac:dyDescent="0.25">
      <c r="A312" s="34"/>
    </row>
    <row r="313" spans="1:1" x14ac:dyDescent="0.25">
      <c r="A313" s="34"/>
    </row>
    <row r="314" spans="1:1" x14ac:dyDescent="0.25">
      <c r="A314" s="34"/>
    </row>
    <row r="315" spans="1:1" x14ac:dyDescent="0.25">
      <c r="A315" s="34"/>
    </row>
    <row r="316" spans="1:1" x14ac:dyDescent="0.25">
      <c r="A316" s="34"/>
    </row>
    <row r="317" spans="1:1" x14ac:dyDescent="0.25">
      <c r="A317" s="34"/>
    </row>
    <row r="318" spans="1:1" x14ac:dyDescent="0.25">
      <c r="A318" s="34"/>
    </row>
    <row r="319" spans="1:1" x14ac:dyDescent="0.25">
      <c r="A319" s="34"/>
    </row>
    <row r="320" spans="1:1" x14ac:dyDescent="0.25">
      <c r="A320" s="34"/>
    </row>
    <row r="321" spans="1:1" x14ac:dyDescent="0.25">
      <c r="A321" s="34"/>
    </row>
    <row r="322" spans="1:1" x14ac:dyDescent="0.25">
      <c r="A322" s="34"/>
    </row>
    <row r="323" spans="1:1" x14ac:dyDescent="0.25">
      <c r="A323" s="34"/>
    </row>
    <row r="324" spans="1:1" x14ac:dyDescent="0.25">
      <c r="A324" s="34"/>
    </row>
    <row r="325" spans="1:1" x14ac:dyDescent="0.25">
      <c r="A325" s="34"/>
    </row>
    <row r="326" spans="1:1" x14ac:dyDescent="0.25">
      <c r="A326" s="34"/>
    </row>
    <row r="327" spans="1:1" x14ac:dyDescent="0.25">
      <c r="A327" s="34"/>
    </row>
    <row r="328" spans="1:1" x14ac:dyDescent="0.25">
      <c r="A328" s="34"/>
    </row>
    <row r="329" spans="1:1" x14ac:dyDescent="0.25">
      <c r="A329" s="34"/>
    </row>
    <row r="330" spans="1:1" x14ac:dyDescent="0.25">
      <c r="A330" s="34"/>
    </row>
    <row r="331" spans="1:1" x14ac:dyDescent="0.25">
      <c r="A331" s="34"/>
    </row>
    <row r="332" spans="1:1" x14ac:dyDescent="0.25">
      <c r="A332" s="34"/>
    </row>
    <row r="333" spans="1:1" x14ac:dyDescent="0.25">
      <c r="A333" s="34"/>
    </row>
    <row r="334" spans="1:1" x14ac:dyDescent="0.25">
      <c r="A334" s="34"/>
    </row>
    <row r="335" spans="1:1" x14ac:dyDescent="0.25">
      <c r="A335" s="34"/>
    </row>
    <row r="336" spans="1:1" x14ac:dyDescent="0.25">
      <c r="A336" s="34"/>
    </row>
    <row r="337" spans="1:1" x14ac:dyDescent="0.25">
      <c r="A337" s="34"/>
    </row>
    <row r="338" spans="1:1" x14ac:dyDescent="0.25">
      <c r="A338" s="34"/>
    </row>
    <row r="339" spans="1:1" x14ac:dyDescent="0.25">
      <c r="A339" s="34"/>
    </row>
    <row r="340" spans="1:1" x14ac:dyDescent="0.25">
      <c r="A340" s="34"/>
    </row>
    <row r="341" spans="1:1" x14ac:dyDescent="0.25">
      <c r="A341" s="34"/>
    </row>
    <row r="342" spans="1:1" x14ac:dyDescent="0.25">
      <c r="A342" s="34"/>
    </row>
    <row r="343" spans="1:1" x14ac:dyDescent="0.25">
      <c r="A343" s="34"/>
    </row>
    <row r="344" spans="1:1" x14ac:dyDescent="0.25">
      <c r="A344" s="34"/>
    </row>
    <row r="345" spans="1:1" x14ac:dyDescent="0.25">
      <c r="A345" s="34"/>
    </row>
    <row r="346" spans="1:1" x14ac:dyDescent="0.25">
      <c r="A346" s="34"/>
    </row>
    <row r="347" spans="1:1" x14ac:dyDescent="0.25">
      <c r="A347" s="34"/>
    </row>
    <row r="348" spans="1:1" x14ac:dyDescent="0.25">
      <c r="A348" s="34"/>
    </row>
    <row r="349" spans="1:1" x14ac:dyDescent="0.25">
      <c r="A349" s="34"/>
    </row>
    <row r="350" spans="1:1" x14ac:dyDescent="0.25">
      <c r="A350" s="34"/>
    </row>
    <row r="351" spans="1:1" x14ac:dyDescent="0.25">
      <c r="A351" s="34"/>
    </row>
    <row r="352" spans="1:1" x14ac:dyDescent="0.25">
      <c r="A352" s="34"/>
    </row>
    <row r="353" spans="1:1" x14ac:dyDescent="0.25">
      <c r="A353" s="34"/>
    </row>
    <row r="354" spans="1:1" x14ac:dyDescent="0.25">
      <c r="A354" s="34"/>
    </row>
    <row r="355" spans="1:1" x14ac:dyDescent="0.25">
      <c r="A355" s="34"/>
    </row>
    <row r="356" spans="1:1" x14ac:dyDescent="0.25">
      <c r="A356" s="34"/>
    </row>
    <row r="357" spans="1:1" x14ac:dyDescent="0.25">
      <c r="A357" s="34"/>
    </row>
    <row r="358" spans="1:1" x14ac:dyDescent="0.25">
      <c r="A358" s="34"/>
    </row>
    <row r="359" spans="1:1" x14ac:dyDescent="0.25">
      <c r="A359" s="34"/>
    </row>
    <row r="360" spans="1:1" x14ac:dyDescent="0.25">
      <c r="A360" s="34"/>
    </row>
    <row r="361" spans="1:1" x14ac:dyDescent="0.25">
      <c r="A361" s="34"/>
    </row>
    <row r="362" spans="1:1" x14ac:dyDescent="0.25">
      <c r="A362" s="34"/>
    </row>
    <row r="363" spans="1:1" x14ac:dyDescent="0.25">
      <c r="A363" s="34"/>
    </row>
    <row r="364" spans="1:1" x14ac:dyDescent="0.25">
      <c r="A364" s="34"/>
    </row>
    <row r="365" spans="1:1" x14ac:dyDescent="0.25">
      <c r="A365" s="34"/>
    </row>
    <row r="366" spans="1:1" x14ac:dyDescent="0.25">
      <c r="A366" s="34"/>
    </row>
    <row r="367" spans="1:1" x14ac:dyDescent="0.25">
      <c r="A367" s="34"/>
    </row>
    <row r="368" spans="1:1" x14ac:dyDescent="0.25">
      <c r="A368" s="34"/>
    </row>
    <row r="369" spans="1:1" x14ac:dyDescent="0.25">
      <c r="A369" s="34"/>
    </row>
    <row r="370" spans="1:1" x14ac:dyDescent="0.25">
      <c r="A370" s="34"/>
    </row>
    <row r="371" spans="1:1" x14ac:dyDescent="0.25">
      <c r="A371" s="34"/>
    </row>
    <row r="372" spans="1:1" x14ac:dyDescent="0.25">
      <c r="A372" s="34"/>
    </row>
    <row r="373" spans="1:1" x14ac:dyDescent="0.25">
      <c r="A373" s="34"/>
    </row>
    <row r="374" spans="1:1" x14ac:dyDescent="0.25">
      <c r="A374" s="34"/>
    </row>
    <row r="375" spans="1:1" x14ac:dyDescent="0.25">
      <c r="A375" s="34"/>
    </row>
    <row r="376" spans="1:1" x14ac:dyDescent="0.25">
      <c r="A376" s="34"/>
    </row>
    <row r="377" spans="1:1" x14ac:dyDescent="0.25">
      <c r="A377" s="34"/>
    </row>
    <row r="378" spans="1:1" x14ac:dyDescent="0.25">
      <c r="A378" s="34"/>
    </row>
    <row r="379" spans="1:1" x14ac:dyDescent="0.25">
      <c r="A379" s="34"/>
    </row>
    <row r="380" spans="1:1" x14ac:dyDescent="0.25">
      <c r="A380" s="34"/>
    </row>
    <row r="381" spans="1:1" x14ac:dyDescent="0.25">
      <c r="A381" s="34"/>
    </row>
    <row r="382" spans="1:1" x14ac:dyDescent="0.25">
      <c r="A382" s="34"/>
    </row>
    <row r="383" spans="1:1" x14ac:dyDescent="0.25">
      <c r="A383" s="34"/>
    </row>
    <row r="384" spans="1:1" x14ac:dyDescent="0.25">
      <c r="A384" s="34"/>
    </row>
    <row r="385" spans="1:1" x14ac:dyDescent="0.25">
      <c r="A385" s="34"/>
    </row>
  </sheetData>
  <mergeCells count="7">
    <mergeCell ref="A31:B31"/>
    <mergeCell ref="A29:B29"/>
    <mergeCell ref="A3:B4"/>
    <mergeCell ref="A7:B7"/>
    <mergeCell ref="A10:B10"/>
    <mergeCell ref="A21:B21"/>
    <mergeCell ref="A25:B25"/>
  </mergeCells>
  <phoneticPr fontId="46" type="noConversion"/>
  <hyperlinks>
    <hyperlink ref="A8:B8" location="'2-2'!A1" display="2-2" xr:uid="{00000000-0004-0000-0000-000001000000}"/>
    <hyperlink ref="A23:B23" location="'4-3'!A1" display="4-3" xr:uid="{00000000-0004-0000-0000-000002000000}"/>
    <hyperlink ref="A24:B24" location="'4-4'!A1" display="4-4" xr:uid="{00000000-0004-0000-0000-000003000000}"/>
    <hyperlink ref="A21" location="'1-2'!A1" display="2-1" xr:uid="{00000000-0004-0000-0000-000004000000}"/>
    <hyperlink ref="A6:B6" location="'1'!A1" display="'1'!A1" xr:uid="{00000000-0004-0000-0000-000006000000}"/>
    <hyperlink ref="A9:B9" location="'2-3'!A1" display="2-3" xr:uid="{00000000-0004-0000-0000-000007000000}"/>
    <hyperlink ref="A12:B12" location="'3-2 '!A1" display="3-2" xr:uid="{00000000-0004-0000-0000-00000B000000}"/>
    <hyperlink ref="A13:B13" location="'3-3'!A1" display="3-3" xr:uid="{00000000-0004-0000-0000-00000C000000}"/>
    <hyperlink ref="A14:B14" location="'3-4'!A1" display="3-4" xr:uid="{00000000-0004-0000-0000-00000D000000}"/>
    <hyperlink ref="A22:B22" location="'4-2'!A1" display="4-2" xr:uid="{00000000-0004-0000-0000-000010000000}"/>
    <hyperlink ref="A26:B26" location="'5-2'!A1" display="5-2" xr:uid="{00000000-0004-0000-0000-000011000000}"/>
    <hyperlink ref="A8:A9" location="'2'!A1" display="2" xr:uid="{7DD025FF-10B7-44C7-A966-246C8387C278}"/>
    <hyperlink ref="A30:B30" location="'6-2 '!A1" display="6-2" xr:uid="{4DB46987-40FF-4AA7-9717-E575F93F381C}"/>
    <hyperlink ref="A32:B32" location="'7-2'!A1" display="7-2" xr:uid="{94AE9993-48A9-425E-A53F-F7179FC0ABDE}"/>
    <hyperlink ref="A28" location="'5-2'!A1" display="5-2" xr:uid="{FB42599B-40CE-421D-B05B-483A7D9E0D44}"/>
    <hyperlink ref="A28:B28" location="'5-4'!A1" display="5-4" xr:uid="{94254570-8867-4834-B914-797D0C857A9F}"/>
    <hyperlink ref="A18:B18" location="'3-8'!A1" display="3-8" xr:uid="{C263CB4A-16C4-480E-A328-16ADF397BE26}"/>
    <hyperlink ref="A15:B15" location="'3-5'!A1" display="3-5" xr:uid="{0986A346-60B0-4D5D-AA7A-963119F5DDD2}"/>
    <hyperlink ref="A16:B16" location="'3-6'!A1" display="3-6" xr:uid="{8ECA72AC-5975-4F36-9E0A-79798F558477}"/>
    <hyperlink ref="A19:B19" location="'3-9'!A1" display="3-9" xr:uid="{49433EA4-DF40-49EA-9A4B-133F1B8E3304}"/>
    <hyperlink ref="A20:B20" location="'3-10'!A1" display="3-10" xr:uid="{7FA047D8-A614-45C3-9911-E1AF6CF4AE9B}"/>
    <hyperlink ref="A17:B17" location="'3-7'!A1" display="3-7" xr:uid="{1E5D4838-E0F9-423F-876B-B0015BACC8B2}"/>
    <hyperlink ref="A27:B27" location="'5-3'!A1" display="5-3" xr:uid="{D5AE0872-9968-4C7B-958D-6919420F39C4}"/>
    <hyperlink ref="A11:B11" location="'3-1'!A1" display="3-1" xr:uid="{22C3035C-DFE2-4817-AB45-3F7F5A9FF4B9}"/>
  </hyperlinks>
  <pageMargins left="0.7" right="0.7" top="0.75" bottom="0.75" header="0.3" footer="0.3"/>
  <pageSetup paperSize="9" scale="35"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7E1F0-8CC6-46A4-A2DC-FE5B1F692245}">
  <sheetPr>
    <tabColor rgb="FF002060"/>
  </sheetPr>
  <dimension ref="A1:AG43"/>
  <sheetViews>
    <sheetView showGridLines="0" rightToLeft="1" view="pageBreakPreview" zoomScale="55" zoomScaleNormal="70" zoomScaleSheetLayoutView="55" workbookViewId="0">
      <selection activeCell="A4" sqref="A4:L4"/>
    </sheetView>
  </sheetViews>
  <sheetFormatPr defaultColWidth="8.85546875" defaultRowHeight="15" x14ac:dyDescent="0.25"/>
  <cols>
    <col min="1" max="1" width="25.42578125" style="58" customWidth="1"/>
    <col min="2" max="4" width="20.42578125" style="73" customWidth="1"/>
    <col min="5" max="5" width="19.42578125" style="73" customWidth="1"/>
    <col min="6" max="6" width="18.42578125" style="73" customWidth="1"/>
    <col min="7" max="10" width="20.42578125" style="73" customWidth="1"/>
    <col min="11" max="11" width="19.42578125" style="73" customWidth="1"/>
    <col min="12" max="12" width="19" style="73" customWidth="1"/>
    <col min="13" max="14" width="10.42578125" style="58" bestFit="1" customWidth="1"/>
    <col min="15" max="22" width="8.85546875" style="58"/>
    <col min="23" max="23" width="13.85546875" style="58" customWidth="1"/>
    <col min="24" max="24" width="15.85546875" style="58" customWidth="1"/>
    <col min="25" max="16384" width="8.85546875" style="58"/>
  </cols>
  <sheetData>
    <row r="1" spans="1:33" x14ac:dyDescent="0.25">
      <c r="B1" s="58"/>
      <c r="C1" s="58"/>
      <c r="D1" s="58"/>
      <c r="E1" s="58"/>
      <c r="F1" s="58"/>
      <c r="G1" s="58"/>
      <c r="H1" s="58"/>
      <c r="I1" s="59"/>
      <c r="J1" s="325" t="s">
        <v>283</v>
      </c>
      <c r="K1" s="325"/>
      <c r="L1" s="325"/>
    </row>
    <row r="2" spans="1:33" x14ac:dyDescent="0.25">
      <c r="B2" s="58"/>
      <c r="C2" s="58"/>
      <c r="D2" s="58"/>
      <c r="E2" s="58"/>
      <c r="F2" s="58"/>
      <c r="G2" s="58"/>
      <c r="H2" s="59"/>
      <c r="I2" s="59"/>
      <c r="J2" s="325"/>
      <c r="K2" s="325"/>
      <c r="L2" s="325"/>
    </row>
    <row r="3" spans="1:33" s="62" customFormat="1" ht="21.75" x14ac:dyDescent="0.55000000000000004">
      <c r="A3" s="60"/>
      <c r="B3" s="60"/>
      <c r="C3" s="60"/>
      <c r="D3" s="60"/>
      <c r="E3" s="60"/>
      <c r="F3" s="60"/>
      <c r="G3" s="60"/>
      <c r="H3" s="326"/>
      <c r="I3" s="326"/>
      <c r="J3" s="326"/>
      <c r="K3" s="61"/>
      <c r="L3" s="61"/>
    </row>
    <row r="4" spans="1:33" ht="22.5" x14ac:dyDescent="0.25">
      <c r="A4" s="327" t="s">
        <v>156</v>
      </c>
      <c r="B4" s="327"/>
      <c r="C4" s="327"/>
      <c r="D4" s="327"/>
      <c r="E4" s="327"/>
      <c r="F4" s="327"/>
      <c r="G4" s="327"/>
      <c r="H4" s="327"/>
      <c r="I4" s="327"/>
      <c r="J4" s="327"/>
      <c r="K4" s="327"/>
      <c r="L4" s="327"/>
    </row>
    <row r="5" spans="1:33" ht="22.5" x14ac:dyDescent="0.25">
      <c r="A5" s="63" t="s">
        <v>182</v>
      </c>
      <c r="B5" s="328" t="s">
        <v>169</v>
      </c>
      <c r="C5" s="329"/>
      <c r="D5" s="329"/>
      <c r="E5" s="329"/>
      <c r="F5" s="329"/>
      <c r="G5" s="329"/>
      <c r="H5" s="329"/>
      <c r="I5" s="329"/>
      <c r="J5" s="329"/>
      <c r="K5" s="329"/>
      <c r="L5" s="330"/>
    </row>
    <row r="6" spans="1:33" ht="80.25" customHeight="1" x14ac:dyDescent="0.25">
      <c r="A6" s="21" t="s">
        <v>183</v>
      </c>
      <c r="B6" s="21" t="s">
        <v>170</v>
      </c>
      <c r="C6" s="21" t="s">
        <v>171</v>
      </c>
      <c r="D6" s="21" t="s">
        <v>172</v>
      </c>
      <c r="E6" s="21" t="s">
        <v>173</v>
      </c>
      <c r="F6" s="21" t="s">
        <v>174</v>
      </c>
      <c r="G6" s="21" t="s">
        <v>175</v>
      </c>
      <c r="H6" s="21" t="s">
        <v>176</v>
      </c>
      <c r="I6" s="21" t="s">
        <v>177</v>
      </c>
      <c r="J6" s="21" t="s">
        <v>178</v>
      </c>
      <c r="K6" s="21" t="s">
        <v>179</v>
      </c>
      <c r="L6" s="21" t="s">
        <v>15</v>
      </c>
    </row>
    <row r="7" spans="1:33" ht="22.5" customHeight="1" x14ac:dyDescent="0.25">
      <c r="A7" s="64" t="s">
        <v>17</v>
      </c>
      <c r="B7" s="65">
        <v>227177</v>
      </c>
      <c r="C7" s="65">
        <v>967299</v>
      </c>
      <c r="D7" s="65">
        <v>536776</v>
      </c>
      <c r="E7" s="65">
        <v>330038</v>
      </c>
      <c r="F7" s="65">
        <v>433397</v>
      </c>
      <c r="G7" s="65">
        <v>9129</v>
      </c>
      <c r="H7" s="65">
        <v>537513</v>
      </c>
      <c r="I7" s="65">
        <v>652113</v>
      </c>
      <c r="J7" s="65">
        <v>3162410</v>
      </c>
      <c r="K7" s="65">
        <v>3061</v>
      </c>
      <c r="L7" s="65">
        <v>6858913</v>
      </c>
      <c r="O7" s="66"/>
      <c r="W7" s="66"/>
      <c r="X7" s="66"/>
      <c r="Y7" s="66"/>
      <c r="Z7" s="66"/>
      <c r="AA7" s="66"/>
      <c r="AB7" s="66"/>
      <c r="AC7" s="66"/>
      <c r="AD7" s="66"/>
      <c r="AE7" s="66"/>
      <c r="AF7" s="66"/>
      <c r="AG7" s="66"/>
    </row>
    <row r="8" spans="1:33" ht="22.5" customHeight="1" x14ac:dyDescent="0.25">
      <c r="A8" s="67" t="s">
        <v>18</v>
      </c>
      <c r="B8" s="68">
        <v>87066</v>
      </c>
      <c r="C8" s="68">
        <v>346137</v>
      </c>
      <c r="D8" s="68">
        <v>243353</v>
      </c>
      <c r="E8" s="68">
        <v>115219</v>
      </c>
      <c r="F8" s="68">
        <v>213759</v>
      </c>
      <c r="G8" s="68">
        <v>4192</v>
      </c>
      <c r="H8" s="68">
        <v>204981</v>
      </c>
      <c r="I8" s="68">
        <v>207806</v>
      </c>
      <c r="J8" s="68">
        <v>780473</v>
      </c>
      <c r="K8" s="68">
        <v>713</v>
      </c>
      <c r="L8" s="68">
        <v>2203699</v>
      </c>
      <c r="O8" s="66"/>
      <c r="W8" s="66"/>
      <c r="X8" s="66"/>
      <c r="Y8" s="66"/>
      <c r="Z8" s="66"/>
      <c r="AA8" s="66"/>
      <c r="AB8" s="66"/>
      <c r="AC8" s="66"/>
      <c r="AD8" s="66"/>
      <c r="AE8" s="66"/>
      <c r="AF8" s="66"/>
      <c r="AG8" s="66"/>
    </row>
    <row r="9" spans="1:33" ht="22.5" customHeight="1" x14ac:dyDescent="0.25">
      <c r="A9" s="64" t="s">
        <v>19</v>
      </c>
      <c r="B9" s="65">
        <v>12660</v>
      </c>
      <c r="C9" s="65">
        <v>57708</v>
      </c>
      <c r="D9" s="65">
        <v>34520</v>
      </c>
      <c r="E9" s="65">
        <v>19115</v>
      </c>
      <c r="F9" s="65">
        <v>43869</v>
      </c>
      <c r="G9" s="65">
        <v>1113</v>
      </c>
      <c r="H9" s="65">
        <v>44574</v>
      </c>
      <c r="I9" s="65">
        <v>39270</v>
      </c>
      <c r="J9" s="65">
        <v>163092</v>
      </c>
      <c r="K9" s="65">
        <v>165</v>
      </c>
      <c r="L9" s="65">
        <v>416086</v>
      </c>
      <c r="O9" s="66"/>
      <c r="W9" s="66"/>
      <c r="X9" s="66"/>
      <c r="Y9" s="66"/>
      <c r="Z9" s="66"/>
      <c r="AA9" s="66"/>
      <c r="AB9" s="66"/>
      <c r="AC9" s="66"/>
      <c r="AD9" s="66"/>
      <c r="AE9" s="66"/>
      <c r="AF9" s="66"/>
      <c r="AG9" s="66"/>
    </row>
    <row r="10" spans="1:33" ht="22.5" customHeight="1" x14ac:dyDescent="0.25">
      <c r="A10" s="67" t="s">
        <v>20</v>
      </c>
      <c r="B10" s="68">
        <v>8755</v>
      </c>
      <c r="C10" s="68">
        <v>45034</v>
      </c>
      <c r="D10" s="68">
        <v>28574</v>
      </c>
      <c r="E10" s="68">
        <v>15168</v>
      </c>
      <c r="F10" s="68">
        <v>31381</v>
      </c>
      <c r="G10" s="68">
        <v>878</v>
      </c>
      <c r="H10" s="68">
        <v>46296</v>
      </c>
      <c r="I10" s="68">
        <v>48728</v>
      </c>
      <c r="J10" s="68">
        <v>240991</v>
      </c>
      <c r="K10" s="68">
        <v>266</v>
      </c>
      <c r="L10" s="68">
        <v>466071</v>
      </c>
      <c r="O10" s="66"/>
      <c r="W10" s="66"/>
      <c r="X10" s="66"/>
      <c r="Y10" s="66"/>
      <c r="Z10" s="66"/>
      <c r="AA10" s="66"/>
      <c r="AB10" s="66"/>
      <c r="AC10" s="66"/>
      <c r="AD10" s="66"/>
      <c r="AE10" s="66"/>
      <c r="AF10" s="66"/>
      <c r="AG10" s="66"/>
    </row>
    <row r="11" spans="1:33" ht="22.5" customHeight="1" x14ac:dyDescent="0.25">
      <c r="A11" s="64" t="s">
        <v>21</v>
      </c>
      <c r="B11" s="65">
        <v>57406</v>
      </c>
      <c r="C11" s="65">
        <v>334592</v>
      </c>
      <c r="D11" s="65">
        <v>251708</v>
      </c>
      <c r="E11" s="65">
        <v>123897</v>
      </c>
      <c r="F11" s="65">
        <v>144755</v>
      </c>
      <c r="G11" s="65">
        <v>2802</v>
      </c>
      <c r="H11" s="65">
        <v>307859</v>
      </c>
      <c r="I11" s="65">
        <v>307004</v>
      </c>
      <c r="J11" s="65">
        <v>933327</v>
      </c>
      <c r="K11" s="65">
        <v>4190</v>
      </c>
      <c r="L11" s="65">
        <v>2467540</v>
      </c>
      <c r="O11" s="66"/>
      <c r="W11" s="66"/>
      <c r="X11" s="66"/>
      <c r="Y11" s="66"/>
      <c r="Z11" s="66"/>
      <c r="AA11" s="66"/>
      <c r="AB11" s="66"/>
      <c r="AC11" s="66"/>
      <c r="AD11" s="66"/>
      <c r="AE11" s="66"/>
      <c r="AF11" s="66"/>
      <c r="AG11" s="66"/>
    </row>
    <row r="12" spans="1:33" ht="22.5" customHeight="1" x14ac:dyDescent="0.25">
      <c r="A12" s="67" t="s">
        <v>22</v>
      </c>
      <c r="B12" s="68">
        <v>8239</v>
      </c>
      <c r="C12" s="68">
        <v>49635</v>
      </c>
      <c r="D12" s="68">
        <v>25891</v>
      </c>
      <c r="E12" s="68">
        <v>12445</v>
      </c>
      <c r="F12" s="68">
        <v>39637</v>
      </c>
      <c r="G12" s="68">
        <v>1903</v>
      </c>
      <c r="H12" s="68">
        <v>42008</v>
      </c>
      <c r="I12" s="68">
        <v>40734</v>
      </c>
      <c r="J12" s="68">
        <v>159918</v>
      </c>
      <c r="K12" s="68">
        <v>160</v>
      </c>
      <c r="L12" s="68">
        <v>380570</v>
      </c>
      <c r="O12" s="66"/>
      <c r="W12" s="66"/>
      <c r="X12" s="66"/>
      <c r="Y12" s="66"/>
      <c r="Z12" s="66"/>
      <c r="AA12" s="66"/>
      <c r="AB12" s="66"/>
      <c r="AC12" s="66"/>
      <c r="AD12" s="66"/>
      <c r="AE12" s="66"/>
      <c r="AF12" s="66"/>
      <c r="AG12" s="66"/>
    </row>
    <row r="13" spans="1:33" ht="22.5" customHeight="1" x14ac:dyDescent="0.25">
      <c r="A13" s="64" t="s">
        <v>23</v>
      </c>
      <c r="B13" s="65">
        <v>3640</v>
      </c>
      <c r="C13" s="65">
        <v>19032</v>
      </c>
      <c r="D13" s="65">
        <v>10370</v>
      </c>
      <c r="E13" s="65">
        <v>5921</v>
      </c>
      <c r="F13" s="65">
        <v>15807</v>
      </c>
      <c r="G13" s="65">
        <v>494</v>
      </c>
      <c r="H13" s="65">
        <v>16347</v>
      </c>
      <c r="I13" s="65">
        <v>13713</v>
      </c>
      <c r="J13" s="65">
        <v>63047</v>
      </c>
      <c r="K13" s="65">
        <v>72</v>
      </c>
      <c r="L13" s="65">
        <v>148443</v>
      </c>
      <c r="O13" s="66"/>
      <c r="W13" s="66"/>
      <c r="X13" s="66"/>
      <c r="Y13" s="66"/>
      <c r="Z13" s="66"/>
      <c r="AA13" s="66"/>
      <c r="AB13" s="66"/>
      <c r="AC13" s="66"/>
      <c r="AD13" s="66"/>
      <c r="AE13" s="66"/>
      <c r="AF13" s="66"/>
      <c r="AG13" s="66"/>
    </row>
    <row r="14" spans="1:33" ht="22.5" customHeight="1" x14ac:dyDescent="0.25">
      <c r="A14" s="67" t="s">
        <v>24</v>
      </c>
      <c r="B14" s="68">
        <v>2957</v>
      </c>
      <c r="C14" s="68">
        <v>17935</v>
      </c>
      <c r="D14" s="68">
        <v>8939</v>
      </c>
      <c r="E14" s="68">
        <v>4491</v>
      </c>
      <c r="F14" s="68">
        <v>12026</v>
      </c>
      <c r="G14" s="68">
        <v>1077</v>
      </c>
      <c r="H14" s="68">
        <v>19269</v>
      </c>
      <c r="I14" s="68">
        <v>21347</v>
      </c>
      <c r="J14" s="68">
        <v>88026</v>
      </c>
      <c r="K14" s="68">
        <v>90</v>
      </c>
      <c r="L14" s="68">
        <v>176157</v>
      </c>
      <c r="O14" s="66"/>
      <c r="W14" s="66"/>
      <c r="X14" s="66"/>
      <c r="Y14" s="66"/>
      <c r="Z14" s="66"/>
      <c r="AA14" s="66"/>
      <c r="AB14" s="66"/>
      <c r="AC14" s="66"/>
      <c r="AD14" s="66"/>
      <c r="AE14" s="66"/>
      <c r="AF14" s="66"/>
      <c r="AG14" s="66"/>
    </row>
    <row r="15" spans="1:33" ht="22.5" customHeight="1" x14ac:dyDescent="0.25">
      <c r="A15" s="64" t="s">
        <v>40</v>
      </c>
      <c r="B15" s="65">
        <v>1084</v>
      </c>
      <c r="C15" s="65">
        <v>7025</v>
      </c>
      <c r="D15" s="65">
        <v>3087</v>
      </c>
      <c r="E15" s="65">
        <v>1537</v>
      </c>
      <c r="F15" s="65">
        <v>5817</v>
      </c>
      <c r="G15" s="65">
        <v>61</v>
      </c>
      <c r="H15" s="65">
        <v>7600</v>
      </c>
      <c r="I15" s="65">
        <v>5998</v>
      </c>
      <c r="J15" s="65">
        <v>25607</v>
      </c>
      <c r="K15" s="65">
        <v>16</v>
      </c>
      <c r="L15" s="65">
        <v>57832</v>
      </c>
      <c r="O15" s="66"/>
      <c r="W15" s="66"/>
      <c r="X15" s="66"/>
      <c r="Y15" s="66"/>
      <c r="Z15" s="66"/>
      <c r="AA15" s="66"/>
      <c r="AB15" s="66"/>
      <c r="AC15" s="66"/>
      <c r="AD15" s="66"/>
      <c r="AE15" s="66"/>
      <c r="AF15" s="66"/>
      <c r="AG15" s="66"/>
    </row>
    <row r="16" spans="1:33" ht="22.5" customHeight="1" x14ac:dyDescent="0.25">
      <c r="A16" s="67" t="s">
        <v>25</v>
      </c>
      <c r="B16" s="68">
        <v>4193</v>
      </c>
      <c r="C16" s="68">
        <v>21565</v>
      </c>
      <c r="D16" s="68">
        <v>10973</v>
      </c>
      <c r="E16" s="68">
        <v>4873</v>
      </c>
      <c r="F16" s="68">
        <v>21572</v>
      </c>
      <c r="G16" s="68">
        <v>1318</v>
      </c>
      <c r="H16" s="68">
        <v>18945</v>
      </c>
      <c r="I16" s="68">
        <v>19095</v>
      </c>
      <c r="J16" s="68">
        <v>88683</v>
      </c>
      <c r="K16" s="68">
        <v>69</v>
      </c>
      <c r="L16" s="68">
        <v>191286</v>
      </c>
      <c r="O16" s="66"/>
      <c r="W16" s="66"/>
      <c r="X16" s="66"/>
      <c r="Y16" s="66"/>
      <c r="Z16" s="66"/>
      <c r="AA16" s="66"/>
      <c r="AB16" s="66"/>
      <c r="AC16" s="66"/>
      <c r="AD16" s="66"/>
      <c r="AE16" s="66"/>
      <c r="AF16" s="66"/>
      <c r="AG16" s="66"/>
    </row>
    <row r="17" spans="1:33" ht="22.5" customHeight="1" x14ac:dyDescent="0.25">
      <c r="A17" s="64" t="s">
        <v>26</v>
      </c>
      <c r="B17" s="65">
        <v>2361</v>
      </c>
      <c r="C17" s="65">
        <v>15980</v>
      </c>
      <c r="D17" s="65">
        <v>10513</v>
      </c>
      <c r="E17" s="65">
        <v>6549</v>
      </c>
      <c r="F17" s="65">
        <v>11479</v>
      </c>
      <c r="G17" s="65">
        <v>872</v>
      </c>
      <c r="H17" s="65">
        <v>14536</v>
      </c>
      <c r="I17" s="65">
        <v>24281</v>
      </c>
      <c r="J17" s="65">
        <v>83855</v>
      </c>
      <c r="K17" s="65">
        <v>75</v>
      </c>
      <c r="L17" s="65">
        <v>170501</v>
      </c>
      <c r="O17" s="66"/>
      <c r="W17" s="66"/>
      <c r="X17" s="66"/>
      <c r="Y17" s="66"/>
      <c r="Z17" s="66"/>
      <c r="AA17" s="66"/>
      <c r="AB17" s="66"/>
      <c r="AC17" s="66"/>
      <c r="AD17" s="66"/>
      <c r="AE17" s="66"/>
      <c r="AF17" s="66"/>
      <c r="AG17" s="66"/>
    </row>
    <row r="18" spans="1:33" ht="22.5" customHeight="1" x14ac:dyDescent="0.25">
      <c r="A18" s="67" t="s">
        <v>27</v>
      </c>
      <c r="B18" s="68">
        <v>1274</v>
      </c>
      <c r="C18" s="68">
        <v>5027</v>
      </c>
      <c r="D18" s="68">
        <v>2541</v>
      </c>
      <c r="E18" s="68">
        <v>1397</v>
      </c>
      <c r="F18" s="68">
        <v>4852</v>
      </c>
      <c r="G18" s="68">
        <v>189</v>
      </c>
      <c r="H18" s="68">
        <v>6832</v>
      </c>
      <c r="I18" s="68">
        <v>3981</v>
      </c>
      <c r="J18" s="68">
        <v>18586</v>
      </c>
      <c r="K18" s="68">
        <v>12</v>
      </c>
      <c r="L18" s="68">
        <v>44691</v>
      </c>
      <c r="O18" s="66"/>
      <c r="W18" s="66"/>
      <c r="X18" s="66"/>
      <c r="Y18" s="66"/>
      <c r="Z18" s="66"/>
      <c r="AA18" s="66"/>
      <c r="AB18" s="66"/>
      <c r="AC18" s="66"/>
      <c r="AD18" s="66"/>
      <c r="AE18" s="66"/>
      <c r="AF18" s="66"/>
      <c r="AG18" s="66"/>
    </row>
    <row r="19" spans="1:33" ht="22.5" customHeight="1" x14ac:dyDescent="0.25">
      <c r="A19" s="64" t="s">
        <v>28</v>
      </c>
      <c r="B19" s="65">
        <v>2064</v>
      </c>
      <c r="C19" s="65">
        <v>10993</v>
      </c>
      <c r="D19" s="65">
        <v>5027</v>
      </c>
      <c r="E19" s="65">
        <v>2310</v>
      </c>
      <c r="F19" s="65">
        <v>8953</v>
      </c>
      <c r="G19" s="65">
        <v>198</v>
      </c>
      <c r="H19" s="65">
        <v>10185</v>
      </c>
      <c r="I19" s="65">
        <v>9291</v>
      </c>
      <c r="J19" s="65">
        <v>34258</v>
      </c>
      <c r="K19" s="65">
        <v>47</v>
      </c>
      <c r="L19" s="65">
        <v>83326</v>
      </c>
      <c r="O19" s="66"/>
      <c r="W19" s="66"/>
      <c r="X19" s="66"/>
      <c r="Y19" s="66"/>
      <c r="Z19" s="66"/>
      <c r="AA19" s="66"/>
      <c r="AB19" s="66"/>
      <c r="AC19" s="66"/>
      <c r="AD19" s="66"/>
      <c r="AE19" s="66"/>
      <c r="AF19" s="66"/>
      <c r="AG19" s="66"/>
    </row>
    <row r="20" spans="1:33" ht="22.5" customHeight="1" x14ac:dyDescent="0.25">
      <c r="A20" s="21" t="s">
        <v>278</v>
      </c>
      <c r="B20" s="23">
        <v>418876</v>
      </c>
      <c r="C20" s="23">
        <v>1897962</v>
      </c>
      <c r="D20" s="23">
        <v>1172272</v>
      </c>
      <c r="E20" s="23">
        <v>642960</v>
      </c>
      <c r="F20" s="23">
        <v>987304</v>
      </c>
      <c r="G20" s="23">
        <v>24226</v>
      </c>
      <c r="H20" s="23">
        <v>1276945</v>
      </c>
      <c r="I20" s="23">
        <v>1393361</v>
      </c>
      <c r="J20" s="23">
        <v>5842273</v>
      </c>
      <c r="K20" s="23">
        <v>8936</v>
      </c>
      <c r="L20" s="23">
        <v>13665115</v>
      </c>
      <c r="M20" s="66"/>
      <c r="N20" s="66"/>
      <c r="O20" s="66"/>
      <c r="P20" s="66"/>
      <c r="Q20" s="66"/>
      <c r="R20" s="66"/>
      <c r="S20" s="66"/>
      <c r="T20" s="66"/>
      <c r="U20" s="66"/>
      <c r="V20" s="66"/>
      <c r="W20" s="66"/>
      <c r="X20" s="66"/>
      <c r="Y20" s="66"/>
      <c r="Z20" s="66"/>
      <c r="AA20" s="66"/>
      <c r="AB20" s="66"/>
      <c r="AC20" s="66"/>
      <c r="AD20" s="66"/>
      <c r="AE20" s="66"/>
      <c r="AF20" s="66"/>
      <c r="AG20" s="66"/>
    </row>
    <row r="21" spans="1:33" ht="21" x14ac:dyDescent="0.45">
      <c r="A21" s="69" t="s">
        <v>184</v>
      </c>
      <c r="B21" s="257"/>
      <c r="C21" s="133"/>
      <c r="E21" s="74"/>
      <c r="F21" s="74"/>
      <c r="N21" s="66"/>
    </row>
    <row r="22" spans="1:33" ht="18" x14ac:dyDescent="0.45">
      <c r="A22" s="69" t="s">
        <v>37</v>
      </c>
      <c r="B22" s="70"/>
      <c r="C22" s="70"/>
      <c r="D22" s="70"/>
      <c r="E22" s="70"/>
      <c r="F22" s="70"/>
      <c r="G22" s="70"/>
      <c r="H22" s="70"/>
      <c r="I22" s="70"/>
      <c r="J22" s="70"/>
      <c r="K22" s="70"/>
      <c r="L22" s="70"/>
    </row>
    <row r="23" spans="1:33" ht="18" x14ac:dyDescent="0.45">
      <c r="A23" s="72" t="s">
        <v>185</v>
      </c>
      <c r="B23" s="71"/>
      <c r="C23" s="71"/>
      <c r="H23" s="331"/>
      <c r="I23" s="331"/>
      <c r="J23" s="331"/>
      <c r="K23" s="331"/>
      <c r="L23" s="331"/>
    </row>
    <row r="24" spans="1:33" s="57" customFormat="1" ht="21" customHeight="1" x14ac:dyDescent="0.25">
      <c r="A24" s="321" t="s">
        <v>181</v>
      </c>
      <c r="B24" s="321"/>
      <c r="C24" s="321"/>
      <c r="D24" s="321"/>
      <c r="E24" s="321"/>
      <c r="F24" s="321"/>
      <c r="G24" s="56" t="s">
        <v>147</v>
      </c>
      <c r="H24" s="56">
        <v>388795</v>
      </c>
      <c r="I24" s="56" t="s">
        <v>147</v>
      </c>
      <c r="J24" s="56"/>
    </row>
    <row r="25" spans="1:33" s="121" customFormat="1" ht="18" x14ac:dyDescent="0.45">
      <c r="A25" s="182" t="s">
        <v>288</v>
      </c>
      <c r="B25" s="133"/>
      <c r="C25" s="133"/>
      <c r="D25" s="133"/>
      <c r="E25" s="133"/>
      <c r="F25" s="133"/>
      <c r="G25" s="133"/>
      <c r="H25" s="133"/>
      <c r="I25" s="133"/>
      <c r="J25" s="131"/>
    </row>
    <row r="26" spans="1:33" x14ac:dyDescent="0.25">
      <c r="B26" s="74"/>
    </row>
    <row r="27" spans="1:33" x14ac:dyDescent="0.25">
      <c r="A27"/>
      <c r="B27"/>
      <c r="C27"/>
      <c r="D27"/>
      <c r="E27"/>
      <c r="F27"/>
      <c r="G27"/>
      <c r="H27"/>
      <c r="I27"/>
      <c r="J27"/>
      <c r="K27"/>
      <c r="L27"/>
    </row>
    <row r="28" spans="1:33" x14ac:dyDescent="0.25">
      <c r="A28"/>
      <c r="B28"/>
      <c r="C28"/>
      <c r="D28"/>
      <c r="E28"/>
      <c r="F28"/>
      <c r="G28"/>
      <c r="H28"/>
      <c r="I28"/>
      <c r="J28"/>
      <c r="K28"/>
      <c r="L28"/>
    </row>
    <row r="29" spans="1:33" x14ac:dyDescent="0.25">
      <c r="A29"/>
      <c r="B29"/>
      <c r="C29"/>
      <c r="D29"/>
      <c r="E29"/>
      <c r="F29"/>
      <c r="G29"/>
      <c r="H29"/>
      <c r="I29"/>
      <c r="J29"/>
      <c r="K29"/>
      <c r="L29"/>
    </row>
    <row r="30" spans="1:33" x14ac:dyDescent="0.25">
      <c r="A30"/>
      <c r="B30"/>
      <c r="C30"/>
      <c r="D30"/>
      <c r="E30"/>
      <c r="F30"/>
      <c r="G30"/>
      <c r="H30"/>
      <c r="I30"/>
      <c r="J30"/>
      <c r="K30"/>
      <c r="L30"/>
    </row>
    <row r="31" spans="1:33" x14ac:dyDescent="0.25">
      <c r="A31"/>
      <c r="B31"/>
      <c r="C31"/>
      <c r="D31"/>
      <c r="E31"/>
      <c r="F31"/>
      <c r="G31"/>
      <c r="H31"/>
      <c r="I31"/>
      <c r="J31"/>
      <c r="K31"/>
      <c r="L31"/>
    </row>
    <row r="32" spans="1:33" x14ac:dyDescent="0.25">
      <c r="A32"/>
      <c r="B32"/>
      <c r="C32"/>
      <c r="D32"/>
      <c r="E32"/>
      <c r="F32"/>
      <c r="G32"/>
      <c r="H32"/>
      <c r="I32"/>
      <c r="J32"/>
      <c r="K32"/>
      <c r="L32"/>
    </row>
    <row r="33" spans="1:12" x14ac:dyDescent="0.25">
      <c r="A33"/>
      <c r="B33"/>
      <c r="C33"/>
      <c r="D33"/>
      <c r="E33"/>
      <c r="F33"/>
      <c r="G33"/>
      <c r="H33"/>
      <c r="I33"/>
      <c r="J33"/>
      <c r="K33"/>
      <c r="L33"/>
    </row>
    <row r="34" spans="1:12" x14ac:dyDescent="0.25">
      <c r="A34"/>
      <c r="B34"/>
      <c r="C34"/>
      <c r="D34"/>
      <c r="E34"/>
      <c r="F34"/>
      <c r="G34"/>
      <c r="H34"/>
      <c r="I34"/>
      <c r="J34"/>
      <c r="K34"/>
      <c r="L34"/>
    </row>
    <row r="35" spans="1:12" x14ac:dyDescent="0.25">
      <c r="A35"/>
      <c r="B35"/>
      <c r="C35"/>
      <c r="D35"/>
      <c r="E35"/>
      <c r="F35"/>
      <c r="G35"/>
      <c r="H35"/>
      <c r="I35"/>
      <c r="J35"/>
      <c r="K35"/>
      <c r="L35"/>
    </row>
    <row r="36" spans="1:12" x14ac:dyDescent="0.25">
      <c r="A36"/>
      <c r="B36"/>
      <c r="C36"/>
      <c r="D36"/>
      <c r="E36"/>
      <c r="F36"/>
      <c r="G36"/>
      <c r="H36"/>
      <c r="I36"/>
      <c r="J36"/>
      <c r="K36"/>
      <c r="L36"/>
    </row>
    <row r="37" spans="1:12" x14ac:dyDescent="0.25">
      <c r="A37"/>
      <c r="B37"/>
      <c r="C37"/>
      <c r="D37"/>
      <c r="E37"/>
      <c r="F37"/>
      <c r="G37"/>
      <c r="H37"/>
      <c r="I37"/>
      <c r="J37"/>
      <c r="K37"/>
      <c r="L37"/>
    </row>
    <row r="38" spans="1:12" x14ac:dyDescent="0.25">
      <c r="A38"/>
      <c r="B38"/>
      <c r="C38"/>
      <c r="D38"/>
      <c r="E38"/>
      <c r="F38"/>
      <c r="G38"/>
      <c r="H38"/>
      <c r="I38"/>
      <c r="J38"/>
      <c r="K38"/>
      <c r="L38"/>
    </row>
    <row r="39" spans="1:12" x14ac:dyDescent="0.25">
      <c r="A39"/>
      <c r="B39"/>
      <c r="C39"/>
      <c r="D39"/>
      <c r="E39"/>
      <c r="F39"/>
      <c r="G39"/>
      <c r="H39"/>
      <c r="I39"/>
      <c r="J39"/>
      <c r="K39"/>
      <c r="L39"/>
    </row>
    <row r="40" spans="1:12" x14ac:dyDescent="0.25">
      <c r="A40"/>
      <c r="B40"/>
      <c r="C40"/>
      <c r="D40"/>
      <c r="E40"/>
      <c r="F40"/>
      <c r="G40"/>
      <c r="H40"/>
      <c r="I40"/>
      <c r="J40"/>
      <c r="K40"/>
      <c r="L40"/>
    </row>
    <row r="41" spans="1:12" x14ac:dyDescent="0.25">
      <c r="A41"/>
      <c r="B41"/>
      <c r="C41"/>
      <c r="D41"/>
      <c r="E41"/>
      <c r="F41"/>
      <c r="G41"/>
      <c r="H41"/>
      <c r="I41"/>
      <c r="J41"/>
      <c r="K41"/>
      <c r="L41"/>
    </row>
    <row r="42" spans="1:12" x14ac:dyDescent="0.25">
      <c r="A42"/>
      <c r="B42"/>
      <c r="C42"/>
      <c r="D42"/>
      <c r="E42"/>
      <c r="F42"/>
      <c r="G42"/>
      <c r="H42"/>
      <c r="I42"/>
      <c r="J42"/>
      <c r="K42"/>
      <c r="L42"/>
    </row>
    <row r="43" spans="1:12" x14ac:dyDescent="0.25">
      <c r="A43"/>
      <c r="B43"/>
      <c r="C43"/>
      <c r="D43"/>
      <c r="E43"/>
      <c r="F43"/>
      <c r="G43"/>
      <c r="H43"/>
      <c r="I43"/>
      <c r="J43"/>
      <c r="K43"/>
      <c r="L43"/>
    </row>
  </sheetData>
  <mergeCells count="6">
    <mergeCell ref="A24:F24"/>
    <mergeCell ref="J1:L2"/>
    <mergeCell ref="H3:J3"/>
    <mergeCell ref="A4:L4"/>
    <mergeCell ref="B5:L5"/>
    <mergeCell ref="H23:L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F395-085A-4B4D-9116-BCFC2A15B7E7}">
  <sheetPr>
    <tabColor rgb="FF002060"/>
  </sheetPr>
  <dimension ref="A1:AH28"/>
  <sheetViews>
    <sheetView showGridLines="0" rightToLeft="1" view="pageBreakPreview" zoomScale="50" zoomScaleNormal="60" zoomScaleSheetLayoutView="50" workbookViewId="0">
      <selection activeCell="A4" sqref="A4:L4"/>
    </sheetView>
  </sheetViews>
  <sheetFormatPr defaultColWidth="8.85546875" defaultRowHeight="15" x14ac:dyDescent="0.25"/>
  <cols>
    <col min="1" max="1" width="22.140625" style="75" customWidth="1"/>
    <col min="2" max="3" width="21.42578125" style="75" customWidth="1"/>
    <col min="4" max="4" width="21.42578125" style="90" customWidth="1"/>
    <col min="5" max="9" width="21.42578125" style="75" customWidth="1"/>
    <col min="10" max="10" width="21.42578125" style="90" customWidth="1"/>
    <col min="11" max="11" width="19.42578125" style="75" customWidth="1"/>
    <col min="12" max="12" width="16.42578125" style="75" customWidth="1"/>
    <col min="13" max="17" width="8.85546875" style="75"/>
    <col min="18" max="18" width="9" style="75" customWidth="1"/>
    <col min="19" max="16384" width="8.85546875" style="75"/>
  </cols>
  <sheetData>
    <row r="1" spans="1:34" x14ac:dyDescent="0.25">
      <c r="D1" s="75"/>
      <c r="I1" s="76"/>
      <c r="J1" s="325" t="s">
        <v>283</v>
      </c>
      <c r="K1" s="325"/>
      <c r="L1" s="325"/>
    </row>
    <row r="2" spans="1:34" x14ac:dyDescent="0.25">
      <c r="D2" s="75"/>
      <c r="H2" s="76"/>
      <c r="I2" s="76"/>
      <c r="J2" s="325"/>
      <c r="K2" s="325"/>
      <c r="L2" s="325"/>
    </row>
    <row r="3" spans="1:34" s="77" customFormat="1" x14ac:dyDescent="0.25">
      <c r="H3" s="332"/>
      <c r="I3" s="332"/>
      <c r="J3" s="332"/>
      <c r="K3" s="75"/>
      <c r="L3" s="75"/>
      <c r="M3" s="75"/>
      <c r="N3" s="75"/>
      <c r="O3" s="75"/>
      <c r="P3" s="75"/>
      <c r="Q3" s="75"/>
      <c r="R3" s="75"/>
      <c r="S3" s="75"/>
      <c r="T3" s="75"/>
      <c r="U3" s="75"/>
      <c r="V3" s="75"/>
      <c r="W3" s="75"/>
      <c r="X3" s="75"/>
      <c r="Y3" s="75"/>
      <c r="Z3" s="75"/>
    </row>
    <row r="4" spans="1:34" ht="22.5" x14ac:dyDescent="0.25">
      <c r="A4" s="333" t="s">
        <v>158</v>
      </c>
      <c r="B4" s="333"/>
      <c r="C4" s="333"/>
      <c r="D4" s="333"/>
      <c r="E4" s="333"/>
      <c r="F4" s="333"/>
      <c r="G4" s="333"/>
      <c r="H4" s="333"/>
      <c r="I4" s="333"/>
      <c r="J4" s="333"/>
      <c r="K4" s="333"/>
      <c r="L4" s="333"/>
    </row>
    <row r="5" spans="1:34" ht="22.5" x14ac:dyDescent="0.25">
      <c r="A5" s="78" t="s">
        <v>186</v>
      </c>
      <c r="B5" s="328" t="s">
        <v>169</v>
      </c>
      <c r="C5" s="329"/>
      <c r="D5" s="329"/>
      <c r="E5" s="329"/>
      <c r="F5" s="329"/>
      <c r="G5" s="329"/>
      <c r="H5" s="329"/>
      <c r="I5" s="329"/>
      <c r="J5" s="329"/>
      <c r="K5" s="329"/>
      <c r="L5" s="330"/>
    </row>
    <row r="6" spans="1:34" ht="81" customHeight="1" x14ac:dyDescent="0.25">
      <c r="A6" s="21" t="s">
        <v>38</v>
      </c>
      <c r="B6" s="21" t="s">
        <v>170</v>
      </c>
      <c r="C6" s="21" t="s">
        <v>171</v>
      </c>
      <c r="D6" s="21" t="s">
        <v>172</v>
      </c>
      <c r="E6" s="21" t="s">
        <v>173</v>
      </c>
      <c r="F6" s="21" t="s">
        <v>174</v>
      </c>
      <c r="G6" s="21" t="s">
        <v>175</v>
      </c>
      <c r="H6" s="21" t="s">
        <v>176</v>
      </c>
      <c r="I6" s="21" t="s">
        <v>177</v>
      </c>
      <c r="J6" s="21" t="s">
        <v>178</v>
      </c>
      <c r="K6" s="21" t="s">
        <v>179</v>
      </c>
      <c r="L6" s="21" t="s">
        <v>15</v>
      </c>
      <c r="M6" s="259"/>
      <c r="N6" s="259"/>
      <c r="O6" s="259"/>
      <c r="P6" s="259"/>
      <c r="Q6" s="259"/>
      <c r="R6" s="259"/>
      <c r="S6" s="259"/>
      <c r="T6" s="259"/>
      <c r="U6" s="259"/>
      <c r="V6" s="259"/>
      <c r="W6" s="259"/>
    </row>
    <row r="7" spans="1:34" ht="31.5" customHeight="1" x14ac:dyDescent="0.25">
      <c r="A7" s="79" t="s">
        <v>4</v>
      </c>
      <c r="B7" s="65">
        <v>4953</v>
      </c>
      <c r="C7" s="65">
        <v>13401</v>
      </c>
      <c r="D7" s="65">
        <v>17275</v>
      </c>
      <c r="E7" s="65">
        <v>19708</v>
      </c>
      <c r="F7" s="65">
        <v>8816</v>
      </c>
      <c r="G7" s="65">
        <v>39</v>
      </c>
      <c r="H7" s="65">
        <v>2932</v>
      </c>
      <c r="I7" s="65">
        <v>1048</v>
      </c>
      <c r="J7" s="65">
        <v>2095</v>
      </c>
      <c r="K7" s="65">
        <v>12</v>
      </c>
      <c r="L7" s="79">
        <v>70279</v>
      </c>
      <c r="M7" s="46"/>
      <c r="N7" s="46"/>
      <c r="O7" s="46"/>
      <c r="P7" s="46"/>
      <c r="Q7" s="46"/>
      <c r="R7" s="46"/>
      <c r="S7" s="46"/>
      <c r="T7" s="46"/>
      <c r="U7" s="46"/>
      <c r="V7" s="114"/>
      <c r="X7" s="89"/>
      <c r="Y7" s="89"/>
      <c r="Z7" s="89"/>
      <c r="AA7" s="89"/>
      <c r="AB7" s="89"/>
      <c r="AC7" s="89"/>
      <c r="AD7" s="89"/>
      <c r="AE7" s="89"/>
      <c r="AF7" s="89"/>
      <c r="AG7" s="89"/>
      <c r="AH7" s="89"/>
    </row>
    <row r="8" spans="1:34" ht="31.5" customHeight="1" x14ac:dyDescent="0.25">
      <c r="A8" s="80" t="s">
        <v>5</v>
      </c>
      <c r="B8" s="68">
        <v>20855</v>
      </c>
      <c r="C8" s="68">
        <v>109795</v>
      </c>
      <c r="D8" s="68">
        <v>107332</v>
      </c>
      <c r="E8" s="68">
        <v>93570</v>
      </c>
      <c r="F8" s="68">
        <v>108425</v>
      </c>
      <c r="G8" s="68">
        <v>987</v>
      </c>
      <c r="H8" s="68">
        <v>46736</v>
      </c>
      <c r="I8" s="68">
        <v>75715</v>
      </c>
      <c r="J8" s="68">
        <v>705937</v>
      </c>
      <c r="K8" s="68">
        <v>229</v>
      </c>
      <c r="L8" s="80">
        <v>1269581</v>
      </c>
      <c r="M8" s="46"/>
      <c r="N8" s="46"/>
      <c r="O8" s="46"/>
      <c r="P8" s="46"/>
      <c r="Q8" s="46"/>
      <c r="R8" s="46"/>
      <c r="S8" s="46"/>
      <c r="T8" s="46"/>
      <c r="U8" s="46"/>
      <c r="V8" s="114"/>
      <c r="X8" s="89"/>
      <c r="Y8" s="89"/>
      <c r="Z8" s="89"/>
      <c r="AA8" s="89"/>
      <c r="AB8" s="89"/>
      <c r="AC8" s="89"/>
      <c r="AD8" s="89"/>
      <c r="AE8" s="89"/>
      <c r="AF8" s="89"/>
      <c r="AG8" s="89"/>
      <c r="AH8" s="89"/>
    </row>
    <row r="9" spans="1:34" ht="31.5" customHeight="1" x14ac:dyDescent="0.25">
      <c r="A9" s="79" t="s">
        <v>6</v>
      </c>
      <c r="B9" s="65">
        <v>34126</v>
      </c>
      <c r="C9" s="65">
        <v>348861</v>
      </c>
      <c r="D9" s="65">
        <v>170078</v>
      </c>
      <c r="E9" s="65">
        <v>119299</v>
      </c>
      <c r="F9" s="65">
        <v>197548</v>
      </c>
      <c r="G9" s="65">
        <v>2929</v>
      </c>
      <c r="H9" s="65">
        <v>145094</v>
      </c>
      <c r="I9" s="65">
        <v>224402</v>
      </c>
      <c r="J9" s="65">
        <v>1439064</v>
      </c>
      <c r="K9" s="65">
        <v>1832</v>
      </c>
      <c r="L9" s="79">
        <v>2683233</v>
      </c>
      <c r="M9" s="46"/>
      <c r="N9" s="46"/>
      <c r="O9" s="46"/>
      <c r="P9" s="46"/>
      <c r="Q9" s="46"/>
      <c r="R9" s="46"/>
      <c r="S9" s="46"/>
      <c r="T9" s="46"/>
      <c r="U9" s="46"/>
      <c r="V9" s="114"/>
      <c r="X9" s="89"/>
      <c r="Y9" s="89"/>
      <c r="Z9" s="89"/>
      <c r="AA9" s="89"/>
      <c r="AB9" s="89"/>
      <c r="AC9" s="89"/>
      <c r="AD9" s="89"/>
      <c r="AE9" s="89"/>
      <c r="AF9" s="89"/>
      <c r="AG9" s="89"/>
      <c r="AH9" s="89"/>
    </row>
    <row r="10" spans="1:34" ht="31.5" customHeight="1" x14ac:dyDescent="0.25">
      <c r="A10" s="80" t="s">
        <v>7</v>
      </c>
      <c r="B10" s="68">
        <v>57023</v>
      </c>
      <c r="C10" s="68">
        <v>403016</v>
      </c>
      <c r="D10" s="68">
        <v>194031</v>
      </c>
      <c r="E10" s="68">
        <v>115361</v>
      </c>
      <c r="F10" s="68">
        <v>170079</v>
      </c>
      <c r="G10" s="68">
        <v>2456</v>
      </c>
      <c r="H10" s="68">
        <v>173441</v>
      </c>
      <c r="I10" s="68">
        <v>215873</v>
      </c>
      <c r="J10" s="68">
        <v>1053511</v>
      </c>
      <c r="K10" s="68">
        <v>1396</v>
      </c>
      <c r="L10" s="80">
        <v>2386187</v>
      </c>
      <c r="M10" s="46"/>
      <c r="N10" s="46"/>
      <c r="O10" s="46"/>
      <c r="P10" s="46"/>
      <c r="Q10" s="46"/>
      <c r="R10" s="46"/>
      <c r="S10" s="46"/>
      <c r="T10" s="46"/>
      <c r="U10" s="46"/>
      <c r="V10" s="114"/>
      <c r="X10" s="89"/>
      <c r="Y10" s="89"/>
      <c r="Z10" s="89"/>
      <c r="AA10" s="89"/>
      <c r="AB10" s="89"/>
      <c r="AC10" s="89"/>
      <c r="AD10" s="89"/>
      <c r="AE10" s="89"/>
      <c r="AF10" s="89"/>
      <c r="AG10" s="89"/>
      <c r="AH10" s="89"/>
    </row>
    <row r="11" spans="1:34" ht="31.5" customHeight="1" x14ac:dyDescent="0.25">
      <c r="A11" s="79" t="s">
        <v>8</v>
      </c>
      <c r="B11" s="65">
        <v>73972</v>
      </c>
      <c r="C11" s="65">
        <v>358824</v>
      </c>
      <c r="D11" s="65">
        <v>207162</v>
      </c>
      <c r="E11" s="65">
        <v>102779</v>
      </c>
      <c r="F11" s="65">
        <v>157458</v>
      </c>
      <c r="G11" s="65">
        <v>3208</v>
      </c>
      <c r="H11" s="65">
        <v>233040</v>
      </c>
      <c r="I11" s="65">
        <v>260036</v>
      </c>
      <c r="J11" s="65">
        <v>966648</v>
      </c>
      <c r="K11" s="65">
        <v>1748</v>
      </c>
      <c r="L11" s="79">
        <v>2364875</v>
      </c>
      <c r="M11" s="46"/>
      <c r="N11" s="46"/>
      <c r="O11" s="46"/>
      <c r="P11" s="46"/>
      <c r="Q11" s="46"/>
      <c r="R11" s="46"/>
      <c r="S11" s="46"/>
      <c r="T11" s="46"/>
      <c r="U11" s="46"/>
      <c r="V11" s="114"/>
      <c r="X11" s="89"/>
      <c r="Y11" s="89"/>
      <c r="Z11" s="89"/>
      <c r="AA11" s="89"/>
      <c r="AB11" s="89"/>
      <c r="AC11" s="89"/>
      <c r="AD11" s="89"/>
      <c r="AE11" s="89"/>
      <c r="AF11" s="89"/>
      <c r="AG11" s="89"/>
      <c r="AH11" s="89"/>
    </row>
    <row r="12" spans="1:34" ht="31.5" customHeight="1" x14ac:dyDescent="0.25">
      <c r="A12" s="80" t="s">
        <v>9</v>
      </c>
      <c r="B12" s="68">
        <v>74182</v>
      </c>
      <c r="C12" s="68">
        <v>266364</v>
      </c>
      <c r="D12" s="68">
        <v>169302</v>
      </c>
      <c r="E12" s="68">
        <v>77943</v>
      </c>
      <c r="F12" s="68">
        <v>129099</v>
      </c>
      <c r="G12" s="68">
        <v>3713</v>
      </c>
      <c r="H12" s="68">
        <v>231594</v>
      </c>
      <c r="I12" s="68">
        <v>232740</v>
      </c>
      <c r="J12" s="68">
        <v>735429</v>
      </c>
      <c r="K12" s="68">
        <v>1640</v>
      </c>
      <c r="L12" s="80">
        <v>1922006</v>
      </c>
      <c r="M12" s="46"/>
      <c r="N12" s="46"/>
      <c r="O12" s="46"/>
      <c r="P12" s="46"/>
      <c r="Q12" s="46"/>
      <c r="R12" s="46"/>
      <c r="S12" s="46"/>
      <c r="T12" s="46"/>
      <c r="U12" s="46"/>
      <c r="V12" s="114"/>
      <c r="X12" s="89"/>
      <c r="Y12" s="89"/>
      <c r="Z12" s="89"/>
      <c r="AA12" s="89"/>
      <c r="AB12" s="89"/>
      <c r="AC12" s="89"/>
      <c r="AD12" s="89"/>
      <c r="AE12" s="89"/>
      <c r="AF12" s="89"/>
      <c r="AG12" s="89"/>
      <c r="AH12" s="89"/>
    </row>
    <row r="13" spans="1:34" ht="31.5" customHeight="1" x14ac:dyDescent="0.25">
      <c r="A13" s="79" t="s">
        <v>10</v>
      </c>
      <c r="B13" s="65">
        <v>58246</v>
      </c>
      <c r="C13" s="65">
        <v>163093</v>
      </c>
      <c r="D13" s="65">
        <v>116856</v>
      </c>
      <c r="E13" s="65">
        <v>50323</v>
      </c>
      <c r="F13" s="65">
        <v>90123</v>
      </c>
      <c r="G13" s="65">
        <v>3553</v>
      </c>
      <c r="H13" s="65">
        <v>182221</v>
      </c>
      <c r="I13" s="65">
        <v>167064</v>
      </c>
      <c r="J13" s="65">
        <v>452837</v>
      </c>
      <c r="K13" s="65">
        <v>1034</v>
      </c>
      <c r="L13" s="79">
        <v>1285350</v>
      </c>
      <c r="M13" s="46"/>
      <c r="N13" s="46"/>
      <c r="O13" s="46"/>
      <c r="P13" s="46"/>
      <c r="Q13" s="46"/>
      <c r="R13" s="46"/>
      <c r="S13" s="46"/>
      <c r="T13" s="46"/>
      <c r="U13" s="46"/>
      <c r="V13" s="114"/>
      <c r="X13" s="89"/>
      <c r="Y13" s="89"/>
      <c r="Z13" s="89"/>
      <c r="AA13" s="89"/>
      <c r="AB13" s="89"/>
      <c r="AC13" s="89"/>
      <c r="AD13" s="89"/>
      <c r="AE13" s="89"/>
      <c r="AF13" s="89"/>
      <c r="AG13" s="89"/>
      <c r="AH13" s="89"/>
    </row>
    <row r="14" spans="1:34" ht="31.5" customHeight="1" x14ac:dyDescent="0.25">
      <c r="A14" s="80" t="s">
        <v>11</v>
      </c>
      <c r="B14" s="68">
        <v>38852</v>
      </c>
      <c r="C14" s="68">
        <v>99334</v>
      </c>
      <c r="D14" s="68">
        <v>77202</v>
      </c>
      <c r="E14" s="68">
        <v>29154</v>
      </c>
      <c r="F14" s="68">
        <v>54863</v>
      </c>
      <c r="G14" s="68">
        <v>2866</v>
      </c>
      <c r="H14" s="68">
        <v>119592</v>
      </c>
      <c r="I14" s="68">
        <v>97312</v>
      </c>
      <c r="J14" s="68">
        <v>241396</v>
      </c>
      <c r="K14" s="68">
        <v>557</v>
      </c>
      <c r="L14" s="80">
        <v>761128</v>
      </c>
      <c r="M14" s="46"/>
      <c r="N14" s="46"/>
      <c r="O14" s="46"/>
      <c r="P14" s="46"/>
      <c r="Q14" s="46"/>
      <c r="R14" s="46"/>
      <c r="S14" s="46"/>
      <c r="T14" s="46"/>
      <c r="U14" s="46"/>
      <c r="V14" s="114"/>
      <c r="X14" s="89"/>
      <c r="Y14" s="89"/>
      <c r="Z14" s="89"/>
      <c r="AA14" s="89"/>
      <c r="AB14" s="89"/>
      <c r="AC14" s="89"/>
      <c r="AD14" s="89"/>
      <c r="AE14" s="89"/>
      <c r="AF14" s="89"/>
      <c r="AG14" s="89"/>
      <c r="AH14" s="89"/>
    </row>
    <row r="15" spans="1:34" ht="31.5" customHeight="1" x14ac:dyDescent="0.25">
      <c r="A15" s="79" t="s">
        <v>12</v>
      </c>
      <c r="B15" s="65">
        <v>27545</v>
      </c>
      <c r="C15" s="65">
        <v>65826</v>
      </c>
      <c r="D15" s="65">
        <v>57547</v>
      </c>
      <c r="E15" s="65">
        <v>20656</v>
      </c>
      <c r="F15" s="65">
        <v>38235</v>
      </c>
      <c r="G15" s="65">
        <v>2262</v>
      </c>
      <c r="H15" s="65">
        <v>79358</v>
      </c>
      <c r="I15" s="65">
        <v>62844</v>
      </c>
      <c r="J15" s="65">
        <v>139712</v>
      </c>
      <c r="K15" s="65">
        <v>313</v>
      </c>
      <c r="L15" s="79">
        <v>494298</v>
      </c>
      <c r="M15"/>
      <c r="N15"/>
      <c r="O15" s="46"/>
      <c r="P15" s="46"/>
      <c r="Q15" s="46"/>
      <c r="R15" s="46"/>
      <c r="S15" s="46"/>
      <c r="T15" s="46"/>
      <c r="U15" s="46"/>
      <c r="V15" s="114"/>
      <c r="X15" s="89"/>
      <c r="Y15" s="89"/>
      <c r="Z15" s="89"/>
      <c r="AA15" s="89"/>
      <c r="AB15" s="89"/>
      <c r="AC15" s="89"/>
      <c r="AD15" s="89"/>
      <c r="AE15" s="89"/>
      <c r="AF15" s="89"/>
      <c r="AG15" s="89"/>
      <c r="AH15" s="89"/>
    </row>
    <row r="16" spans="1:34" ht="31.5" customHeight="1" x14ac:dyDescent="0.25">
      <c r="A16" s="80" t="s">
        <v>280</v>
      </c>
      <c r="B16" s="68">
        <v>15591</v>
      </c>
      <c r="C16" s="68">
        <v>37196</v>
      </c>
      <c r="D16" s="68">
        <v>31070</v>
      </c>
      <c r="E16" s="68">
        <v>9024</v>
      </c>
      <c r="F16" s="68">
        <v>19802</v>
      </c>
      <c r="G16" s="68">
        <v>1180</v>
      </c>
      <c r="H16" s="68">
        <v>39958</v>
      </c>
      <c r="I16" s="68">
        <v>33499</v>
      </c>
      <c r="J16" s="68">
        <v>63450</v>
      </c>
      <c r="K16" s="68">
        <v>117</v>
      </c>
      <c r="L16" s="80">
        <v>250887</v>
      </c>
      <c r="M16"/>
      <c r="N16"/>
      <c r="O16" s="46"/>
      <c r="P16" s="46"/>
      <c r="Q16" s="46"/>
      <c r="R16" s="46"/>
      <c r="S16" s="46"/>
      <c r="T16" s="46"/>
      <c r="U16" s="46"/>
      <c r="V16" s="114"/>
      <c r="X16" s="89"/>
      <c r="Y16" s="89"/>
      <c r="Z16" s="89"/>
      <c r="AA16" s="89"/>
      <c r="AB16" s="89"/>
      <c r="AC16" s="89"/>
      <c r="AD16" s="89"/>
      <c r="AE16" s="89"/>
      <c r="AF16" s="89"/>
      <c r="AG16" s="89"/>
      <c r="AH16" s="89"/>
    </row>
    <row r="17" spans="1:34" ht="31.5" customHeight="1" x14ac:dyDescent="0.25">
      <c r="A17" s="79" t="s">
        <v>39</v>
      </c>
      <c r="B17" s="65">
        <v>13531</v>
      </c>
      <c r="C17" s="65">
        <v>32252</v>
      </c>
      <c r="D17" s="65">
        <v>24417</v>
      </c>
      <c r="E17" s="65">
        <v>5143</v>
      </c>
      <c r="F17" s="65">
        <v>12856</v>
      </c>
      <c r="G17" s="65">
        <v>1033</v>
      </c>
      <c r="H17" s="65">
        <v>22979</v>
      </c>
      <c r="I17" s="65">
        <v>22828</v>
      </c>
      <c r="J17" s="65">
        <v>42194</v>
      </c>
      <c r="K17" s="65">
        <v>58</v>
      </c>
      <c r="L17" s="79">
        <v>177291</v>
      </c>
      <c r="O17" s="89"/>
      <c r="X17" s="89"/>
      <c r="Y17" s="89"/>
      <c r="Z17" s="89"/>
      <c r="AA17" s="89"/>
      <c r="AB17" s="89"/>
      <c r="AC17" s="89"/>
      <c r="AD17" s="89"/>
      <c r="AE17" s="89"/>
      <c r="AF17" s="89"/>
      <c r="AG17" s="89"/>
      <c r="AH17" s="89"/>
    </row>
    <row r="18" spans="1:34" ht="33" customHeight="1" x14ac:dyDescent="0.25">
      <c r="A18" s="81" t="s">
        <v>15</v>
      </c>
      <c r="B18" s="23">
        <v>418876</v>
      </c>
      <c r="C18" s="23">
        <v>1897962</v>
      </c>
      <c r="D18" s="23">
        <v>1172272</v>
      </c>
      <c r="E18" s="23">
        <v>642960</v>
      </c>
      <c r="F18" s="23">
        <v>987304</v>
      </c>
      <c r="G18" s="23">
        <v>24226</v>
      </c>
      <c r="H18" s="23">
        <v>1276945</v>
      </c>
      <c r="I18" s="23">
        <v>1393361</v>
      </c>
      <c r="J18" s="23">
        <v>5842273</v>
      </c>
      <c r="K18" s="23">
        <v>8936</v>
      </c>
      <c r="L18" s="23">
        <v>13665115</v>
      </c>
      <c r="X18" s="89"/>
      <c r="Y18" s="89"/>
      <c r="Z18" s="89"/>
      <c r="AA18" s="89"/>
      <c r="AB18" s="89"/>
      <c r="AC18" s="89"/>
      <c r="AD18" s="89"/>
      <c r="AE18" s="89"/>
      <c r="AF18" s="89"/>
      <c r="AG18" s="89"/>
      <c r="AH18" s="89"/>
    </row>
    <row r="19" spans="1:34" ht="21" x14ac:dyDescent="0.45">
      <c r="A19" s="82" t="s">
        <v>184</v>
      </c>
      <c r="B19" s="257"/>
      <c r="C19" s="133"/>
      <c r="D19" s="73"/>
      <c r="E19" s="74"/>
      <c r="F19" s="74"/>
      <c r="G19" s="73"/>
      <c r="H19" s="73"/>
      <c r="I19" s="73"/>
      <c r="J19" s="73"/>
      <c r="K19" s="73"/>
      <c r="L19" s="73"/>
    </row>
    <row r="20" spans="1:34" ht="18" x14ac:dyDescent="0.45">
      <c r="A20" s="87" t="s">
        <v>37</v>
      </c>
      <c r="B20" s="70"/>
      <c r="C20" s="70"/>
      <c r="D20" s="70"/>
      <c r="E20" s="70"/>
      <c r="F20" s="70"/>
      <c r="G20" s="70"/>
      <c r="H20" s="70"/>
      <c r="I20" s="70"/>
      <c r="J20" s="70"/>
      <c r="K20" s="70"/>
      <c r="L20" s="70"/>
      <c r="M20" s="88"/>
    </row>
    <row r="21" spans="1:34" ht="18" x14ac:dyDescent="0.45">
      <c r="A21" s="82" t="s">
        <v>185</v>
      </c>
      <c r="B21" s="83"/>
      <c r="C21" s="83"/>
      <c r="D21" s="84"/>
      <c r="E21" s="83"/>
      <c r="F21" s="83"/>
      <c r="G21" s="85"/>
      <c r="H21" s="85"/>
      <c r="I21" s="85"/>
      <c r="J21" s="86"/>
      <c r="K21" s="85"/>
      <c r="L21" s="85"/>
    </row>
    <row r="22" spans="1:34" s="57" customFormat="1" ht="21" customHeight="1" x14ac:dyDescent="0.25">
      <c r="A22" s="321" t="s">
        <v>181</v>
      </c>
      <c r="B22" s="321"/>
      <c r="C22" s="321"/>
      <c r="D22" s="321"/>
      <c r="E22" s="321"/>
      <c r="F22" s="321"/>
      <c r="G22" s="56" t="s">
        <v>147</v>
      </c>
      <c r="H22" s="56" t="s">
        <v>147</v>
      </c>
      <c r="I22" s="56" t="s">
        <v>147</v>
      </c>
      <c r="J22" s="56" t="s">
        <v>147</v>
      </c>
    </row>
    <row r="23" spans="1:34" s="121" customFormat="1" ht="18" x14ac:dyDescent="0.45">
      <c r="A23" s="182" t="s">
        <v>288</v>
      </c>
      <c r="B23" s="133"/>
      <c r="C23" s="133"/>
      <c r="D23" s="133"/>
      <c r="E23" s="133"/>
      <c r="F23" s="133"/>
      <c r="G23" s="133"/>
      <c r="H23" s="133"/>
      <c r="I23" s="133"/>
      <c r="J23" s="131"/>
    </row>
    <row r="28" spans="1:34" x14ac:dyDescent="0.25">
      <c r="B28" s="89"/>
      <c r="C28" s="89"/>
      <c r="D28" s="89"/>
      <c r="E28" s="89"/>
      <c r="F28" s="89"/>
      <c r="G28" s="89"/>
      <c r="H28" s="89"/>
      <c r="I28" s="89"/>
      <c r="J28" s="89"/>
      <c r="K28" s="89"/>
      <c r="L28" s="89"/>
    </row>
  </sheetData>
  <mergeCells count="5">
    <mergeCell ref="J1:L2"/>
    <mergeCell ref="H3:J3"/>
    <mergeCell ref="A4:L4"/>
    <mergeCell ref="B5:L5"/>
    <mergeCell ref="A22:F22"/>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C1737-E2E5-40F1-B65F-F9EF44FB0996}">
  <sheetPr>
    <tabColor rgb="FF002060"/>
  </sheetPr>
  <dimension ref="A1:AD37"/>
  <sheetViews>
    <sheetView showGridLines="0" rightToLeft="1" view="pageBreakPreview" topLeftCell="A3" zoomScale="70" zoomScaleNormal="60" zoomScaleSheetLayoutView="70" zoomScalePageLayoutView="80" workbookViewId="0">
      <selection activeCell="A4" sqref="A4:J4"/>
    </sheetView>
  </sheetViews>
  <sheetFormatPr defaultColWidth="9" defaultRowHeight="15" x14ac:dyDescent="0.25"/>
  <cols>
    <col min="1" max="1" width="56.42578125" style="46" customWidth="1"/>
    <col min="2" max="10" width="16.42578125" style="46" customWidth="1"/>
    <col min="11" max="16384" width="9" style="46"/>
  </cols>
  <sheetData>
    <row r="1" spans="1:30" x14ac:dyDescent="0.25">
      <c r="H1" s="325" t="s">
        <v>283</v>
      </c>
      <c r="I1" s="325"/>
      <c r="J1" s="325"/>
    </row>
    <row r="2" spans="1:30" x14ac:dyDescent="0.25">
      <c r="H2" s="325"/>
      <c r="I2" s="325"/>
      <c r="J2" s="325"/>
    </row>
    <row r="3" spans="1:30" s="47" customFormat="1" x14ac:dyDescent="0.25">
      <c r="H3" s="323"/>
      <c r="I3" s="323"/>
      <c r="J3" s="323"/>
      <c r="K3" s="46"/>
      <c r="L3" s="46"/>
      <c r="M3" s="46"/>
      <c r="N3" s="46"/>
      <c r="O3" s="46"/>
      <c r="P3" s="46"/>
      <c r="Q3" s="46"/>
      <c r="R3" s="46"/>
      <c r="S3" s="46"/>
      <c r="T3" s="46"/>
      <c r="U3" s="46"/>
      <c r="V3" s="46"/>
      <c r="W3" s="46"/>
      <c r="X3" s="46"/>
      <c r="Y3" s="46"/>
      <c r="Z3" s="46"/>
      <c r="AA3" s="46"/>
      <c r="AB3" s="46"/>
      <c r="AC3" s="46"/>
      <c r="AD3" s="46"/>
    </row>
    <row r="4" spans="1:30" ht="22.5" x14ac:dyDescent="0.25">
      <c r="A4" s="334" t="s">
        <v>160</v>
      </c>
      <c r="B4" s="334"/>
      <c r="C4" s="334"/>
      <c r="D4" s="334"/>
      <c r="E4" s="334"/>
      <c r="F4" s="334"/>
      <c r="G4" s="334"/>
      <c r="H4" s="334"/>
      <c r="I4" s="334"/>
      <c r="J4" s="334"/>
    </row>
    <row r="5" spans="1:30" ht="17.649999999999999" customHeight="1" x14ac:dyDescent="0.55000000000000004">
      <c r="A5" s="91" t="s">
        <v>187</v>
      </c>
      <c r="B5" s="299" t="s">
        <v>112</v>
      </c>
      <c r="C5" s="300"/>
      <c r="D5" s="300"/>
      <c r="E5" s="300"/>
      <c r="F5" s="300"/>
      <c r="G5" s="300"/>
      <c r="H5" s="300"/>
      <c r="I5" s="300"/>
      <c r="J5" s="301"/>
    </row>
    <row r="6" spans="1:30" ht="21.75" customHeight="1" x14ac:dyDescent="0.25">
      <c r="A6" s="304" t="s">
        <v>188</v>
      </c>
      <c r="B6" s="302" t="s">
        <v>0</v>
      </c>
      <c r="C6" s="304"/>
      <c r="D6" s="304"/>
      <c r="E6" s="304" t="s">
        <v>1</v>
      </c>
      <c r="F6" s="304"/>
      <c r="G6" s="304"/>
      <c r="H6" s="304" t="s">
        <v>15</v>
      </c>
      <c r="I6" s="304"/>
      <c r="J6" s="305"/>
    </row>
    <row r="7" spans="1:30" ht="21.75" customHeight="1" x14ac:dyDescent="0.25">
      <c r="A7" s="304"/>
      <c r="B7" s="24" t="s">
        <v>13</v>
      </c>
      <c r="C7" s="21" t="s">
        <v>14</v>
      </c>
      <c r="D7" s="21" t="s">
        <v>15</v>
      </c>
      <c r="E7" s="21" t="s">
        <v>13</v>
      </c>
      <c r="F7" s="21" t="s">
        <v>14</v>
      </c>
      <c r="G7" s="21" t="s">
        <v>15</v>
      </c>
      <c r="H7" s="21" t="s">
        <v>13</v>
      </c>
      <c r="I7" s="21" t="s">
        <v>14</v>
      </c>
      <c r="J7" s="22" t="s">
        <v>15</v>
      </c>
    </row>
    <row r="8" spans="1:30" ht="22.5" customHeight="1" x14ac:dyDescent="0.25">
      <c r="A8" s="255" t="s">
        <v>189</v>
      </c>
      <c r="B8" s="65">
        <v>14471</v>
      </c>
      <c r="C8" s="65">
        <v>6717</v>
      </c>
      <c r="D8" s="65">
        <v>21188</v>
      </c>
      <c r="E8" s="65">
        <v>228957</v>
      </c>
      <c r="F8" s="65">
        <v>3035</v>
      </c>
      <c r="G8" s="65">
        <v>231992</v>
      </c>
      <c r="H8" s="65">
        <v>243428</v>
      </c>
      <c r="I8" s="65">
        <v>9752</v>
      </c>
      <c r="J8" s="65">
        <v>253180</v>
      </c>
      <c r="M8" s="114"/>
    </row>
    <row r="9" spans="1:30" ht="22.5" customHeight="1" x14ac:dyDescent="0.25">
      <c r="A9" s="256" t="s">
        <v>190</v>
      </c>
      <c r="B9" s="68">
        <v>105815</v>
      </c>
      <c r="C9" s="68">
        <v>10674</v>
      </c>
      <c r="D9" s="68">
        <v>116489</v>
      </c>
      <c r="E9" s="68">
        <v>87325</v>
      </c>
      <c r="F9" s="68">
        <v>1118</v>
      </c>
      <c r="G9" s="68">
        <v>88443</v>
      </c>
      <c r="H9" s="68">
        <v>193140</v>
      </c>
      <c r="I9" s="68">
        <v>11792</v>
      </c>
      <c r="J9" s="68">
        <v>204932</v>
      </c>
      <c r="M9" s="114"/>
    </row>
    <row r="10" spans="1:30" ht="22.5" customHeight="1" x14ac:dyDescent="0.25">
      <c r="A10" s="255" t="s">
        <v>191</v>
      </c>
      <c r="B10" s="65">
        <v>216058</v>
      </c>
      <c r="C10" s="65">
        <v>135130</v>
      </c>
      <c r="D10" s="65">
        <v>351188</v>
      </c>
      <c r="E10" s="65">
        <v>1125402</v>
      </c>
      <c r="F10" s="65">
        <v>19331</v>
      </c>
      <c r="G10" s="65">
        <v>1144733</v>
      </c>
      <c r="H10" s="65">
        <v>1341460</v>
      </c>
      <c r="I10" s="65">
        <v>154461</v>
      </c>
      <c r="J10" s="65">
        <v>1495921</v>
      </c>
      <c r="M10" s="114"/>
    </row>
    <row r="11" spans="1:30" ht="22.5" customHeight="1" x14ac:dyDescent="0.25">
      <c r="A11" s="256" t="s">
        <v>192</v>
      </c>
      <c r="B11" s="68">
        <v>31725</v>
      </c>
      <c r="C11" s="68">
        <v>1947</v>
      </c>
      <c r="D11" s="68">
        <v>33672</v>
      </c>
      <c r="E11" s="68">
        <v>9458</v>
      </c>
      <c r="F11" s="68">
        <v>64</v>
      </c>
      <c r="G11" s="68">
        <v>9522</v>
      </c>
      <c r="H11" s="68">
        <v>41183</v>
      </c>
      <c r="I11" s="68">
        <v>2011</v>
      </c>
      <c r="J11" s="68">
        <v>43194</v>
      </c>
      <c r="M11" s="114"/>
    </row>
    <row r="12" spans="1:30" ht="22.5" customHeight="1" x14ac:dyDescent="0.25">
      <c r="A12" s="255" t="s">
        <v>193</v>
      </c>
      <c r="B12" s="65">
        <v>17443</v>
      </c>
      <c r="C12" s="65">
        <v>5161</v>
      </c>
      <c r="D12" s="65">
        <v>22604</v>
      </c>
      <c r="E12" s="65">
        <v>71018</v>
      </c>
      <c r="F12" s="65">
        <v>2660</v>
      </c>
      <c r="G12" s="65">
        <v>73678</v>
      </c>
      <c r="H12" s="65">
        <v>88461</v>
      </c>
      <c r="I12" s="65">
        <v>7821</v>
      </c>
      <c r="J12" s="65">
        <v>96282</v>
      </c>
      <c r="M12" s="114"/>
    </row>
    <row r="13" spans="1:30" ht="22.5" customHeight="1" x14ac:dyDescent="0.25">
      <c r="A13" s="256" t="s">
        <v>194</v>
      </c>
      <c r="B13" s="68">
        <v>260827</v>
      </c>
      <c r="C13" s="68">
        <v>168284</v>
      </c>
      <c r="D13" s="68">
        <v>429111</v>
      </c>
      <c r="E13" s="68">
        <v>2953909</v>
      </c>
      <c r="F13" s="68">
        <v>45210</v>
      </c>
      <c r="G13" s="68">
        <v>2999119</v>
      </c>
      <c r="H13" s="68">
        <v>3214736</v>
      </c>
      <c r="I13" s="68">
        <v>213494</v>
      </c>
      <c r="J13" s="68">
        <v>3428230</v>
      </c>
      <c r="M13" s="114"/>
    </row>
    <row r="14" spans="1:30" ht="41.45" customHeight="1" x14ac:dyDescent="0.25">
      <c r="A14" s="255" t="s">
        <v>195</v>
      </c>
      <c r="B14" s="65">
        <v>203157</v>
      </c>
      <c r="C14" s="65">
        <v>203156</v>
      </c>
      <c r="D14" s="65">
        <v>406313</v>
      </c>
      <c r="E14" s="65">
        <v>1390296</v>
      </c>
      <c r="F14" s="65">
        <v>26572</v>
      </c>
      <c r="G14" s="65">
        <v>1416868</v>
      </c>
      <c r="H14" s="65">
        <v>1593453</v>
      </c>
      <c r="I14" s="65">
        <v>229728</v>
      </c>
      <c r="J14" s="65">
        <v>1823181</v>
      </c>
      <c r="M14" s="114"/>
    </row>
    <row r="15" spans="1:30" ht="22.5" customHeight="1" x14ac:dyDescent="0.25">
      <c r="A15" s="256" t="s">
        <v>196</v>
      </c>
      <c r="B15" s="68">
        <v>109590</v>
      </c>
      <c r="C15" s="68">
        <v>60639</v>
      </c>
      <c r="D15" s="68">
        <v>170229</v>
      </c>
      <c r="E15" s="68">
        <v>661262</v>
      </c>
      <c r="F15" s="68">
        <v>5860</v>
      </c>
      <c r="G15" s="68">
        <v>667122</v>
      </c>
      <c r="H15" s="68">
        <v>770852</v>
      </c>
      <c r="I15" s="68">
        <v>66499</v>
      </c>
      <c r="J15" s="68">
        <v>837351</v>
      </c>
      <c r="M15" s="114"/>
    </row>
    <row r="16" spans="1:30" ht="22.5" customHeight="1" x14ac:dyDescent="0.25">
      <c r="A16" s="255" t="s">
        <v>197</v>
      </c>
      <c r="B16" s="65">
        <v>70603</v>
      </c>
      <c r="C16" s="65">
        <v>70621</v>
      </c>
      <c r="D16" s="65">
        <v>141224</v>
      </c>
      <c r="E16" s="65">
        <v>572611</v>
      </c>
      <c r="F16" s="65">
        <v>10198</v>
      </c>
      <c r="G16" s="65">
        <v>582809</v>
      </c>
      <c r="H16" s="65">
        <v>643214</v>
      </c>
      <c r="I16" s="65">
        <v>80819</v>
      </c>
      <c r="J16" s="65">
        <v>724033</v>
      </c>
      <c r="M16" s="114"/>
    </row>
    <row r="17" spans="1:13" ht="22.5" customHeight="1" x14ac:dyDescent="0.25">
      <c r="A17" s="256" t="s">
        <v>198</v>
      </c>
      <c r="B17" s="68">
        <v>62351</v>
      </c>
      <c r="C17" s="68">
        <v>39886</v>
      </c>
      <c r="D17" s="68">
        <v>102237</v>
      </c>
      <c r="E17" s="68">
        <v>72024</v>
      </c>
      <c r="F17" s="68">
        <v>4333</v>
      </c>
      <c r="G17" s="68">
        <v>76357</v>
      </c>
      <c r="H17" s="68">
        <v>134375</v>
      </c>
      <c r="I17" s="68">
        <v>44219</v>
      </c>
      <c r="J17" s="68">
        <v>178594</v>
      </c>
      <c r="M17" s="114"/>
    </row>
    <row r="18" spans="1:13" ht="22.5" customHeight="1" x14ac:dyDescent="0.25">
      <c r="A18" s="255" t="s">
        <v>199</v>
      </c>
      <c r="B18" s="65">
        <v>61483</v>
      </c>
      <c r="C18" s="65">
        <v>27049</v>
      </c>
      <c r="D18" s="65">
        <v>88532</v>
      </c>
      <c r="E18" s="65">
        <v>17558</v>
      </c>
      <c r="F18" s="65">
        <v>1340</v>
      </c>
      <c r="G18" s="65">
        <v>18898</v>
      </c>
      <c r="H18" s="65">
        <v>79041</v>
      </c>
      <c r="I18" s="65">
        <v>28389</v>
      </c>
      <c r="J18" s="65">
        <v>107430</v>
      </c>
      <c r="M18" s="114"/>
    </row>
    <row r="19" spans="1:13" ht="22.5" customHeight="1" x14ac:dyDescent="0.25">
      <c r="A19" s="256" t="s">
        <v>200</v>
      </c>
      <c r="B19" s="68">
        <v>18372</v>
      </c>
      <c r="C19" s="68">
        <v>11507</v>
      </c>
      <c r="D19" s="68">
        <v>29879</v>
      </c>
      <c r="E19" s="68">
        <v>45846</v>
      </c>
      <c r="F19" s="68">
        <v>1754</v>
      </c>
      <c r="G19" s="68">
        <v>47600</v>
      </c>
      <c r="H19" s="68">
        <v>64218</v>
      </c>
      <c r="I19" s="68">
        <v>13261</v>
      </c>
      <c r="J19" s="68">
        <v>77479</v>
      </c>
      <c r="M19" s="114"/>
    </row>
    <row r="20" spans="1:13" ht="22.5" customHeight="1" x14ac:dyDescent="0.25">
      <c r="A20" s="255" t="s">
        <v>201</v>
      </c>
      <c r="B20" s="65">
        <v>88528</v>
      </c>
      <c r="C20" s="65">
        <v>50202</v>
      </c>
      <c r="D20" s="65">
        <v>138730</v>
      </c>
      <c r="E20" s="65">
        <v>147639</v>
      </c>
      <c r="F20" s="65">
        <v>8210</v>
      </c>
      <c r="G20" s="65">
        <v>155849</v>
      </c>
      <c r="H20" s="65">
        <v>236167</v>
      </c>
      <c r="I20" s="65">
        <v>58412</v>
      </c>
      <c r="J20" s="65">
        <v>294579</v>
      </c>
      <c r="M20" s="114"/>
    </row>
    <row r="21" spans="1:13" ht="22.5" customHeight="1" x14ac:dyDescent="0.25">
      <c r="A21" s="256" t="s">
        <v>202</v>
      </c>
      <c r="B21" s="68">
        <v>166315</v>
      </c>
      <c r="C21" s="68">
        <v>89478</v>
      </c>
      <c r="D21" s="68">
        <v>255793</v>
      </c>
      <c r="E21" s="68">
        <v>995511</v>
      </c>
      <c r="F21" s="68">
        <v>203342</v>
      </c>
      <c r="G21" s="68">
        <v>1198853</v>
      </c>
      <c r="H21" s="68">
        <v>1161826</v>
      </c>
      <c r="I21" s="68">
        <v>292820</v>
      </c>
      <c r="J21" s="68">
        <v>1454646</v>
      </c>
      <c r="M21" s="114"/>
    </row>
    <row r="22" spans="1:13" ht="22.5" customHeight="1" x14ac:dyDescent="0.25">
      <c r="A22" s="255" t="s">
        <v>203</v>
      </c>
      <c r="B22" s="65">
        <v>172244</v>
      </c>
      <c r="C22" s="65">
        <v>74769</v>
      </c>
      <c r="D22" s="65">
        <v>247013</v>
      </c>
      <c r="E22" s="65">
        <v>48523</v>
      </c>
      <c r="F22" s="65">
        <v>10770</v>
      </c>
      <c r="G22" s="65">
        <v>59293</v>
      </c>
      <c r="H22" s="65">
        <v>220767</v>
      </c>
      <c r="I22" s="65">
        <v>85539</v>
      </c>
      <c r="J22" s="65">
        <v>306306</v>
      </c>
      <c r="M22" s="114"/>
    </row>
    <row r="23" spans="1:13" ht="22.5" customHeight="1" x14ac:dyDescent="0.25">
      <c r="A23" s="256" t="s">
        <v>204</v>
      </c>
      <c r="B23" s="68">
        <v>54458</v>
      </c>
      <c r="C23" s="68">
        <v>84323</v>
      </c>
      <c r="D23" s="68">
        <v>138781</v>
      </c>
      <c r="E23" s="68">
        <v>163354</v>
      </c>
      <c r="F23" s="68">
        <v>21059</v>
      </c>
      <c r="G23" s="68">
        <v>184413</v>
      </c>
      <c r="H23" s="68">
        <v>217812</v>
      </c>
      <c r="I23" s="68">
        <v>105382</v>
      </c>
      <c r="J23" s="68">
        <v>323194</v>
      </c>
      <c r="M23" s="114"/>
    </row>
    <row r="24" spans="1:13" ht="22.5" customHeight="1" x14ac:dyDescent="0.25">
      <c r="A24" s="255" t="s">
        <v>205</v>
      </c>
      <c r="B24" s="65">
        <v>120847</v>
      </c>
      <c r="C24" s="65">
        <v>140927</v>
      </c>
      <c r="D24" s="65">
        <v>261774</v>
      </c>
      <c r="E24" s="65">
        <v>116864</v>
      </c>
      <c r="F24" s="65">
        <v>123491</v>
      </c>
      <c r="G24" s="65">
        <v>240355</v>
      </c>
      <c r="H24" s="65">
        <v>237711</v>
      </c>
      <c r="I24" s="65">
        <v>264418</v>
      </c>
      <c r="J24" s="65">
        <v>502129</v>
      </c>
      <c r="M24" s="114"/>
    </row>
    <row r="25" spans="1:13" ht="22.5" customHeight="1" x14ac:dyDescent="0.25">
      <c r="A25" s="256" t="s">
        <v>206</v>
      </c>
      <c r="B25" s="68">
        <v>9874</v>
      </c>
      <c r="C25" s="68">
        <v>8807</v>
      </c>
      <c r="D25" s="68">
        <v>18681</v>
      </c>
      <c r="E25" s="68">
        <v>26386</v>
      </c>
      <c r="F25" s="68">
        <v>3616</v>
      </c>
      <c r="G25" s="68">
        <v>30002</v>
      </c>
      <c r="H25" s="68">
        <v>36260</v>
      </c>
      <c r="I25" s="68">
        <v>12423</v>
      </c>
      <c r="J25" s="68">
        <v>48683</v>
      </c>
      <c r="M25" s="114"/>
    </row>
    <row r="26" spans="1:13" ht="22.5" customHeight="1" x14ac:dyDescent="0.25">
      <c r="A26" s="255" t="s">
        <v>207</v>
      </c>
      <c r="B26" s="65">
        <v>21070</v>
      </c>
      <c r="C26" s="65">
        <v>24047</v>
      </c>
      <c r="D26" s="65">
        <v>45117</v>
      </c>
      <c r="E26" s="65">
        <v>228734</v>
      </c>
      <c r="F26" s="65">
        <v>34342</v>
      </c>
      <c r="G26" s="65">
        <v>263076</v>
      </c>
      <c r="H26" s="65">
        <v>249804</v>
      </c>
      <c r="I26" s="65">
        <v>58389</v>
      </c>
      <c r="J26" s="65">
        <v>308193</v>
      </c>
      <c r="M26" s="114"/>
    </row>
    <row r="27" spans="1:13" ht="46.5" customHeight="1" x14ac:dyDescent="0.25">
      <c r="A27" s="256" t="s">
        <v>208</v>
      </c>
      <c r="B27" s="68">
        <v>22</v>
      </c>
      <c r="C27" s="68">
        <v>32</v>
      </c>
      <c r="D27" s="68">
        <v>54</v>
      </c>
      <c r="E27" s="68">
        <v>58</v>
      </c>
      <c r="F27" s="68">
        <v>4</v>
      </c>
      <c r="G27" s="68">
        <v>62</v>
      </c>
      <c r="H27" s="68">
        <v>80</v>
      </c>
      <c r="I27" s="68">
        <v>36</v>
      </c>
      <c r="J27" s="68">
        <v>116</v>
      </c>
      <c r="M27" s="114"/>
    </row>
    <row r="28" spans="1:13" ht="22.5" customHeight="1" x14ac:dyDescent="0.25">
      <c r="A28" s="255" t="s">
        <v>209</v>
      </c>
      <c r="B28" s="65">
        <v>221</v>
      </c>
      <c r="C28" s="65">
        <v>61</v>
      </c>
      <c r="D28" s="65">
        <v>282</v>
      </c>
      <c r="E28" s="65">
        <v>100</v>
      </c>
      <c r="F28" s="65">
        <v>1</v>
      </c>
      <c r="G28" s="65">
        <v>101</v>
      </c>
      <c r="H28" s="65">
        <v>321</v>
      </c>
      <c r="I28" s="65">
        <v>62</v>
      </c>
      <c r="J28" s="65">
        <v>383</v>
      </c>
      <c r="M28" s="114"/>
    </row>
    <row r="29" spans="1:13" ht="22.5" customHeight="1" x14ac:dyDescent="0.25">
      <c r="A29" s="256" t="s">
        <v>210</v>
      </c>
      <c r="B29" s="68">
        <v>27310</v>
      </c>
      <c r="C29" s="68">
        <v>29348</v>
      </c>
      <c r="D29" s="68">
        <v>56658</v>
      </c>
      <c r="E29" s="68">
        <v>1079164</v>
      </c>
      <c r="F29" s="68">
        <v>21257</v>
      </c>
      <c r="G29" s="68">
        <v>1100421</v>
      </c>
      <c r="H29" s="68">
        <v>1106474</v>
      </c>
      <c r="I29" s="68">
        <v>50605</v>
      </c>
      <c r="J29" s="68">
        <v>1157079</v>
      </c>
      <c r="M29" s="114"/>
    </row>
    <row r="30" spans="1:13" ht="22.5" x14ac:dyDescent="0.25">
      <c r="A30" s="43" t="s">
        <v>15</v>
      </c>
      <c r="B30" s="244">
        <v>1832784</v>
      </c>
      <c r="C30" s="244">
        <v>1242765</v>
      </c>
      <c r="D30" s="244">
        <v>3075549</v>
      </c>
      <c r="E30" s="244">
        <v>10041999</v>
      </c>
      <c r="F30" s="244">
        <v>547567</v>
      </c>
      <c r="G30" s="244">
        <v>10589566</v>
      </c>
      <c r="H30" s="23">
        <v>11874783</v>
      </c>
      <c r="I30" s="23">
        <v>1790332</v>
      </c>
      <c r="J30" s="23">
        <v>13665115</v>
      </c>
      <c r="M30" s="114"/>
    </row>
    <row r="31" spans="1:13" s="95" customFormat="1" ht="18" x14ac:dyDescent="0.25">
      <c r="A31" s="92" t="s">
        <v>184</v>
      </c>
      <c r="B31" s="93"/>
      <c r="C31" s="93"/>
      <c r="D31" s="93"/>
      <c r="E31" s="93"/>
      <c r="F31" s="93"/>
      <c r="G31" s="93"/>
      <c r="H31" s="93"/>
      <c r="I31" s="93"/>
      <c r="J31" s="94"/>
    </row>
    <row r="32" spans="1:13" ht="18" x14ac:dyDescent="0.25">
      <c r="A32" s="55" t="s">
        <v>37</v>
      </c>
      <c r="B32" s="96"/>
      <c r="C32" s="96"/>
      <c r="D32" s="96"/>
      <c r="E32" s="96"/>
      <c r="F32" s="96"/>
      <c r="G32" s="96"/>
      <c r="H32" s="96"/>
      <c r="I32" s="96"/>
      <c r="J32" s="96"/>
    </row>
    <row r="33" spans="1:10" s="57" customFormat="1" ht="21" customHeight="1" x14ac:dyDescent="0.25">
      <c r="A33" s="321" t="s">
        <v>211</v>
      </c>
      <c r="B33" s="321"/>
      <c r="C33" s="321"/>
      <c r="D33" s="321"/>
      <c r="E33" s="321"/>
      <c r="F33" s="321"/>
      <c r="G33" s="56" t="s">
        <v>147</v>
      </c>
      <c r="H33" s="56" t="s">
        <v>147</v>
      </c>
      <c r="I33" s="56" t="s">
        <v>147</v>
      </c>
      <c r="J33" s="56" t="s">
        <v>147</v>
      </c>
    </row>
    <row r="34" spans="1:10" s="121" customFormat="1" ht="21" x14ac:dyDescent="0.45">
      <c r="A34" s="182" t="s">
        <v>288</v>
      </c>
      <c r="B34" s="56"/>
      <c r="C34" s="56"/>
      <c r="D34" s="56"/>
      <c r="E34" s="56"/>
      <c r="F34" s="56"/>
      <c r="G34" s="133"/>
      <c r="H34" s="133"/>
      <c r="I34" s="133"/>
      <c r="J34" s="131"/>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sheetData>
  <mergeCells count="9">
    <mergeCell ref="A33:F33"/>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160D-A4DC-497A-B556-28300E57BEFB}">
  <sheetPr>
    <tabColor rgb="FF002060"/>
  </sheetPr>
  <dimension ref="A1:P57"/>
  <sheetViews>
    <sheetView showGridLines="0" rightToLeft="1" view="pageBreakPreview" zoomScale="70" zoomScaleNormal="55" zoomScaleSheetLayoutView="70" workbookViewId="0">
      <selection activeCell="A4" sqref="A4:O4"/>
    </sheetView>
  </sheetViews>
  <sheetFormatPr defaultColWidth="8.85546875" defaultRowHeight="15" x14ac:dyDescent="0.25"/>
  <cols>
    <col min="1" max="1" width="64.42578125" style="98" customWidth="1"/>
    <col min="2" max="2" width="13.140625" style="98" bestFit="1" customWidth="1"/>
    <col min="3" max="3" width="12.42578125" style="98" customWidth="1"/>
    <col min="4" max="4" width="14.42578125" style="98" customWidth="1"/>
    <col min="5" max="5" width="12.42578125" style="98" customWidth="1"/>
    <col min="6" max="6" width="14.42578125" style="98" customWidth="1"/>
    <col min="7" max="9" width="12.42578125" style="98" customWidth="1"/>
    <col min="10" max="10" width="15.85546875" style="98" customWidth="1"/>
    <col min="11" max="14" width="12.42578125" style="98" customWidth="1"/>
    <col min="15" max="15" width="14" style="98" bestFit="1" customWidth="1"/>
    <col min="16" max="232" width="9.140625" style="98" customWidth="1"/>
    <col min="233" max="16384" width="8.85546875" style="98"/>
  </cols>
  <sheetData>
    <row r="1" spans="1:16" ht="18" customHeight="1" x14ac:dyDescent="0.25">
      <c r="I1" s="99"/>
      <c r="M1" s="322" t="s">
        <v>283</v>
      </c>
      <c r="N1" s="322"/>
      <c r="O1" s="322"/>
    </row>
    <row r="2" spans="1:16" x14ac:dyDescent="0.25">
      <c r="H2" s="99"/>
      <c r="I2" s="99"/>
      <c r="M2" s="322"/>
      <c r="N2" s="322"/>
      <c r="O2" s="322"/>
    </row>
    <row r="3" spans="1:16" s="100" customFormat="1" x14ac:dyDescent="0.25">
      <c r="H3" s="335"/>
      <c r="I3" s="335"/>
      <c r="J3" s="335"/>
      <c r="K3" s="98"/>
      <c r="L3" s="98"/>
      <c r="M3" s="98"/>
      <c r="N3" s="98"/>
      <c r="O3" s="98"/>
      <c r="P3" s="98"/>
    </row>
    <row r="4" spans="1:16" ht="30.75" customHeight="1" x14ac:dyDescent="0.25">
      <c r="A4" s="336" t="s">
        <v>162</v>
      </c>
      <c r="B4" s="336"/>
      <c r="C4" s="336"/>
      <c r="D4" s="336"/>
      <c r="E4" s="336"/>
      <c r="F4" s="336"/>
      <c r="G4" s="336"/>
      <c r="H4" s="336"/>
      <c r="I4" s="336"/>
      <c r="J4" s="336"/>
      <c r="K4" s="336"/>
      <c r="L4" s="336"/>
      <c r="M4" s="336"/>
      <c r="N4" s="336"/>
      <c r="O4" s="336"/>
    </row>
    <row r="5" spans="1:16" ht="22.5" x14ac:dyDescent="0.25">
      <c r="A5" s="101" t="s">
        <v>212</v>
      </c>
      <c r="B5" s="314" t="s">
        <v>16</v>
      </c>
      <c r="C5" s="337"/>
      <c r="D5" s="337"/>
      <c r="E5" s="337"/>
      <c r="F5" s="337"/>
      <c r="G5" s="337"/>
      <c r="H5" s="337"/>
      <c r="I5" s="337"/>
      <c r="J5" s="337"/>
      <c r="K5" s="337"/>
      <c r="L5" s="337"/>
      <c r="M5" s="337"/>
      <c r="N5" s="337"/>
      <c r="O5" s="303"/>
    </row>
    <row r="6" spans="1:16" ht="45" x14ac:dyDescent="0.25">
      <c r="A6" s="44" t="s">
        <v>213</v>
      </c>
      <c r="B6" s="43" t="s">
        <v>17</v>
      </c>
      <c r="C6" s="43" t="s">
        <v>18</v>
      </c>
      <c r="D6" s="43" t="s">
        <v>19</v>
      </c>
      <c r="E6" s="43" t="s">
        <v>20</v>
      </c>
      <c r="F6" s="43" t="s">
        <v>21</v>
      </c>
      <c r="G6" s="43" t="s">
        <v>22</v>
      </c>
      <c r="H6" s="43" t="s">
        <v>23</v>
      </c>
      <c r="I6" s="43" t="s">
        <v>24</v>
      </c>
      <c r="J6" s="43" t="s">
        <v>40</v>
      </c>
      <c r="K6" s="43" t="s">
        <v>25</v>
      </c>
      <c r="L6" s="43" t="s">
        <v>26</v>
      </c>
      <c r="M6" s="43" t="s">
        <v>27</v>
      </c>
      <c r="N6" s="43" t="s">
        <v>28</v>
      </c>
      <c r="O6" s="43" t="s">
        <v>15</v>
      </c>
    </row>
    <row r="7" spans="1:16" ht="22.5" x14ac:dyDescent="0.25">
      <c r="A7" s="102" t="s">
        <v>189</v>
      </c>
      <c r="B7" s="65">
        <v>171897</v>
      </c>
      <c r="C7" s="65">
        <v>18019</v>
      </c>
      <c r="D7" s="65">
        <v>2377</v>
      </c>
      <c r="E7" s="65">
        <v>18638</v>
      </c>
      <c r="F7" s="65">
        <v>18457</v>
      </c>
      <c r="G7" s="65">
        <v>4911</v>
      </c>
      <c r="H7" s="65">
        <v>3383</v>
      </c>
      <c r="I7" s="65">
        <v>6551</v>
      </c>
      <c r="J7" s="65">
        <v>169</v>
      </c>
      <c r="K7" s="65">
        <v>3322</v>
      </c>
      <c r="L7" s="65">
        <v>2881</v>
      </c>
      <c r="M7" s="65">
        <v>251</v>
      </c>
      <c r="N7" s="65">
        <v>2324</v>
      </c>
      <c r="O7" s="65">
        <v>253180</v>
      </c>
    </row>
    <row r="8" spans="1:16" ht="22.5" x14ac:dyDescent="0.25">
      <c r="A8" s="104" t="s">
        <v>190</v>
      </c>
      <c r="B8" s="68">
        <v>20786</v>
      </c>
      <c r="C8" s="68">
        <v>42674</v>
      </c>
      <c r="D8" s="68">
        <v>2467</v>
      </c>
      <c r="E8" s="68">
        <v>1462</v>
      </c>
      <c r="F8" s="68">
        <v>132763</v>
      </c>
      <c r="G8" s="68">
        <v>1289</v>
      </c>
      <c r="H8" s="68">
        <v>363</v>
      </c>
      <c r="I8" s="68">
        <v>268</v>
      </c>
      <c r="J8" s="68">
        <v>245</v>
      </c>
      <c r="K8" s="68">
        <v>589</v>
      </c>
      <c r="L8" s="68">
        <v>1789</v>
      </c>
      <c r="M8" s="68">
        <v>54</v>
      </c>
      <c r="N8" s="68">
        <v>183</v>
      </c>
      <c r="O8" s="68">
        <v>204932</v>
      </c>
    </row>
    <row r="9" spans="1:16" ht="22.5" x14ac:dyDescent="0.25">
      <c r="A9" s="102" t="s">
        <v>191</v>
      </c>
      <c r="B9" s="65">
        <v>648326</v>
      </c>
      <c r="C9" s="65">
        <v>272060</v>
      </c>
      <c r="D9" s="65">
        <v>51457</v>
      </c>
      <c r="E9" s="65">
        <v>71336</v>
      </c>
      <c r="F9" s="65">
        <v>321413</v>
      </c>
      <c r="G9" s="65">
        <v>39125</v>
      </c>
      <c r="H9" s="65">
        <v>14997</v>
      </c>
      <c r="I9" s="65">
        <v>15446</v>
      </c>
      <c r="J9" s="65">
        <v>5543</v>
      </c>
      <c r="K9" s="65">
        <v>22943</v>
      </c>
      <c r="L9" s="65">
        <v>21131</v>
      </c>
      <c r="M9" s="65">
        <v>4910</v>
      </c>
      <c r="N9" s="65">
        <v>7234</v>
      </c>
      <c r="O9" s="65">
        <v>1495921</v>
      </c>
    </row>
    <row r="10" spans="1:16" ht="22.5" x14ac:dyDescent="0.25">
      <c r="A10" s="104" t="s">
        <v>192</v>
      </c>
      <c r="B10" s="68">
        <v>16462</v>
      </c>
      <c r="C10" s="68">
        <v>10300</v>
      </c>
      <c r="D10" s="68">
        <v>1321</v>
      </c>
      <c r="E10" s="68">
        <v>295</v>
      </c>
      <c r="F10" s="68">
        <v>9484</v>
      </c>
      <c r="G10" s="68">
        <v>4715</v>
      </c>
      <c r="H10" s="68">
        <v>51</v>
      </c>
      <c r="I10" s="68">
        <v>55</v>
      </c>
      <c r="J10" s="68">
        <v>19</v>
      </c>
      <c r="K10" s="68">
        <v>395</v>
      </c>
      <c r="L10" s="68">
        <v>35</v>
      </c>
      <c r="M10" s="68">
        <v>17</v>
      </c>
      <c r="N10" s="68">
        <v>45</v>
      </c>
      <c r="O10" s="68">
        <v>43194</v>
      </c>
    </row>
    <row r="11" spans="1:16" ht="22.5" x14ac:dyDescent="0.25">
      <c r="A11" s="102" t="s">
        <v>193</v>
      </c>
      <c r="B11" s="65">
        <v>51051</v>
      </c>
      <c r="C11" s="65">
        <v>17946</v>
      </c>
      <c r="D11" s="65">
        <v>1905</v>
      </c>
      <c r="E11" s="65">
        <v>1806</v>
      </c>
      <c r="F11" s="65">
        <v>18247</v>
      </c>
      <c r="G11" s="65">
        <v>1944</v>
      </c>
      <c r="H11" s="65">
        <v>310</v>
      </c>
      <c r="I11" s="65">
        <v>662</v>
      </c>
      <c r="J11" s="65">
        <v>243</v>
      </c>
      <c r="K11" s="65">
        <v>1060</v>
      </c>
      <c r="L11" s="65">
        <v>664</v>
      </c>
      <c r="M11" s="65">
        <v>133</v>
      </c>
      <c r="N11" s="65">
        <v>311</v>
      </c>
      <c r="O11" s="65">
        <v>96282</v>
      </c>
    </row>
    <row r="12" spans="1:16" ht="22.5" x14ac:dyDescent="0.25">
      <c r="A12" s="104" t="s">
        <v>194</v>
      </c>
      <c r="B12" s="68">
        <v>1459860</v>
      </c>
      <c r="C12" s="68">
        <v>496847</v>
      </c>
      <c r="D12" s="68">
        <v>107345</v>
      </c>
      <c r="E12" s="68">
        <v>132553</v>
      </c>
      <c r="F12" s="68">
        <v>941894</v>
      </c>
      <c r="G12" s="68">
        <v>80950</v>
      </c>
      <c r="H12" s="68">
        <v>32313</v>
      </c>
      <c r="I12" s="68">
        <v>41519</v>
      </c>
      <c r="J12" s="68">
        <v>14868</v>
      </c>
      <c r="K12" s="68">
        <v>37973</v>
      </c>
      <c r="L12" s="68">
        <v>50159</v>
      </c>
      <c r="M12" s="68">
        <v>9547</v>
      </c>
      <c r="N12" s="68">
        <v>22402</v>
      </c>
      <c r="O12" s="68">
        <v>3428230</v>
      </c>
    </row>
    <row r="13" spans="1:16" ht="45" x14ac:dyDescent="0.25">
      <c r="A13" s="102" t="s">
        <v>195</v>
      </c>
      <c r="B13" s="65">
        <v>684501</v>
      </c>
      <c r="C13" s="65">
        <v>466808</v>
      </c>
      <c r="D13" s="65">
        <v>85071</v>
      </c>
      <c r="E13" s="65">
        <v>68224</v>
      </c>
      <c r="F13" s="65">
        <v>263278</v>
      </c>
      <c r="G13" s="65">
        <v>81145</v>
      </c>
      <c r="H13" s="65">
        <v>31667</v>
      </c>
      <c r="I13" s="65">
        <v>28790</v>
      </c>
      <c r="J13" s="65">
        <v>12025</v>
      </c>
      <c r="K13" s="65">
        <v>50763</v>
      </c>
      <c r="L13" s="65">
        <v>21399</v>
      </c>
      <c r="M13" s="65">
        <v>11618</v>
      </c>
      <c r="N13" s="65">
        <v>17892</v>
      </c>
      <c r="O13" s="65">
        <v>1823181</v>
      </c>
    </row>
    <row r="14" spans="1:16" ht="22.5" x14ac:dyDescent="0.25">
      <c r="A14" s="104" t="s">
        <v>196</v>
      </c>
      <c r="B14" s="68">
        <v>453992</v>
      </c>
      <c r="C14" s="68">
        <v>145740</v>
      </c>
      <c r="D14" s="68">
        <v>18879</v>
      </c>
      <c r="E14" s="68">
        <v>25503</v>
      </c>
      <c r="F14" s="68">
        <v>132076</v>
      </c>
      <c r="G14" s="68">
        <v>14604</v>
      </c>
      <c r="H14" s="68">
        <v>6128</v>
      </c>
      <c r="I14" s="68">
        <v>12348</v>
      </c>
      <c r="J14" s="68">
        <v>2603</v>
      </c>
      <c r="K14" s="68">
        <v>6369</v>
      </c>
      <c r="L14" s="68">
        <v>14546</v>
      </c>
      <c r="M14" s="68">
        <v>1055</v>
      </c>
      <c r="N14" s="68">
        <v>3508</v>
      </c>
      <c r="O14" s="68">
        <v>837351</v>
      </c>
    </row>
    <row r="15" spans="1:16" ht="22.5" x14ac:dyDescent="0.25">
      <c r="A15" s="102" t="s">
        <v>197</v>
      </c>
      <c r="B15" s="65">
        <v>221255</v>
      </c>
      <c r="C15" s="65">
        <v>190911</v>
      </c>
      <c r="D15" s="65">
        <v>49029</v>
      </c>
      <c r="E15" s="65">
        <v>25145</v>
      </c>
      <c r="F15" s="65">
        <v>119150</v>
      </c>
      <c r="G15" s="65">
        <v>39672</v>
      </c>
      <c r="H15" s="65">
        <v>18034</v>
      </c>
      <c r="I15" s="65">
        <v>10786</v>
      </c>
      <c r="J15" s="65">
        <v>5914</v>
      </c>
      <c r="K15" s="65">
        <v>23701</v>
      </c>
      <c r="L15" s="65">
        <v>8383</v>
      </c>
      <c r="M15" s="65">
        <v>5619</v>
      </c>
      <c r="N15" s="65">
        <v>6434</v>
      </c>
      <c r="O15" s="65">
        <v>724033</v>
      </c>
    </row>
    <row r="16" spans="1:16" ht="22.5" x14ac:dyDescent="0.25">
      <c r="A16" s="104" t="s">
        <v>198</v>
      </c>
      <c r="B16" s="68">
        <v>150907</v>
      </c>
      <c r="C16" s="68">
        <v>13130</v>
      </c>
      <c r="D16" s="68">
        <v>942</v>
      </c>
      <c r="E16" s="68">
        <v>1145</v>
      </c>
      <c r="F16" s="68">
        <v>9544</v>
      </c>
      <c r="G16" s="68">
        <v>1650</v>
      </c>
      <c r="H16" s="68">
        <v>219</v>
      </c>
      <c r="I16" s="68">
        <v>292</v>
      </c>
      <c r="J16" s="68">
        <v>138</v>
      </c>
      <c r="K16" s="68">
        <v>285</v>
      </c>
      <c r="L16" s="68">
        <v>172</v>
      </c>
      <c r="M16" s="68">
        <v>80</v>
      </c>
      <c r="N16" s="68">
        <v>90</v>
      </c>
      <c r="O16" s="68">
        <v>178594</v>
      </c>
    </row>
    <row r="17" spans="1:15" ht="22.5" x14ac:dyDescent="0.25">
      <c r="A17" s="102" t="s">
        <v>199</v>
      </c>
      <c r="B17" s="65">
        <v>83890</v>
      </c>
      <c r="C17" s="65">
        <v>12651</v>
      </c>
      <c r="D17" s="65">
        <v>713</v>
      </c>
      <c r="E17" s="65">
        <v>114</v>
      </c>
      <c r="F17" s="65">
        <v>9682</v>
      </c>
      <c r="G17" s="65">
        <v>202</v>
      </c>
      <c r="H17" s="65">
        <v>39</v>
      </c>
      <c r="I17" s="65">
        <v>42</v>
      </c>
      <c r="J17" s="65">
        <v>9</v>
      </c>
      <c r="K17" s="65">
        <v>39</v>
      </c>
      <c r="L17" s="65">
        <v>42</v>
      </c>
      <c r="M17" s="65">
        <v>2</v>
      </c>
      <c r="N17" s="65">
        <v>5</v>
      </c>
      <c r="O17" s="65">
        <v>107430</v>
      </c>
    </row>
    <row r="18" spans="1:15" ht="22.5" x14ac:dyDescent="0.25">
      <c r="A18" s="104" t="s">
        <v>200</v>
      </c>
      <c r="B18" s="68">
        <v>38138</v>
      </c>
      <c r="C18" s="68">
        <v>21149</v>
      </c>
      <c r="D18" s="68">
        <v>3167</v>
      </c>
      <c r="E18" s="68">
        <v>1827</v>
      </c>
      <c r="F18" s="68">
        <v>7832</v>
      </c>
      <c r="G18" s="68">
        <v>1688</v>
      </c>
      <c r="H18" s="68">
        <v>985</v>
      </c>
      <c r="I18" s="68">
        <v>668</v>
      </c>
      <c r="J18" s="68">
        <v>199</v>
      </c>
      <c r="K18" s="68">
        <v>789</v>
      </c>
      <c r="L18" s="68">
        <v>646</v>
      </c>
      <c r="M18" s="68">
        <v>185</v>
      </c>
      <c r="N18" s="68">
        <v>206</v>
      </c>
      <c r="O18" s="68">
        <v>77479</v>
      </c>
    </row>
    <row r="19" spans="1:15" ht="22.5" x14ac:dyDescent="0.25">
      <c r="A19" s="102" t="s">
        <v>201</v>
      </c>
      <c r="B19" s="65">
        <v>180293</v>
      </c>
      <c r="C19" s="65">
        <v>47092</v>
      </c>
      <c r="D19" s="65">
        <v>5079</v>
      </c>
      <c r="E19" s="65">
        <v>5101</v>
      </c>
      <c r="F19" s="65">
        <v>43462</v>
      </c>
      <c r="G19" s="65">
        <v>3509</v>
      </c>
      <c r="H19" s="65">
        <v>2652</v>
      </c>
      <c r="I19" s="65">
        <v>2119</v>
      </c>
      <c r="J19" s="65">
        <v>393</v>
      </c>
      <c r="K19" s="65">
        <v>1887</v>
      </c>
      <c r="L19" s="65">
        <v>1393</v>
      </c>
      <c r="M19" s="65">
        <v>572</v>
      </c>
      <c r="N19" s="65">
        <v>1027</v>
      </c>
      <c r="O19" s="65">
        <v>294579</v>
      </c>
    </row>
    <row r="20" spans="1:15" ht="22.5" x14ac:dyDescent="0.25">
      <c r="A20" s="104" t="s">
        <v>202</v>
      </c>
      <c r="B20" s="68">
        <v>871651</v>
      </c>
      <c r="C20" s="68">
        <v>184336</v>
      </c>
      <c r="D20" s="68">
        <v>20135</v>
      </c>
      <c r="E20" s="68">
        <v>46928</v>
      </c>
      <c r="F20" s="68">
        <v>245572</v>
      </c>
      <c r="G20" s="68">
        <v>36522</v>
      </c>
      <c r="H20" s="68">
        <v>9274</v>
      </c>
      <c r="I20" s="68">
        <v>9176</v>
      </c>
      <c r="J20" s="68">
        <v>4616</v>
      </c>
      <c r="K20" s="68">
        <v>5736</v>
      </c>
      <c r="L20" s="68">
        <v>15057</v>
      </c>
      <c r="M20" s="68">
        <v>1931</v>
      </c>
      <c r="N20" s="68">
        <v>3712</v>
      </c>
      <c r="O20" s="68">
        <v>1454646</v>
      </c>
    </row>
    <row r="21" spans="1:15" ht="22.5" x14ac:dyDescent="0.25">
      <c r="A21" s="102" t="s">
        <v>203</v>
      </c>
      <c r="B21" s="65">
        <v>170245</v>
      </c>
      <c r="C21" s="65">
        <v>37863</v>
      </c>
      <c r="D21" s="65">
        <v>3368</v>
      </c>
      <c r="E21" s="65">
        <v>10026</v>
      </c>
      <c r="F21" s="65">
        <v>30723</v>
      </c>
      <c r="G21" s="65">
        <v>25249</v>
      </c>
      <c r="H21" s="65">
        <v>2892</v>
      </c>
      <c r="I21" s="65">
        <v>5698</v>
      </c>
      <c r="J21" s="65">
        <v>3458</v>
      </c>
      <c r="K21" s="65">
        <v>2041</v>
      </c>
      <c r="L21" s="65">
        <v>8624</v>
      </c>
      <c r="M21" s="65">
        <v>3149</v>
      </c>
      <c r="N21" s="65">
        <v>2970</v>
      </c>
      <c r="O21" s="65">
        <v>306306</v>
      </c>
    </row>
    <row r="22" spans="1:15" ht="22.5" x14ac:dyDescent="0.25">
      <c r="A22" s="104" t="s">
        <v>204</v>
      </c>
      <c r="B22" s="68">
        <v>195229</v>
      </c>
      <c r="C22" s="68">
        <v>44479</v>
      </c>
      <c r="D22" s="68">
        <v>12302</v>
      </c>
      <c r="E22" s="68">
        <v>8557</v>
      </c>
      <c r="F22" s="68">
        <v>30806</v>
      </c>
      <c r="G22" s="68">
        <v>5218</v>
      </c>
      <c r="H22" s="68">
        <v>4677</v>
      </c>
      <c r="I22" s="68">
        <v>5365</v>
      </c>
      <c r="J22" s="68">
        <v>1587</v>
      </c>
      <c r="K22" s="68">
        <v>8215</v>
      </c>
      <c r="L22" s="68">
        <v>2023</v>
      </c>
      <c r="M22" s="68">
        <v>482</v>
      </c>
      <c r="N22" s="68">
        <v>4254</v>
      </c>
      <c r="O22" s="68">
        <v>323194</v>
      </c>
    </row>
    <row r="23" spans="1:15" ht="22.5" x14ac:dyDescent="0.25">
      <c r="A23" s="102" t="s">
        <v>205</v>
      </c>
      <c r="B23" s="65">
        <v>207726</v>
      </c>
      <c r="C23" s="65">
        <v>98432</v>
      </c>
      <c r="D23" s="65">
        <v>29343</v>
      </c>
      <c r="E23" s="65">
        <v>21652</v>
      </c>
      <c r="F23" s="65">
        <v>81271</v>
      </c>
      <c r="G23" s="65">
        <v>19166</v>
      </c>
      <c r="H23" s="65">
        <v>10528</v>
      </c>
      <c r="I23" s="65">
        <v>8759</v>
      </c>
      <c r="J23" s="65">
        <v>1956</v>
      </c>
      <c r="K23" s="65">
        <v>11505</v>
      </c>
      <c r="L23" s="65">
        <v>4855</v>
      </c>
      <c r="M23" s="65">
        <v>2473</v>
      </c>
      <c r="N23" s="65">
        <v>4463</v>
      </c>
      <c r="O23" s="65">
        <v>502129</v>
      </c>
    </row>
    <row r="24" spans="1:15" ht="22.5" x14ac:dyDescent="0.25">
      <c r="A24" s="104" t="s">
        <v>206</v>
      </c>
      <c r="B24" s="68">
        <v>25415</v>
      </c>
      <c r="C24" s="68">
        <v>9067</v>
      </c>
      <c r="D24" s="68">
        <v>1802</v>
      </c>
      <c r="E24" s="68">
        <v>1560</v>
      </c>
      <c r="F24" s="68">
        <v>5493</v>
      </c>
      <c r="G24" s="68">
        <v>1697</v>
      </c>
      <c r="H24" s="68">
        <v>907</v>
      </c>
      <c r="I24" s="68">
        <v>622</v>
      </c>
      <c r="J24" s="68">
        <v>176</v>
      </c>
      <c r="K24" s="68">
        <v>829</v>
      </c>
      <c r="L24" s="68">
        <v>451</v>
      </c>
      <c r="M24" s="68">
        <v>202</v>
      </c>
      <c r="N24" s="68">
        <v>462</v>
      </c>
      <c r="O24" s="68">
        <v>48683</v>
      </c>
    </row>
    <row r="25" spans="1:15" ht="22.5" x14ac:dyDescent="0.25">
      <c r="A25" s="102" t="s">
        <v>207</v>
      </c>
      <c r="B25" s="65">
        <v>149143</v>
      </c>
      <c r="C25" s="65">
        <v>48543</v>
      </c>
      <c r="D25" s="65">
        <v>13650</v>
      </c>
      <c r="E25" s="65">
        <v>13040</v>
      </c>
      <c r="F25" s="65">
        <v>37842</v>
      </c>
      <c r="G25" s="65">
        <v>12357</v>
      </c>
      <c r="H25" s="65">
        <v>7004</v>
      </c>
      <c r="I25" s="65">
        <v>6074</v>
      </c>
      <c r="J25" s="65">
        <v>2658</v>
      </c>
      <c r="K25" s="65">
        <v>8476</v>
      </c>
      <c r="L25" s="65">
        <v>4527</v>
      </c>
      <c r="M25" s="65">
        <v>1710</v>
      </c>
      <c r="N25" s="65">
        <v>3169</v>
      </c>
      <c r="O25" s="65">
        <v>308193</v>
      </c>
    </row>
    <row r="26" spans="1:15" ht="45" x14ac:dyDescent="0.25">
      <c r="A26" s="104" t="s">
        <v>208</v>
      </c>
      <c r="B26" s="68">
        <v>51</v>
      </c>
      <c r="C26" s="68">
        <v>6</v>
      </c>
      <c r="D26" s="68">
        <v>3</v>
      </c>
      <c r="E26" s="68">
        <v>8</v>
      </c>
      <c r="F26" s="68">
        <v>43</v>
      </c>
      <c r="G26" s="68">
        <v>0</v>
      </c>
      <c r="H26" s="68">
        <v>0</v>
      </c>
      <c r="I26" s="68">
        <v>2</v>
      </c>
      <c r="J26" s="68">
        <v>0</v>
      </c>
      <c r="K26" s="68">
        <v>3</v>
      </c>
      <c r="L26" s="68">
        <v>0</v>
      </c>
      <c r="M26" s="68">
        <v>0</v>
      </c>
      <c r="N26" s="68">
        <v>0</v>
      </c>
      <c r="O26" s="68">
        <v>116</v>
      </c>
    </row>
    <row r="27" spans="1:15" ht="22.5" x14ac:dyDescent="0.25">
      <c r="A27" s="102" t="s">
        <v>209</v>
      </c>
      <c r="B27" s="65">
        <v>118</v>
      </c>
      <c r="C27" s="65">
        <v>66</v>
      </c>
      <c r="D27" s="65">
        <v>0</v>
      </c>
      <c r="E27" s="65">
        <v>6</v>
      </c>
      <c r="F27" s="65">
        <v>0</v>
      </c>
      <c r="G27" s="65">
        <v>0</v>
      </c>
      <c r="H27" s="65">
        <v>0</v>
      </c>
      <c r="I27" s="65">
        <v>0</v>
      </c>
      <c r="J27" s="65">
        <v>0</v>
      </c>
      <c r="K27" s="65">
        <v>193</v>
      </c>
      <c r="L27" s="65">
        <v>0</v>
      </c>
      <c r="M27" s="65">
        <v>0</v>
      </c>
      <c r="N27" s="65">
        <v>0</v>
      </c>
      <c r="O27" s="65">
        <v>383</v>
      </c>
    </row>
    <row r="28" spans="1:15" ht="22.5" x14ac:dyDescent="0.25">
      <c r="A28" s="104" t="s">
        <v>214</v>
      </c>
      <c r="B28" s="68">
        <v>1057977</v>
      </c>
      <c r="C28" s="68">
        <v>25580</v>
      </c>
      <c r="D28" s="68">
        <v>5731</v>
      </c>
      <c r="E28" s="68">
        <v>11145</v>
      </c>
      <c r="F28" s="68">
        <v>8508</v>
      </c>
      <c r="G28" s="68">
        <v>4957</v>
      </c>
      <c r="H28" s="68">
        <v>2020</v>
      </c>
      <c r="I28" s="68">
        <v>20915</v>
      </c>
      <c r="J28" s="68">
        <v>1013</v>
      </c>
      <c r="K28" s="68">
        <v>4173</v>
      </c>
      <c r="L28" s="68">
        <v>11724</v>
      </c>
      <c r="M28" s="68">
        <v>701</v>
      </c>
      <c r="N28" s="68">
        <v>2635</v>
      </c>
      <c r="O28" s="68">
        <v>1157079</v>
      </c>
    </row>
    <row r="29" spans="1:15" ht="22.5" x14ac:dyDescent="0.25">
      <c r="A29" s="43" t="s">
        <v>15</v>
      </c>
      <c r="B29" s="23">
        <v>6858913</v>
      </c>
      <c r="C29" s="23">
        <v>2203699</v>
      </c>
      <c r="D29" s="23">
        <v>416086</v>
      </c>
      <c r="E29" s="23">
        <v>466071</v>
      </c>
      <c r="F29" s="23">
        <v>2467540</v>
      </c>
      <c r="G29" s="23">
        <v>380570</v>
      </c>
      <c r="H29" s="23">
        <v>148443</v>
      </c>
      <c r="I29" s="23">
        <v>176157</v>
      </c>
      <c r="J29" s="23">
        <v>57832</v>
      </c>
      <c r="K29" s="23">
        <v>191286</v>
      </c>
      <c r="L29" s="23">
        <v>170501</v>
      </c>
      <c r="M29" s="23">
        <v>44691</v>
      </c>
      <c r="N29" s="23">
        <v>83326</v>
      </c>
      <c r="O29" s="23">
        <v>13665115</v>
      </c>
    </row>
    <row r="30" spans="1:15" ht="18" x14ac:dyDescent="0.25">
      <c r="A30" s="106" t="s">
        <v>215</v>
      </c>
    </row>
    <row r="31" spans="1:15" ht="18" x14ac:dyDescent="0.45">
      <c r="A31" s="107" t="s">
        <v>37</v>
      </c>
      <c r="B31" s="108"/>
      <c r="C31" s="108"/>
      <c r="D31" s="108"/>
      <c r="E31" s="108"/>
      <c r="F31" s="108"/>
      <c r="G31" s="108"/>
      <c r="H31" s="108"/>
      <c r="I31" s="108"/>
      <c r="J31" s="108"/>
      <c r="K31" s="108"/>
      <c r="L31" s="108"/>
      <c r="M31" s="108"/>
      <c r="N31" s="108"/>
      <c r="O31" s="108"/>
    </row>
    <row r="32" spans="1:15" s="28" customFormat="1" ht="21" customHeight="1" x14ac:dyDescent="0.25">
      <c r="A32" s="321" t="s">
        <v>211</v>
      </c>
      <c r="B32" s="321"/>
      <c r="C32" s="321"/>
      <c r="D32" s="321"/>
      <c r="E32" s="321"/>
      <c r="F32" s="321"/>
      <c r="G32" s="97" t="s">
        <v>147</v>
      </c>
      <c r="H32" s="97" t="s">
        <v>147</v>
      </c>
      <c r="I32" s="97" t="s">
        <v>147</v>
      </c>
      <c r="J32" s="97" t="s">
        <v>147</v>
      </c>
    </row>
    <row r="33" spans="1:10" s="121" customFormat="1" ht="18" x14ac:dyDescent="0.45">
      <c r="A33" s="182" t="s">
        <v>288</v>
      </c>
      <c r="B33" s="133"/>
      <c r="C33" s="133"/>
      <c r="D33" s="133"/>
      <c r="E33" s="133"/>
      <c r="F33" s="133"/>
      <c r="G33" s="133"/>
      <c r="H33" s="133"/>
      <c r="I33" s="133"/>
      <c r="J33" s="131"/>
    </row>
    <row r="34" spans="1:10" x14ac:dyDescent="0.25">
      <c r="C34" s="109"/>
    </row>
    <row r="35" spans="1:10" x14ac:dyDescent="0.25">
      <c r="C35" s="109"/>
    </row>
    <row r="36" spans="1:10" x14ac:dyDescent="0.25">
      <c r="C36" s="109"/>
    </row>
    <row r="37" spans="1:10" x14ac:dyDescent="0.25">
      <c r="C37" s="109"/>
    </row>
    <row r="38" spans="1:10" x14ac:dyDescent="0.25">
      <c r="C38" s="109"/>
    </row>
    <row r="39" spans="1:10" x14ac:dyDescent="0.25">
      <c r="C39" s="109"/>
    </row>
    <row r="40" spans="1:10" x14ac:dyDescent="0.25">
      <c r="C40" s="109"/>
    </row>
    <row r="41" spans="1:10" x14ac:dyDescent="0.25">
      <c r="C41" s="109"/>
    </row>
    <row r="42" spans="1:10" x14ac:dyDescent="0.25">
      <c r="C42" s="109"/>
    </row>
    <row r="43" spans="1:10" x14ac:dyDescent="0.25">
      <c r="C43" s="109"/>
    </row>
    <row r="44" spans="1:10" x14ac:dyDescent="0.25">
      <c r="C44" s="109"/>
    </row>
    <row r="45" spans="1:10" x14ac:dyDescent="0.25">
      <c r="C45" s="109"/>
    </row>
    <row r="46" spans="1:10" x14ac:dyDescent="0.25">
      <c r="C46" s="109"/>
    </row>
    <row r="47" spans="1:10" x14ac:dyDescent="0.25">
      <c r="C47" s="109"/>
    </row>
    <row r="48" spans="1:10" x14ac:dyDescent="0.25">
      <c r="C48" s="109"/>
    </row>
    <row r="49" spans="3:3" x14ac:dyDescent="0.25">
      <c r="C49" s="109"/>
    </row>
    <row r="50" spans="3:3" x14ac:dyDescent="0.25">
      <c r="C50" s="109"/>
    </row>
    <row r="51" spans="3:3" x14ac:dyDescent="0.25">
      <c r="C51" s="109"/>
    </row>
    <row r="52" spans="3:3" x14ac:dyDescent="0.25">
      <c r="C52" s="109"/>
    </row>
    <row r="53" spans="3:3" x14ac:dyDescent="0.25">
      <c r="C53" s="109"/>
    </row>
    <row r="54" spans="3:3" x14ac:dyDescent="0.25">
      <c r="C54" s="109"/>
    </row>
    <row r="55" spans="3:3" x14ac:dyDescent="0.25">
      <c r="C55" s="109"/>
    </row>
    <row r="56" spans="3:3" x14ac:dyDescent="0.25">
      <c r="C56" s="109"/>
    </row>
    <row r="57" spans="3:3" x14ac:dyDescent="0.25">
      <c r="C57" s="109"/>
    </row>
  </sheetData>
  <mergeCells count="5">
    <mergeCell ref="M1:O2"/>
    <mergeCell ref="H3:J3"/>
    <mergeCell ref="A4:O4"/>
    <mergeCell ref="B5:O5"/>
    <mergeCell ref="A32:F32"/>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B154-0123-4E3F-8CBB-7386F8CE6985}">
  <sheetPr>
    <tabColor rgb="FF002060"/>
  </sheetPr>
  <dimension ref="A1:P58"/>
  <sheetViews>
    <sheetView showGridLines="0" rightToLeft="1" view="pageBreakPreview" zoomScale="80" zoomScaleNormal="40" zoomScaleSheetLayoutView="80" workbookViewId="0">
      <selection activeCell="A4" sqref="A4:M4"/>
    </sheetView>
  </sheetViews>
  <sheetFormatPr defaultColWidth="8.85546875" defaultRowHeight="15" x14ac:dyDescent="0.25"/>
  <cols>
    <col min="1" max="1" width="53.85546875" style="98" customWidth="1"/>
    <col min="2" max="12" width="13.140625" style="98" customWidth="1"/>
    <col min="13" max="13" width="14.85546875" style="98" bestFit="1" customWidth="1"/>
    <col min="14" max="14" width="8.85546875" style="98" customWidth="1"/>
    <col min="15" max="16384" width="8.85546875" style="98"/>
  </cols>
  <sheetData>
    <row r="1" spans="1:16" x14ac:dyDescent="0.25">
      <c r="I1" s="99"/>
      <c r="K1" s="322" t="s">
        <v>283</v>
      </c>
      <c r="L1" s="322"/>
      <c r="M1" s="322"/>
      <c r="N1" s="99"/>
    </row>
    <row r="2" spans="1:16" x14ac:dyDescent="0.25">
      <c r="H2" s="99"/>
      <c r="I2" s="99"/>
      <c r="K2" s="322"/>
      <c r="L2" s="322"/>
      <c r="M2" s="322"/>
      <c r="N2" s="99"/>
    </row>
    <row r="3" spans="1:16" s="100" customFormat="1" x14ac:dyDescent="0.25">
      <c r="H3" s="335"/>
      <c r="I3" s="335"/>
      <c r="J3" s="335"/>
      <c r="K3" s="98"/>
      <c r="L3" s="98"/>
      <c r="M3" s="98"/>
      <c r="N3" s="98"/>
    </row>
    <row r="4" spans="1:16" ht="22.5" x14ac:dyDescent="0.25">
      <c r="A4" s="336" t="s">
        <v>164</v>
      </c>
      <c r="B4" s="336"/>
      <c r="C4" s="336"/>
      <c r="D4" s="336"/>
      <c r="E4" s="336"/>
      <c r="F4" s="336"/>
      <c r="G4" s="336"/>
      <c r="H4" s="336"/>
      <c r="I4" s="336"/>
      <c r="J4" s="336"/>
      <c r="K4" s="336"/>
      <c r="L4" s="336"/>
      <c r="M4" s="336"/>
    </row>
    <row r="5" spans="1:16" ht="22.5" x14ac:dyDescent="0.25">
      <c r="A5" s="101" t="s">
        <v>216</v>
      </c>
      <c r="B5" s="314" t="s">
        <v>38</v>
      </c>
      <c r="C5" s="337"/>
      <c r="D5" s="337"/>
      <c r="E5" s="337"/>
      <c r="F5" s="337"/>
      <c r="G5" s="337"/>
      <c r="H5" s="337"/>
      <c r="I5" s="337"/>
      <c r="J5" s="337"/>
      <c r="K5" s="337"/>
      <c r="L5" s="337"/>
      <c r="M5" s="303"/>
    </row>
    <row r="6" spans="1:16" ht="22.5" x14ac:dyDescent="0.25">
      <c r="A6" s="43" t="s">
        <v>213</v>
      </c>
      <c r="B6" s="41" t="s">
        <v>4</v>
      </c>
      <c r="C6" s="41" t="s">
        <v>5</v>
      </c>
      <c r="D6" s="41" t="s">
        <v>6</v>
      </c>
      <c r="E6" s="41" t="s">
        <v>7</v>
      </c>
      <c r="F6" s="41" t="s">
        <v>8</v>
      </c>
      <c r="G6" s="41" t="s">
        <v>9</v>
      </c>
      <c r="H6" s="41" t="s">
        <v>10</v>
      </c>
      <c r="I6" s="41" t="s">
        <v>11</v>
      </c>
      <c r="J6" s="42" t="s">
        <v>12</v>
      </c>
      <c r="K6" s="41" t="s">
        <v>280</v>
      </c>
      <c r="L6" s="41" t="s">
        <v>39</v>
      </c>
      <c r="M6" s="110" t="s">
        <v>15</v>
      </c>
    </row>
    <row r="7" spans="1:16" ht="22.5" x14ac:dyDescent="0.25">
      <c r="A7" s="111" t="s">
        <v>189</v>
      </c>
      <c r="B7" s="65">
        <v>628</v>
      </c>
      <c r="C7" s="65">
        <v>40963</v>
      </c>
      <c r="D7" s="65">
        <v>55380</v>
      </c>
      <c r="E7" s="65">
        <v>38737</v>
      </c>
      <c r="F7" s="65">
        <v>39123</v>
      </c>
      <c r="G7" s="65">
        <v>31506</v>
      </c>
      <c r="H7" s="65">
        <v>20374</v>
      </c>
      <c r="I7" s="65">
        <v>11630</v>
      </c>
      <c r="J7" s="65">
        <v>7555</v>
      </c>
      <c r="K7" s="65">
        <v>3912</v>
      </c>
      <c r="L7" s="65">
        <v>3372</v>
      </c>
      <c r="M7" s="103">
        <v>253180</v>
      </c>
      <c r="O7" s="109"/>
      <c r="P7" s="109"/>
    </row>
    <row r="8" spans="1:16" ht="22.5" x14ac:dyDescent="0.25">
      <c r="A8" s="112" t="s">
        <v>190</v>
      </c>
      <c r="B8" s="68">
        <v>818</v>
      </c>
      <c r="C8" s="68">
        <v>13321</v>
      </c>
      <c r="D8" s="68">
        <v>32481</v>
      </c>
      <c r="E8" s="68">
        <v>40369</v>
      </c>
      <c r="F8" s="68">
        <v>38002</v>
      </c>
      <c r="G8" s="68">
        <v>29850</v>
      </c>
      <c r="H8" s="68">
        <v>21736</v>
      </c>
      <c r="I8" s="68">
        <v>13426</v>
      </c>
      <c r="J8" s="68">
        <v>9694</v>
      </c>
      <c r="K8" s="68">
        <v>3822</v>
      </c>
      <c r="L8" s="68">
        <v>1413</v>
      </c>
      <c r="M8" s="105">
        <v>204932</v>
      </c>
      <c r="O8" s="109"/>
      <c r="P8" s="109"/>
    </row>
    <row r="9" spans="1:16" ht="22.5" x14ac:dyDescent="0.25">
      <c r="A9" s="111" t="s">
        <v>191</v>
      </c>
      <c r="B9" s="65">
        <v>9104</v>
      </c>
      <c r="C9" s="65">
        <v>133211</v>
      </c>
      <c r="D9" s="65">
        <v>260702</v>
      </c>
      <c r="E9" s="65">
        <v>246588</v>
      </c>
      <c r="F9" s="65">
        <v>255747</v>
      </c>
      <c r="G9" s="65">
        <v>218449</v>
      </c>
      <c r="H9" s="65">
        <v>153071</v>
      </c>
      <c r="I9" s="65">
        <v>97733</v>
      </c>
      <c r="J9" s="65">
        <v>66811</v>
      </c>
      <c r="K9" s="65">
        <v>34071</v>
      </c>
      <c r="L9" s="65">
        <v>20434</v>
      </c>
      <c r="M9" s="103">
        <v>1495921</v>
      </c>
      <c r="O9" s="109"/>
      <c r="P9" s="109"/>
    </row>
    <row r="10" spans="1:16" ht="22.5" x14ac:dyDescent="0.25">
      <c r="A10" s="112" t="s">
        <v>192</v>
      </c>
      <c r="B10" s="68">
        <v>110</v>
      </c>
      <c r="C10" s="68">
        <v>868</v>
      </c>
      <c r="D10" s="68">
        <v>3004</v>
      </c>
      <c r="E10" s="68">
        <v>9873</v>
      </c>
      <c r="F10" s="68">
        <v>11775</v>
      </c>
      <c r="G10" s="68">
        <v>7734</v>
      </c>
      <c r="H10" s="68">
        <v>4867</v>
      </c>
      <c r="I10" s="68">
        <v>2978</v>
      </c>
      <c r="J10" s="68">
        <v>1566</v>
      </c>
      <c r="K10" s="68">
        <v>279</v>
      </c>
      <c r="L10" s="68">
        <v>140</v>
      </c>
      <c r="M10" s="105">
        <v>43194</v>
      </c>
      <c r="O10" s="109"/>
      <c r="P10" s="109"/>
    </row>
    <row r="11" spans="1:16" ht="45" x14ac:dyDescent="0.25">
      <c r="A11" s="111" t="s">
        <v>193</v>
      </c>
      <c r="B11" s="65">
        <v>263</v>
      </c>
      <c r="C11" s="65">
        <v>6253</v>
      </c>
      <c r="D11" s="65">
        <v>13427</v>
      </c>
      <c r="E11" s="65">
        <v>16081</v>
      </c>
      <c r="F11" s="65">
        <v>19390</v>
      </c>
      <c r="G11" s="65">
        <v>16675</v>
      </c>
      <c r="H11" s="65">
        <v>12027</v>
      </c>
      <c r="I11" s="65">
        <v>6293</v>
      </c>
      <c r="J11" s="65">
        <v>3607</v>
      </c>
      <c r="K11" s="65">
        <v>1497</v>
      </c>
      <c r="L11" s="65">
        <v>769</v>
      </c>
      <c r="M11" s="103">
        <v>96282</v>
      </c>
      <c r="O11" s="109"/>
      <c r="P11" s="109"/>
    </row>
    <row r="12" spans="1:16" ht="22.5" x14ac:dyDescent="0.25">
      <c r="A12" s="112" t="s">
        <v>194</v>
      </c>
      <c r="B12" s="68">
        <v>17068</v>
      </c>
      <c r="C12" s="68">
        <v>326789</v>
      </c>
      <c r="D12" s="68">
        <v>649463</v>
      </c>
      <c r="E12" s="68">
        <v>571340</v>
      </c>
      <c r="F12" s="68">
        <v>599774</v>
      </c>
      <c r="G12" s="68">
        <v>508024</v>
      </c>
      <c r="H12" s="68">
        <v>339217</v>
      </c>
      <c r="I12" s="68">
        <v>195974</v>
      </c>
      <c r="J12" s="68">
        <v>121217</v>
      </c>
      <c r="K12" s="68">
        <v>59378</v>
      </c>
      <c r="L12" s="68">
        <v>39986</v>
      </c>
      <c r="M12" s="105">
        <v>3428230</v>
      </c>
      <c r="O12" s="109"/>
      <c r="P12" s="109"/>
    </row>
    <row r="13" spans="1:16" ht="45" x14ac:dyDescent="0.25">
      <c r="A13" s="111" t="s">
        <v>195</v>
      </c>
      <c r="B13" s="65">
        <v>13647</v>
      </c>
      <c r="C13" s="65">
        <v>147891</v>
      </c>
      <c r="D13" s="65">
        <v>326048</v>
      </c>
      <c r="E13" s="65">
        <v>294114</v>
      </c>
      <c r="F13" s="65">
        <v>299635</v>
      </c>
      <c r="G13" s="65">
        <v>255853</v>
      </c>
      <c r="H13" s="65">
        <v>186820</v>
      </c>
      <c r="I13" s="65">
        <v>120384</v>
      </c>
      <c r="J13" s="65">
        <v>85688</v>
      </c>
      <c r="K13" s="65">
        <v>50417</v>
      </c>
      <c r="L13" s="65">
        <v>42684</v>
      </c>
      <c r="M13" s="103">
        <v>1823181</v>
      </c>
      <c r="O13" s="109"/>
      <c r="P13" s="109"/>
    </row>
    <row r="14" spans="1:16" ht="22.5" x14ac:dyDescent="0.25">
      <c r="A14" s="112" t="s">
        <v>196</v>
      </c>
      <c r="B14" s="68">
        <v>5594</v>
      </c>
      <c r="C14" s="68">
        <v>78685</v>
      </c>
      <c r="D14" s="68">
        <v>172235</v>
      </c>
      <c r="E14" s="68">
        <v>140081</v>
      </c>
      <c r="F14" s="68">
        <v>142854</v>
      </c>
      <c r="G14" s="68">
        <v>118325</v>
      </c>
      <c r="H14" s="68">
        <v>81065</v>
      </c>
      <c r="I14" s="68">
        <v>46508</v>
      </c>
      <c r="J14" s="68">
        <v>28901</v>
      </c>
      <c r="K14" s="68">
        <v>14126</v>
      </c>
      <c r="L14" s="68">
        <v>8977</v>
      </c>
      <c r="M14" s="105">
        <v>837351</v>
      </c>
      <c r="O14" s="109"/>
      <c r="P14" s="109"/>
    </row>
    <row r="15" spans="1:16" ht="22.5" x14ac:dyDescent="0.25">
      <c r="A15" s="111" t="s">
        <v>197</v>
      </c>
      <c r="B15" s="65">
        <v>5746</v>
      </c>
      <c r="C15" s="65">
        <v>71816</v>
      </c>
      <c r="D15" s="65">
        <v>168130</v>
      </c>
      <c r="E15" s="65">
        <v>135870</v>
      </c>
      <c r="F15" s="65">
        <v>115828</v>
      </c>
      <c r="G15" s="65">
        <v>87135</v>
      </c>
      <c r="H15" s="65">
        <v>59596</v>
      </c>
      <c r="I15" s="65">
        <v>35823</v>
      </c>
      <c r="J15" s="65">
        <v>23892</v>
      </c>
      <c r="K15" s="65">
        <v>12287</v>
      </c>
      <c r="L15" s="65">
        <v>7910</v>
      </c>
      <c r="M15" s="103">
        <v>724033</v>
      </c>
      <c r="O15" s="109"/>
      <c r="P15" s="109"/>
    </row>
    <row r="16" spans="1:16" ht="22.5" x14ac:dyDescent="0.25">
      <c r="A16" s="112" t="s">
        <v>198</v>
      </c>
      <c r="B16" s="68">
        <v>748</v>
      </c>
      <c r="C16" s="68">
        <v>14614</v>
      </c>
      <c r="D16" s="68">
        <v>39175</v>
      </c>
      <c r="E16" s="68">
        <v>37380</v>
      </c>
      <c r="F16" s="68">
        <v>29783</v>
      </c>
      <c r="G16" s="68">
        <v>24225</v>
      </c>
      <c r="H16" s="68">
        <v>15896</v>
      </c>
      <c r="I16" s="68">
        <v>8710</v>
      </c>
      <c r="J16" s="68">
        <v>4682</v>
      </c>
      <c r="K16" s="68">
        <v>2010</v>
      </c>
      <c r="L16" s="68">
        <v>1371</v>
      </c>
      <c r="M16" s="105">
        <v>178594</v>
      </c>
      <c r="O16" s="109"/>
      <c r="P16" s="109"/>
    </row>
    <row r="17" spans="1:16" ht="22.5" x14ac:dyDescent="0.25">
      <c r="A17" s="111" t="s">
        <v>199</v>
      </c>
      <c r="B17" s="65">
        <v>128</v>
      </c>
      <c r="C17" s="65">
        <v>3942</v>
      </c>
      <c r="D17" s="65">
        <v>19288</v>
      </c>
      <c r="E17" s="65">
        <v>23040</v>
      </c>
      <c r="F17" s="65">
        <v>23373</v>
      </c>
      <c r="G17" s="65">
        <v>17247</v>
      </c>
      <c r="H17" s="65">
        <v>10903</v>
      </c>
      <c r="I17" s="65">
        <v>5290</v>
      </c>
      <c r="J17" s="65">
        <v>2452</v>
      </c>
      <c r="K17" s="65">
        <v>1001</v>
      </c>
      <c r="L17" s="65">
        <v>766</v>
      </c>
      <c r="M17" s="103">
        <v>107430</v>
      </c>
      <c r="O17" s="109"/>
      <c r="P17" s="109"/>
    </row>
    <row r="18" spans="1:16" ht="22.5" x14ac:dyDescent="0.25">
      <c r="A18" s="112" t="s">
        <v>200</v>
      </c>
      <c r="B18" s="68">
        <v>624</v>
      </c>
      <c r="C18" s="68">
        <v>5290</v>
      </c>
      <c r="D18" s="68">
        <v>13840</v>
      </c>
      <c r="E18" s="68">
        <v>14095</v>
      </c>
      <c r="F18" s="68">
        <v>13135</v>
      </c>
      <c r="G18" s="68">
        <v>10979</v>
      </c>
      <c r="H18" s="68">
        <v>7541</v>
      </c>
      <c r="I18" s="68">
        <v>4716</v>
      </c>
      <c r="J18" s="68">
        <v>3391</v>
      </c>
      <c r="K18" s="68">
        <v>2106</v>
      </c>
      <c r="L18" s="68">
        <v>1762</v>
      </c>
      <c r="M18" s="105">
        <v>77479</v>
      </c>
      <c r="O18" s="109"/>
      <c r="P18" s="109"/>
    </row>
    <row r="19" spans="1:16" ht="22.5" x14ac:dyDescent="0.25">
      <c r="A19" s="111" t="s">
        <v>201</v>
      </c>
      <c r="B19" s="65">
        <v>1395</v>
      </c>
      <c r="C19" s="65">
        <v>20396</v>
      </c>
      <c r="D19" s="65">
        <v>58467</v>
      </c>
      <c r="E19" s="65">
        <v>57624</v>
      </c>
      <c r="F19" s="65">
        <v>51146</v>
      </c>
      <c r="G19" s="65">
        <v>40382</v>
      </c>
      <c r="H19" s="65">
        <v>26519</v>
      </c>
      <c r="I19" s="65">
        <v>16498</v>
      </c>
      <c r="J19" s="65">
        <v>11415</v>
      </c>
      <c r="K19" s="65">
        <v>5686</v>
      </c>
      <c r="L19" s="65">
        <v>5051</v>
      </c>
      <c r="M19" s="103">
        <v>294579</v>
      </c>
      <c r="O19" s="109"/>
      <c r="P19" s="109"/>
    </row>
    <row r="20" spans="1:16" ht="22.5" x14ac:dyDescent="0.25">
      <c r="A20" s="112" t="s">
        <v>202</v>
      </c>
      <c r="B20" s="68">
        <v>4476</v>
      </c>
      <c r="C20" s="68">
        <v>136585</v>
      </c>
      <c r="D20" s="68">
        <v>317977</v>
      </c>
      <c r="E20" s="68">
        <v>283506</v>
      </c>
      <c r="F20" s="68">
        <v>262410</v>
      </c>
      <c r="G20" s="68">
        <v>201436</v>
      </c>
      <c r="H20" s="68">
        <v>119133</v>
      </c>
      <c r="I20" s="68">
        <v>62380</v>
      </c>
      <c r="J20" s="68">
        <v>36919</v>
      </c>
      <c r="K20" s="68">
        <v>17873</v>
      </c>
      <c r="L20" s="68">
        <v>11951</v>
      </c>
      <c r="M20" s="105">
        <v>1454646</v>
      </c>
      <c r="O20" s="109"/>
      <c r="P20" s="109"/>
    </row>
    <row r="21" spans="1:16" ht="45" x14ac:dyDescent="0.25">
      <c r="A21" s="111" t="s">
        <v>203</v>
      </c>
      <c r="B21" s="65">
        <v>486</v>
      </c>
      <c r="C21" s="65">
        <v>12619</v>
      </c>
      <c r="D21" s="65">
        <v>42463</v>
      </c>
      <c r="E21" s="65">
        <v>67559</v>
      </c>
      <c r="F21" s="65">
        <v>68955</v>
      </c>
      <c r="G21" s="65">
        <v>48937</v>
      </c>
      <c r="H21" s="65">
        <v>29879</v>
      </c>
      <c r="I21" s="65">
        <v>17060</v>
      </c>
      <c r="J21" s="65">
        <v>12117</v>
      </c>
      <c r="K21" s="65">
        <v>4179</v>
      </c>
      <c r="L21" s="65">
        <v>2052</v>
      </c>
      <c r="M21" s="103">
        <v>306306</v>
      </c>
      <c r="O21" s="109"/>
      <c r="P21" s="109"/>
    </row>
    <row r="22" spans="1:16" ht="22.5" x14ac:dyDescent="0.25">
      <c r="A22" s="112" t="s">
        <v>204</v>
      </c>
      <c r="B22" s="68">
        <v>566</v>
      </c>
      <c r="C22" s="68">
        <v>16353</v>
      </c>
      <c r="D22" s="68">
        <v>63424</v>
      </c>
      <c r="E22" s="68">
        <v>59465</v>
      </c>
      <c r="F22" s="68">
        <v>58292</v>
      </c>
      <c r="G22" s="68">
        <v>46913</v>
      </c>
      <c r="H22" s="68">
        <v>31243</v>
      </c>
      <c r="I22" s="68">
        <v>20942</v>
      </c>
      <c r="J22" s="68">
        <v>14450</v>
      </c>
      <c r="K22" s="68">
        <v>6996</v>
      </c>
      <c r="L22" s="68">
        <v>4550</v>
      </c>
      <c r="M22" s="105">
        <v>323194</v>
      </c>
      <c r="O22" s="109"/>
      <c r="P22" s="109"/>
    </row>
    <row r="23" spans="1:16" ht="22.5" x14ac:dyDescent="0.25">
      <c r="A23" s="111" t="s">
        <v>205</v>
      </c>
      <c r="B23" s="65">
        <v>823</v>
      </c>
      <c r="C23" s="65">
        <v>17300</v>
      </c>
      <c r="D23" s="65">
        <v>96695</v>
      </c>
      <c r="E23" s="65">
        <v>108201</v>
      </c>
      <c r="F23" s="65">
        <v>104231</v>
      </c>
      <c r="G23" s="65">
        <v>73442</v>
      </c>
      <c r="H23" s="65">
        <v>42743</v>
      </c>
      <c r="I23" s="65">
        <v>26031</v>
      </c>
      <c r="J23" s="65">
        <v>17069</v>
      </c>
      <c r="K23" s="65">
        <v>8536</v>
      </c>
      <c r="L23" s="65">
        <v>7058</v>
      </c>
      <c r="M23" s="103">
        <v>502129</v>
      </c>
      <c r="O23" s="109"/>
      <c r="P23" s="109"/>
    </row>
    <row r="24" spans="1:16" ht="22.5" x14ac:dyDescent="0.25">
      <c r="A24" s="112" t="s">
        <v>206</v>
      </c>
      <c r="B24" s="68">
        <v>789</v>
      </c>
      <c r="C24" s="68">
        <v>4594</v>
      </c>
      <c r="D24" s="68">
        <v>10793</v>
      </c>
      <c r="E24" s="68">
        <v>9821</v>
      </c>
      <c r="F24" s="68">
        <v>7695</v>
      </c>
      <c r="G24" s="68">
        <v>5674</v>
      </c>
      <c r="H24" s="68">
        <v>3907</v>
      </c>
      <c r="I24" s="68">
        <v>2380</v>
      </c>
      <c r="J24" s="68">
        <v>1521</v>
      </c>
      <c r="K24" s="68">
        <v>812</v>
      </c>
      <c r="L24" s="68">
        <v>697</v>
      </c>
      <c r="M24" s="105">
        <v>48683</v>
      </c>
      <c r="O24" s="109"/>
      <c r="P24" s="109"/>
    </row>
    <row r="25" spans="1:16" ht="22.5" x14ac:dyDescent="0.25">
      <c r="A25" s="111" t="s">
        <v>207</v>
      </c>
      <c r="B25" s="65">
        <v>1090</v>
      </c>
      <c r="C25" s="65">
        <v>32132</v>
      </c>
      <c r="D25" s="65">
        <v>62621</v>
      </c>
      <c r="E25" s="65">
        <v>51381</v>
      </c>
      <c r="F25" s="65">
        <v>50571</v>
      </c>
      <c r="G25" s="65">
        <v>41654</v>
      </c>
      <c r="H25" s="65">
        <v>29559</v>
      </c>
      <c r="I25" s="65">
        <v>17658</v>
      </c>
      <c r="J25" s="65">
        <v>11975</v>
      </c>
      <c r="K25" s="65">
        <v>6017</v>
      </c>
      <c r="L25" s="65">
        <v>3535</v>
      </c>
      <c r="M25" s="103">
        <v>308193</v>
      </c>
      <c r="O25" s="109"/>
      <c r="P25" s="109"/>
    </row>
    <row r="26" spans="1:16" ht="45" x14ac:dyDescent="0.25">
      <c r="A26" s="112" t="s">
        <v>208</v>
      </c>
      <c r="B26" s="68">
        <v>1</v>
      </c>
      <c r="C26" s="68">
        <v>5</v>
      </c>
      <c r="D26" s="68">
        <v>18</v>
      </c>
      <c r="E26" s="68">
        <v>16</v>
      </c>
      <c r="F26" s="68">
        <v>27</v>
      </c>
      <c r="G26" s="68">
        <v>18</v>
      </c>
      <c r="H26" s="68">
        <v>14</v>
      </c>
      <c r="I26" s="68">
        <v>7</v>
      </c>
      <c r="J26" s="68">
        <v>8</v>
      </c>
      <c r="K26" s="68">
        <v>0</v>
      </c>
      <c r="L26" s="68">
        <v>2</v>
      </c>
      <c r="M26" s="105">
        <v>116</v>
      </c>
      <c r="O26" s="109"/>
      <c r="P26" s="109"/>
    </row>
    <row r="27" spans="1:16" ht="22.5" x14ac:dyDescent="0.25">
      <c r="A27" s="111" t="s">
        <v>209</v>
      </c>
      <c r="B27" s="65">
        <v>0</v>
      </c>
      <c r="C27" s="65">
        <v>8</v>
      </c>
      <c r="D27" s="65">
        <v>31</v>
      </c>
      <c r="E27" s="65">
        <v>64</v>
      </c>
      <c r="F27" s="65">
        <v>78</v>
      </c>
      <c r="G27" s="65">
        <v>63</v>
      </c>
      <c r="H27" s="65">
        <v>72</v>
      </c>
      <c r="I27" s="65">
        <v>29</v>
      </c>
      <c r="J27" s="65">
        <v>23</v>
      </c>
      <c r="K27" s="65">
        <v>10</v>
      </c>
      <c r="L27" s="65">
        <v>5</v>
      </c>
      <c r="M27" s="103">
        <v>383</v>
      </c>
      <c r="O27" s="109"/>
      <c r="P27" s="109"/>
    </row>
    <row r="28" spans="1:16" ht="22.5" x14ac:dyDescent="0.25">
      <c r="A28" s="104" t="s">
        <v>214</v>
      </c>
      <c r="B28" s="68">
        <v>6175</v>
      </c>
      <c r="C28" s="68">
        <v>185946</v>
      </c>
      <c r="D28" s="68">
        <v>277571</v>
      </c>
      <c r="E28" s="68">
        <v>180982</v>
      </c>
      <c r="F28" s="68">
        <v>173051</v>
      </c>
      <c r="G28" s="68">
        <v>137485</v>
      </c>
      <c r="H28" s="68">
        <v>89168</v>
      </c>
      <c r="I28" s="68">
        <v>48678</v>
      </c>
      <c r="J28" s="68">
        <v>29345</v>
      </c>
      <c r="K28" s="68">
        <v>15872</v>
      </c>
      <c r="L28" s="68">
        <v>12806</v>
      </c>
      <c r="M28" s="105">
        <v>1157079</v>
      </c>
      <c r="O28" s="109"/>
      <c r="P28" s="109"/>
    </row>
    <row r="29" spans="1:16" ht="22.5" x14ac:dyDescent="0.25">
      <c r="A29" s="43" t="s">
        <v>15</v>
      </c>
      <c r="B29" s="23">
        <v>70279</v>
      </c>
      <c r="C29" s="23">
        <v>1269581</v>
      </c>
      <c r="D29" s="23">
        <v>2683233</v>
      </c>
      <c r="E29" s="23">
        <v>2386187</v>
      </c>
      <c r="F29" s="23">
        <v>2364875</v>
      </c>
      <c r="G29" s="23">
        <v>1922006</v>
      </c>
      <c r="H29" s="23">
        <v>1285350</v>
      </c>
      <c r="I29" s="23">
        <v>761128</v>
      </c>
      <c r="J29" s="23">
        <v>494298</v>
      </c>
      <c r="K29" s="23">
        <v>250887</v>
      </c>
      <c r="L29" s="23">
        <v>177291</v>
      </c>
      <c r="M29" s="23">
        <v>13665115</v>
      </c>
      <c r="O29" s="109"/>
      <c r="P29" s="109"/>
    </row>
    <row r="30" spans="1:16" ht="18" x14ac:dyDescent="0.25">
      <c r="A30" s="106" t="s">
        <v>184</v>
      </c>
      <c r="O30" s="109"/>
    </row>
    <row r="31" spans="1:16" ht="18" x14ac:dyDescent="0.45">
      <c r="A31" s="107" t="s">
        <v>37</v>
      </c>
      <c r="B31" s="108"/>
      <c r="C31" s="108"/>
      <c r="D31" s="108"/>
      <c r="E31" s="108"/>
      <c r="F31" s="108"/>
      <c r="G31" s="108"/>
      <c r="H31" s="108"/>
      <c r="I31" s="108"/>
      <c r="J31" s="108"/>
      <c r="K31" s="108"/>
      <c r="L31" s="108"/>
      <c r="M31" s="108"/>
    </row>
    <row r="32" spans="1:16" s="28" customFormat="1" ht="21" x14ac:dyDescent="0.25">
      <c r="A32" s="321" t="s">
        <v>211</v>
      </c>
      <c r="B32" s="321"/>
      <c r="C32" s="321"/>
      <c r="D32" s="321"/>
      <c r="E32" s="321"/>
      <c r="F32" s="321"/>
      <c r="G32" s="97" t="s">
        <v>147</v>
      </c>
      <c r="H32" s="97" t="s">
        <v>147</v>
      </c>
      <c r="I32" s="97" t="s">
        <v>147</v>
      </c>
      <c r="J32" s="97" t="s">
        <v>147</v>
      </c>
    </row>
    <row r="33" spans="1:14" s="121" customFormat="1" ht="18" x14ac:dyDescent="0.45">
      <c r="A33" s="182" t="s">
        <v>288</v>
      </c>
      <c r="B33" s="133"/>
      <c r="C33" s="133"/>
      <c r="D33" s="133"/>
      <c r="E33" s="133"/>
      <c r="F33" s="133"/>
      <c r="G33" s="133"/>
      <c r="H33" s="133"/>
      <c r="I33" s="133"/>
      <c r="J33" s="131"/>
    </row>
    <row r="34" spans="1:14" x14ac:dyDescent="0.25">
      <c r="N34" s="109"/>
    </row>
    <row r="35" spans="1:14" x14ac:dyDescent="0.25">
      <c r="N35" s="109"/>
    </row>
    <row r="36" spans="1:14" x14ac:dyDescent="0.25">
      <c r="N36" s="109"/>
    </row>
    <row r="37" spans="1:14" x14ac:dyDescent="0.25">
      <c r="N37" s="109"/>
    </row>
    <row r="38" spans="1:14" x14ac:dyDescent="0.25">
      <c r="N38" s="109"/>
    </row>
    <row r="39" spans="1:14" x14ac:dyDescent="0.25">
      <c r="N39" s="109"/>
    </row>
    <row r="40" spans="1:14" x14ac:dyDescent="0.25">
      <c r="N40" s="109"/>
    </row>
    <row r="41" spans="1:14" x14ac:dyDescent="0.25">
      <c r="N41" s="109"/>
    </row>
    <row r="42" spans="1:14" x14ac:dyDescent="0.25">
      <c r="N42" s="109"/>
    </row>
    <row r="43" spans="1:14" x14ac:dyDescent="0.25">
      <c r="N43" s="109"/>
    </row>
    <row r="44" spans="1:14" x14ac:dyDescent="0.25">
      <c r="N44" s="109"/>
    </row>
    <row r="45" spans="1:14" x14ac:dyDescent="0.25">
      <c r="N45" s="109"/>
    </row>
    <row r="46" spans="1:14" x14ac:dyDescent="0.25">
      <c r="N46" s="109"/>
    </row>
    <row r="47" spans="1:14" x14ac:dyDescent="0.25">
      <c r="N47" s="109"/>
    </row>
    <row r="48" spans="1:14" x14ac:dyDescent="0.25">
      <c r="N48" s="109"/>
    </row>
    <row r="49" spans="14:14" x14ac:dyDescent="0.25">
      <c r="N49" s="109"/>
    </row>
    <row r="50" spans="14:14" x14ac:dyDescent="0.25">
      <c r="N50" s="109"/>
    </row>
    <row r="51" spans="14:14" x14ac:dyDescent="0.25">
      <c r="N51" s="109"/>
    </row>
    <row r="52" spans="14:14" x14ac:dyDescent="0.25">
      <c r="N52" s="109"/>
    </row>
    <row r="53" spans="14:14" x14ac:dyDescent="0.25">
      <c r="N53" s="109"/>
    </row>
    <row r="54" spans="14:14" x14ac:dyDescent="0.25">
      <c r="N54" s="109"/>
    </row>
    <row r="55" spans="14:14" x14ac:dyDescent="0.25">
      <c r="N55" s="109"/>
    </row>
    <row r="56" spans="14:14" x14ac:dyDescent="0.25">
      <c r="N56" s="109"/>
    </row>
    <row r="57" spans="14:14" x14ac:dyDescent="0.25">
      <c r="N57" s="109"/>
    </row>
    <row r="58" spans="14:14" x14ac:dyDescent="0.25">
      <c r="N58" s="109"/>
    </row>
  </sheetData>
  <mergeCells count="5">
    <mergeCell ref="K1:M2"/>
    <mergeCell ref="H3:J3"/>
    <mergeCell ref="A4:M4"/>
    <mergeCell ref="B5:M5"/>
    <mergeCell ref="A32:F32"/>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989D2-05CE-43BB-8A78-6202EE8255AA}">
  <sheetPr>
    <tabColor rgb="FF002060"/>
  </sheetPr>
  <dimension ref="A1:AD26"/>
  <sheetViews>
    <sheetView showGridLines="0" rightToLeft="1" view="pageBreakPreview" zoomScale="70" zoomScaleNormal="80" zoomScaleSheetLayoutView="70" workbookViewId="0">
      <selection activeCell="A4" sqref="A4:J4"/>
    </sheetView>
  </sheetViews>
  <sheetFormatPr defaultColWidth="8.85546875" defaultRowHeight="15" x14ac:dyDescent="0.25"/>
  <cols>
    <col min="1" max="1" width="22.42578125" style="121" customWidth="1"/>
    <col min="2" max="9" width="12.42578125" style="121" customWidth="1"/>
    <col min="10" max="10" width="17.42578125" style="121" customWidth="1"/>
    <col min="11" max="16384" width="8.85546875" style="121"/>
  </cols>
  <sheetData>
    <row r="1" spans="1:30" x14ac:dyDescent="0.25">
      <c r="H1" s="338" t="s">
        <v>283</v>
      </c>
      <c r="I1" s="338"/>
      <c r="J1" s="338"/>
    </row>
    <row r="2" spans="1:30" x14ac:dyDescent="0.25">
      <c r="H2" s="338"/>
      <c r="I2" s="338"/>
      <c r="J2" s="338"/>
    </row>
    <row r="3" spans="1:30" s="126" customFormat="1" x14ac:dyDescent="0.25">
      <c r="H3" s="339"/>
      <c r="I3" s="339"/>
      <c r="J3" s="339"/>
      <c r="K3" s="121"/>
      <c r="L3" s="121"/>
      <c r="M3" s="121"/>
      <c r="N3" s="121"/>
      <c r="O3" s="121"/>
      <c r="P3" s="121"/>
      <c r="Q3" s="121"/>
      <c r="R3" s="121"/>
      <c r="S3" s="121"/>
      <c r="T3" s="121"/>
      <c r="U3" s="121"/>
      <c r="V3" s="121"/>
      <c r="W3" s="121"/>
      <c r="X3" s="121"/>
      <c r="Y3" s="121"/>
      <c r="Z3" s="121"/>
      <c r="AA3" s="121"/>
      <c r="AB3" s="121"/>
      <c r="AC3" s="121"/>
      <c r="AD3" s="121"/>
    </row>
    <row r="4" spans="1:30" ht="22.5" x14ac:dyDescent="0.25">
      <c r="A4" s="340" t="s">
        <v>107</v>
      </c>
      <c r="B4" s="340"/>
      <c r="C4" s="340"/>
      <c r="D4" s="340"/>
      <c r="E4" s="340"/>
      <c r="F4" s="340"/>
      <c r="G4" s="340"/>
      <c r="H4" s="340"/>
      <c r="I4" s="340"/>
      <c r="J4" s="340"/>
    </row>
    <row r="5" spans="1:30" ht="22.5" x14ac:dyDescent="0.55000000000000004">
      <c r="A5" s="120" t="s">
        <v>143</v>
      </c>
      <c r="B5" s="299" t="s">
        <v>112</v>
      </c>
      <c r="C5" s="300"/>
      <c r="D5" s="300"/>
      <c r="E5" s="300"/>
      <c r="F5" s="300"/>
      <c r="G5" s="300"/>
      <c r="H5" s="300"/>
      <c r="I5" s="300"/>
      <c r="J5" s="301"/>
    </row>
    <row r="6" spans="1:30" ht="15.4" customHeight="1" x14ac:dyDescent="0.25">
      <c r="A6" s="304" t="s">
        <v>38</v>
      </c>
      <c r="B6" s="304" t="s">
        <v>0</v>
      </c>
      <c r="C6" s="304"/>
      <c r="D6" s="304"/>
      <c r="E6" s="304" t="s">
        <v>1</v>
      </c>
      <c r="F6" s="304"/>
      <c r="G6" s="304"/>
      <c r="H6" s="304" t="s">
        <v>15</v>
      </c>
      <c r="I6" s="304"/>
      <c r="J6" s="305"/>
    </row>
    <row r="7" spans="1:30" ht="22.5" x14ac:dyDescent="0.25">
      <c r="A7" s="313"/>
      <c r="B7" s="21" t="s">
        <v>13</v>
      </c>
      <c r="C7" s="21" t="s">
        <v>14</v>
      </c>
      <c r="D7" s="21" t="s">
        <v>15</v>
      </c>
      <c r="E7" s="21" t="s">
        <v>13</v>
      </c>
      <c r="F7" s="21" t="s">
        <v>14</v>
      </c>
      <c r="G7" s="21" t="s">
        <v>15</v>
      </c>
      <c r="H7" s="21" t="s">
        <v>13</v>
      </c>
      <c r="I7" s="21" t="s">
        <v>14</v>
      </c>
      <c r="J7" s="22" t="s">
        <v>15</v>
      </c>
    </row>
    <row r="8" spans="1:30" ht="19.149999999999999" customHeight="1" x14ac:dyDescent="0.25">
      <c r="A8" s="123" t="s">
        <v>4</v>
      </c>
      <c r="B8" s="123">
        <v>8</v>
      </c>
      <c r="C8" s="123">
        <v>2</v>
      </c>
      <c r="D8" s="123">
        <f>B8+C8</f>
        <v>10</v>
      </c>
      <c r="E8" s="123">
        <v>1</v>
      </c>
      <c r="F8" s="123">
        <v>0</v>
      </c>
      <c r="G8" s="123">
        <f>E8+F8</f>
        <v>1</v>
      </c>
      <c r="H8" s="123">
        <f>B8+E8</f>
        <v>9</v>
      </c>
      <c r="I8" s="123">
        <f>C8+F8</f>
        <v>2</v>
      </c>
      <c r="J8" s="127">
        <f>H8+I8</f>
        <v>11</v>
      </c>
    </row>
    <row r="9" spans="1:30" ht="19.5" customHeight="1" x14ac:dyDescent="0.25">
      <c r="A9" s="122" t="s">
        <v>5</v>
      </c>
      <c r="B9" s="122">
        <v>622</v>
      </c>
      <c r="C9" s="122">
        <v>154</v>
      </c>
      <c r="D9" s="122">
        <f t="shared" ref="D9:D18" si="0">B9+C9</f>
        <v>776</v>
      </c>
      <c r="E9" s="122">
        <v>0</v>
      </c>
      <c r="F9" s="122">
        <v>0</v>
      </c>
      <c r="G9" s="122">
        <f t="shared" ref="G9:G18" si="1">E9+F9</f>
        <v>0</v>
      </c>
      <c r="H9" s="122">
        <f t="shared" ref="H9:I19" si="2">B9+E9</f>
        <v>622</v>
      </c>
      <c r="I9" s="122">
        <f t="shared" si="2"/>
        <v>154</v>
      </c>
      <c r="J9" s="124">
        <f t="shared" ref="J9:J18" si="3">H9+I9</f>
        <v>776</v>
      </c>
    </row>
    <row r="10" spans="1:30" ht="19.149999999999999" customHeight="1" x14ac:dyDescent="0.25">
      <c r="A10" s="123" t="s">
        <v>6</v>
      </c>
      <c r="B10" s="123">
        <v>9383</v>
      </c>
      <c r="C10" s="123">
        <v>5597</v>
      </c>
      <c r="D10" s="123">
        <f t="shared" si="0"/>
        <v>14980</v>
      </c>
      <c r="E10" s="123">
        <v>6</v>
      </c>
      <c r="F10" s="123">
        <v>7</v>
      </c>
      <c r="G10" s="123">
        <f t="shared" si="1"/>
        <v>13</v>
      </c>
      <c r="H10" s="123">
        <f t="shared" si="2"/>
        <v>9389</v>
      </c>
      <c r="I10" s="123">
        <f t="shared" si="2"/>
        <v>5604</v>
      </c>
      <c r="J10" s="127">
        <f t="shared" si="3"/>
        <v>14993</v>
      </c>
    </row>
    <row r="11" spans="1:30" ht="19.5" customHeight="1" x14ac:dyDescent="0.25">
      <c r="A11" s="122" t="s">
        <v>7</v>
      </c>
      <c r="B11" s="122">
        <v>46331</v>
      </c>
      <c r="C11" s="122">
        <v>23733</v>
      </c>
      <c r="D11" s="122">
        <f t="shared" si="0"/>
        <v>70064</v>
      </c>
      <c r="E11" s="122">
        <v>35</v>
      </c>
      <c r="F11" s="122">
        <v>120</v>
      </c>
      <c r="G11" s="122">
        <f t="shared" si="1"/>
        <v>155</v>
      </c>
      <c r="H11" s="122">
        <f t="shared" si="2"/>
        <v>46366</v>
      </c>
      <c r="I11" s="122">
        <f t="shared" si="2"/>
        <v>23853</v>
      </c>
      <c r="J11" s="124">
        <f t="shared" si="3"/>
        <v>70219</v>
      </c>
    </row>
    <row r="12" spans="1:30" ht="19.5" customHeight="1" x14ac:dyDescent="0.25">
      <c r="A12" s="123" t="s">
        <v>8</v>
      </c>
      <c r="B12" s="123">
        <v>105742</v>
      </c>
      <c r="C12" s="123">
        <v>69198</v>
      </c>
      <c r="D12" s="123">
        <f t="shared" si="0"/>
        <v>174940</v>
      </c>
      <c r="E12" s="123">
        <v>583</v>
      </c>
      <c r="F12" s="123">
        <v>1465</v>
      </c>
      <c r="G12" s="123">
        <f t="shared" si="1"/>
        <v>2048</v>
      </c>
      <c r="H12" s="123">
        <f t="shared" si="2"/>
        <v>106325</v>
      </c>
      <c r="I12" s="123">
        <f t="shared" si="2"/>
        <v>70663</v>
      </c>
      <c r="J12" s="127">
        <f t="shared" si="3"/>
        <v>176988</v>
      </c>
    </row>
    <row r="13" spans="1:30" ht="19.5" customHeight="1" x14ac:dyDescent="0.25">
      <c r="A13" s="122" t="s">
        <v>9</v>
      </c>
      <c r="B13" s="122">
        <v>152873</v>
      </c>
      <c r="C13" s="122">
        <v>108467</v>
      </c>
      <c r="D13" s="122">
        <f t="shared" si="0"/>
        <v>261340</v>
      </c>
      <c r="E13" s="122">
        <v>2093</v>
      </c>
      <c r="F13" s="122">
        <v>3632</v>
      </c>
      <c r="G13" s="122">
        <f t="shared" si="1"/>
        <v>5725</v>
      </c>
      <c r="H13" s="122">
        <f t="shared" si="2"/>
        <v>154966</v>
      </c>
      <c r="I13" s="122">
        <f t="shared" si="2"/>
        <v>112099</v>
      </c>
      <c r="J13" s="124">
        <f t="shared" si="3"/>
        <v>267065</v>
      </c>
    </row>
    <row r="14" spans="1:30" ht="19.5" customHeight="1" x14ac:dyDescent="0.25">
      <c r="A14" s="123" t="s">
        <v>10</v>
      </c>
      <c r="B14" s="123">
        <v>140478</v>
      </c>
      <c r="C14" s="123">
        <v>144872</v>
      </c>
      <c r="D14" s="123">
        <f t="shared" si="0"/>
        <v>285350</v>
      </c>
      <c r="E14" s="123">
        <v>3576</v>
      </c>
      <c r="F14" s="123">
        <v>4079</v>
      </c>
      <c r="G14" s="123">
        <f t="shared" si="1"/>
        <v>7655</v>
      </c>
      <c r="H14" s="123">
        <f t="shared" si="2"/>
        <v>144054</v>
      </c>
      <c r="I14" s="123">
        <f t="shared" si="2"/>
        <v>148951</v>
      </c>
      <c r="J14" s="127">
        <f t="shared" si="3"/>
        <v>293005</v>
      </c>
    </row>
    <row r="15" spans="1:30" ht="19.5" customHeight="1" x14ac:dyDescent="0.25">
      <c r="A15" s="122" t="s">
        <v>11</v>
      </c>
      <c r="B15" s="122">
        <v>108090</v>
      </c>
      <c r="C15" s="122">
        <v>104217</v>
      </c>
      <c r="D15" s="122">
        <f t="shared" si="0"/>
        <v>212307</v>
      </c>
      <c r="E15" s="122">
        <v>4171</v>
      </c>
      <c r="F15" s="122">
        <v>3275</v>
      </c>
      <c r="G15" s="122">
        <f t="shared" si="1"/>
        <v>7446</v>
      </c>
      <c r="H15" s="122">
        <f t="shared" si="2"/>
        <v>112261</v>
      </c>
      <c r="I15" s="122">
        <f t="shared" si="2"/>
        <v>107492</v>
      </c>
      <c r="J15" s="124">
        <f t="shared" si="3"/>
        <v>219753</v>
      </c>
    </row>
    <row r="16" spans="1:30" ht="19.5" customHeight="1" x14ac:dyDescent="0.25">
      <c r="A16" s="123" t="s">
        <v>12</v>
      </c>
      <c r="B16" s="123">
        <v>65957</v>
      </c>
      <c r="C16" s="123">
        <v>45710</v>
      </c>
      <c r="D16" s="123">
        <f t="shared" si="0"/>
        <v>111667</v>
      </c>
      <c r="E16" s="123">
        <v>3567</v>
      </c>
      <c r="F16" s="123">
        <v>2334</v>
      </c>
      <c r="G16" s="123">
        <f t="shared" si="1"/>
        <v>5901</v>
      </c>
      <c r="H16" s="123">
        <f t="shared" si="2"/>
        <v>69524</v>
      </c>
      <c r="I16" s="123">
        <f t="shared" si="2"/>
        <v>48044</v>
      </c>
      <c r="J16" s="127">
        <f t="shared" si="3"/>
        <v>117568</v>
      </c>
    </row>
    <row r="17" spans="1:11" ht="19.5" customHeight="1" x14ac:dyDescent="0.25">
      <c r="A17" s="122" t="s">
        <v>280</v>
      </c>
      <c r="B17" s="122">
        <v>2605</v>
      </c>
      <c r="C17" s="122">
        <v>623</v>
      </c>
      <c r="D17" s="122">
        <f t="shared" si="0"/>
        <v>3228</v>
      </c>
      <c r="E17" s="122">
        <v>2293</v>
      </c>
      <c r="F17" s="122">
        <v>1260</v>
      </c>
      <c r="G17" s="122">
        <f t="shared" si="1"/>
        <v>3553</v>
      </c>
      <c r="H17" s="122">
        <f t="shared" si="2"/>
        <v>4898</v>
      </c>
      <c r="I17" s="122">
        <f t="shared" si="2"/>
        <v>1883</v>
      </c>
      <c r="J17" s="124">
        <f t="shared" si="3"/>
        <v>6781</v>
      </c>
    </row>
    <row r="18" spans="1:11" ht="19.5" customHeight="1" x14ac:dyDescent="0.25">
      <c r="A18" s="123" t="s">
        <v>39</v>
      </c>
      <c r="B18" s="123">
        <v>946</v>
      </c>
      <c r="C18" s="123">
        <v>187</v>
      </c>
      <c r="D18" s="123">
        <f t="shared" si="0"/>
        <v>1133</v>
      </c>
      <c r="E18" s="123">
        <v>3143</v>
      </c>
      <c r="F18" s="123">
        <v>1406</v>
      </c>
      <c r="G18" s="123">
        <f t="shared" si="1"/>
        <v>4549</v>
      </c>
      <c r="H18" s="123">
        <f t="shared" si="2"/>
        <v>4089</v>
      </c>
      <c r="I18" s="123">
        <f t="shared" si="2"/>
        <v>1593</v>
      </c>
      <c r="J18" s="127">
        <f t="shared" si="3"/>
        <v>5682</v>
      </c>
    </row>
    <row r="19" spans="1:11" ht="22.5" x14ac:dyDescent="0.25">
      <c r="A19" s="116" t="s">
        <v>279</v>
      </c>
      <c r="B19" s="23">
        <f>SUM(B8:B18)</f>
        <v>633035</v>
      </c>
      <c r="C19" s="23">
        <f t="shared" ref="C19:F19" si="4">SUM(C8:C18)</f>
        <v>502760</v>
      </c>
      <c r="D19" s="23">
        <f>B19+C19</f>
        <v>1135795</v>
      </c>
      <c r="E19" s="23">
        <f t="shared" si="4"/>
        <v>19468</v>
      </c>
      <c r="F19" s="23">
        <f t="shared" si="4"/>
        <v>17578</v>
      </c>
      <c r="G19" s="23">
        <f>E19+F19</f>
        <v>37046</v>
      </c>
      <c r="H19" s="23">
        <f t="shared" si="2"/>
        <v>652503</v>
      </c>
      <c r="I19" s="23">
        <f t="shared" si="2"/>
        <v>520338</v>
      </c>
      <c r="J19" s="23">
        <f>H19+I19</f>
        <v>1172841</v>
      </c>
    </row>
    <row r="20" spans="1:11" ht="18" x14ac:dyDescent="0.45">
      <c r="A20" s="119" t="s">
        <v>43</v>
      </c>
      <c r="B20" s="134"/>
      <c r="C20" s="134"/>
      <c r="D20" s="134"/>
      <c r="E20" s="134"/>
      <c r="F20" s="134"/>
      <c r="G20" s="134"/>
      <c r="H20" s="134"/>
      <c r="I20" s="134"/>
      <c r="J20" s="134"/>
    </row>
    <row r="21" spans="1:11" ht="18" x14ac:dyDescent="0.45">
      <c r="A21" s="130" t="s">
        <v>37</v>
      </c>
      <c r="B21" s="134"/>
      <c r="C21" s="134"/>
      <c r="D21" s="134"/>
      <c r="E21" s="134"/>
      <c r="F21" s="134"/>
      <c r="G21" s="134"/>
      <c r="H21" s="134"/>
      <c r="I21" s="134"/>
      <c r="J21" s="134"/>
    </row>
    <row r="22" spans="1:11" ht="18" x14ac:dyDescent="0.25">
      <c r="A22" s="119" t="s">
        <v>221</v>
      </c>
      <c r="B22" s="125"/>
      <c r="C22" s="125"/>
      <c r="D22" s="125"/>
      <c r="E22" s="125"/>
      <c r="F22" s="125"/>
      <c r="G22" s="125"/>
      <c r="H22" s="125"/>
      <c r="I22" s="125"/>
      <c r="J22" s="125"/>
    </row>
    <row r="23" spans="1:11" x14ac:dyDescent="0.25">
      <c r="B23"/>
      <c r="C23"/>
      <c r="D23"/>
      <c r="E23"/>
      <c r="F23"/>
      <c r="G23"/>
      <c r="H23"/>
      <c r="I23"/>
      <c r="J23"/>
    </row>
    <row r="24" spans="1:11" x14ac:dyDescent="0.25">
      <c r="B24"/>
      <c r="C24"/>
      <c r="D24"/>
      <c r="E24"/>
      <c r="F24"/>
      <c r="G24"/>
      <c r="H24"/>
      <c r="I24"/>
      <c r="J24"/>
      <c r="K24"/>
    </row>
    <row r="25" spans="1:11" x14ac:dyDescent="0.25">
      <c r="K25"/>
    </row>
    <row r="26" spans="1:11" x14ac:dyDescent="0.25">
      <c r="K26"/>
    </row>
  </sheetData>
  <mergeCells count="8">
    <mergeCell ref="H1:J2"/>
    <mergeCell ref="H3:J3"/>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8E5A8-06A3-40D5-8A88-F66C58485EDD}">
  <sheetPr>
    <tabColor rgb="FF002060"/>
  </sheetPr>
  <dimension ref="A1:L27"/>
  <sheetViews>
    <sheetView showGridLines="0" rightToLeft="1" view="pageBreakPreview" topLeftCell="A2" zoomScale="70" zoomScaleNormal="55" zoomScaleSheetLayoutView="70" workbookViewId="0">
      <selection activeCell="A4" sqref="A4:J4"/>
    </sheetView>
  </sheetViews>
  <sheetFormatPr defaultColWidth="8.85546875" defaultRowHeight="15" x14ac:dyDescent="0.25"/>
  <cols>
    <col min="1" max="1" width="25.42578125" style="121" customWidth="1"/>
    <col min="2" max="2" width="12.42578125" style="121" customWidth="1"/>
    <col min="3" max="3" width="14.140625" style="121" customWidth="1"/>
    <col min="4" max="4" width="12.42578125" style="121" customWidth="1"/>
    <col min="5" max="5" width="13.85546875" style="121" customWidth="1"/>
    <col min="6" max="6" width="13.42578125" style="121" customWidth="1"/>
    <col min="7" max="7" width="12.42578125" style="121" customWidth="1"/>
    <col min="8" max="8" width="13.42578125" style="121" customWidth="1"/>
    <col min="9" max="9" width="14.42578125" style="121" customWidth="1"/>
    <col min="10" max="10" width="15.42578125" style="121" customWidth="1"/>
    <col min="11" max="16384" width="8.85546875" style="121"/>
  </cols>
  <sheetData>
    <row r="1" spans="1:12" x14ac:dyDescent="0.25">
      <c r="H1" s="338" t="s">
        <v>283</v>
      </c>
      <c r="I1" s="338"/>
      <c r="J1" s="338"/>
    </row>
    <row r="2" spans="1:12" x14ac:dyDescent="0.25">
      <c r="H2" s="338"/>
      <c r="I2" s="338"/>
      <c r="J2" s="338"/>
    </row>
    <row r="3" spans="1:12" s="126" customFormat="1" x14ac:dyDescent="0.25">
      <c r="H3" s="339"/>
      <c r="I3" s="339"/>
      <c r="J3" s="339"/>
      <c r="K3" s="121"/>
      <c r="L3" s="121"/>
    </row>
    <row r="4" spans="1:12" ht="22.5" x14ac:dyDescent="0.25">
      <c r="A4" s="341" t="s">
        <v>108</v>
      </c>
      <c r="B4" s="341"/>
      <c r="C4" s="341"/>
      <c r="D4" s="341"/>
      <c r="E4" s="341"/>
      <c r="F4" s="341"/>
      <c r="G4" s="341"/>
      <c r="H4" s="341"/>
      <c r="I4" s="341"/>
      <c r="J4" s="341"/>
    </row>
    <row r="5" spans="1:12" ht="22.5" x14ac:dyDescent="0.55000000000000004">
      <c r="A5" s="140" t="s">
        <v>132</v>
      </c>
      <c r="B5" s="299" t="s">
        <v>112</v>
      </c>
      <c r="C5" s="300"/>
      <c r="D5" s="300"/>
      <c r="E5" s="300"/>
      <c r="F5" s="300"/>
      <c r="G5" s="300"/>
      <c r="H5" s="300"/>
      <c r="I5" s="300"/>
      <c r="J5" s="301"/>
    </row>
    <row r="6" spans="1:12" ht="15.75" customHeight="1" x14ac:dyDescent="0.25">
      <c r="A6" s="304" t="s">
        <v>2</v>
      </c>
      <c r="B6" s="302" t="s">
        <v>0</v>
      </c>
      <c r="C6" s="304"/>
      <c r="D6" s="304"/>
      <c r="E6" s="304" t="s">
        <v>1</v>
      </c>
      <c r="F6" s="304"/>
      <c r="G6" s="304"/>
      <c r="H6" s="304" t="s">
        <v>15</v>
      </c>
      <c r="I6" s="304"/>
      <c r="J6" s="304"/>
    </row>
    <row r="7" spans="1:12" ht="18" customHeight="1" x14ac:dyDescent="0.25">
      <c r="A7" s="304"/>
      <c r="B7" s="24" t="s">
        <v>13</v>
      </c>
      <c r="C7" s="21" t="s">
        <v>14</v>
      </c>
      <c r="D7" s="21" t="s">
        <v>15</v>
      </c>
      <c r="E7" s="21" t="s">
        <v>13</v>
      </c>
      <c r="F7" s="21" t="s">
        <v>14</v>
      </c>
      <c r="G7" s="21" t="s">
        <v>15</v>
      </c>
      <c r="H7" s="21" t="s">
        <v>13</v>
      </c>
      <c r="I7" s="21" t="s">
        <v>14</v>
      </c>
      <c r="J7" s="21" t="s">
        <v>15</v>
      </c>
    </row>
    <row r="8" spans="1:12" ht="22.5" x14ac:dyDescent="0.25">
      <c r="A8" s="138" t="s">
        <v>64</v>
      </c>
      <c r="B8" s="137">
        <v>9168</v>
      </c>
      <c r="C8" s="127">
        <v>6264</v>
      </c>
      <c r="D8" s="127">
        <f>B8+C8</f>
        <v>15432</v>
      </c>
      <c r="E8" s="127">
        <v>287</v>
      </c>
      <c r="F8" s="127">
        <v>136</v>
      </c>
      <c r="G8" s="127">
        <f>E8+F8</f>
        <v>423</v>
      </c>
      <c r="H8" s="127">
        <f>B8+E8</f>
        <v>9455</v>
      </c>
      <c r="I8" s="127">
        <f>C8+F8</f>
        <v>6400</v>
      </c>
      <c r="J8" s="127">
        <f>H8+I8</f>
        <v>15855</v>
      </c>
    </row>
    <row r="9" spans="1:12" ht="22.5" x14ac:dyDescent="0.25">
      <c r="A9" s="129" t="s">
        <v>65</v>
      </c>
      <c r="B9" s="139">
        <v>18717</v>
      </c>
      <c r="C9" s="124">
        <v>3262</v>
      </c>
      <c r="D9" s="124">
        <f t="shared" ref="D9:D18" si="0">B9+C9</f>
        <v>21979</v>
      </c>
      <c r="E9" s="124">
        <v>3</v>
      </c>
      <c r="F9" s="124">
        <v>0</v>
      </c>
      <c r="G9" s="124">
        <f t="shared" ref="G9:G18" si="1">E9+F9</f>
        <v>3</v>
      </c>
      <c r="H9" s="124">
        <f t="shared" ref="H9:I19" si="2">B9+E9</f>
        <v>18720</v>
      </c>
      <c r="I9" s="124">
        <f t="shared" si="2"/>
        <v>3262</v>
      </c>
      <c r="J9" s="124">
        <f t="shared" ref="J9:J18" si="3">H9+I9</f>
        <v>21982</v>
      </c>
    </row>
    <row r="10" spans="1:12" ht="22.5" x14ac:dyDescent="0.25">
      <c r="A10" s="138" t="s">
        <v>71</v>
      </c>
      <c r="B10" s="137">
        <v>34266</v>
      </c>
      <c r="C10" s="127">
        <v>7859</v>
      </c>
      <c r="D10" s="127">
        <f t="shared" si="0"/>
        <v>42125</v>
      </c>
      <c r="E10" s="127">
        <v>153</v>
      </c>
      <c r="F10" s="127">
        <v>1396</v>
      </c>
      <c r="G10" s="127">
        <f t="shared" si="1"/>
        <v>1549</v>
      </c>
      <c r="H10" s="127">
        <f t="shared" si="2"/>
        <v>34419</v>
      </c>
      <c r="I10" s="127">
        <f t="shared" si="2"/>
        <v>9255</v>
      </c>
      <c r="J10" s="127">
        <f t="shared" si="3"/>
        <v>43674</v>
      </c>
    </row>
    <row r="11" spans="1:12" ht="22.5" x14ac:dyDescent="0.25">
      <c r="A11" s="129" t="s">
        <v>66</v>
      </c>
      <c r="B11" s="139">
        <v>105785</v>
      </c>
      <c r="C11" s="124">
        <v>35795</v>
      </c>
      <c r="D11" s="124">
        <f t="shared" si="0"/>
        <v>141580</v>
      </c>
      <c r="E11" s="124">
        <v>7</v>
      </c>
      <c r="F11" s="124">
        <v>4</v>
      </c>
      <c r="G11" s="124">
        <f t="shared" si="1"/>
        <v>11</v>
      </c>
      <c r="H11" s="124">
        <f t="shared" si="2"/>
        <v>105792</v>
      </c>
      <c r="I11" s="124">
        <f t="shared" si="2"/>
        <v>35799</v>
      </c>
      <c r="J11" s="124">
        <f t="shared" si="3"/>
        <v>141591</v>
      </c>
    </row>
    <row r="12" spans="1:12" ht="23.65" customHeight="1" x14ac:dyDescent="0.25">
      <c r="A12" s="138" t="s">
        <v>67</v>
      </c>
      <c r="B12" s="137">
        <v>49630</v>
      </c>
      <c r="C12" s="127">
        <v>34352</v>
      </c>
      <c r="D12" s="127">
        <f t="shared" si="0"/>
        <v>83982</v>
      </c>
      <c r="E12" s="127">
        <v>155</v>
      </c>
      <c r="F12" s="127">
        <v>2853</v>
      </c>
      <c r="G12" s="127">
        <f t="shared" si="1"/>
        <v>3008</v>
      </c>
      <c r="H12" s="127">
        <f t="shared" si="2"/>
        <v>49785</v>
      </c>
      <c r="I12" s="127">
        <f t="shared" si="2"/>
        <v>37205</v>
      </c>
      <c r="J12" s="127">
        <f t="shared" si="3"/>
        <v>86990</v>
      </c>
    </row>
    <row r="13" spans="1:12" ht="22.5" x14ac:dyDescent="0.25">
      <c r="A13" s="129" t="s">
        <v>68</v>
      </c>
      <c r="B13" s="139">
        <v>21796</v>
      </c>
      <c r="C13" s="124">
        <v>36403</v>
      </c>
      <c r="D13" s="124">
        <f t="shared" si="0"/>
        <v>58199</v>
      </c>
      <c r="E13" s="124">
        <v>2</v>
      </c>
      <c r="F13" s="124">
        <v>18</v>
      </c>
      <c r="G13" s="124">
        <f t="shared" si="1"/>
        <v>20</v>
      </c>
      <c r="H13" s="124">
        <f t="shared" si="2"/>
        <v>21798</v>
      </c>
      <c r="I13" s="124">
        <f t="shared" si="2"/>
        <v>36421</v>
      </c>
      <c r="J13" s="124">
        <f t="shared" si="3"/>
        <v>58219</v>
      </c>
    </row>
    <row r="14" spans="1:12" ht="22.5" x14ac:dyDescent="0.25">
      <c r="A14" s="138" t="s">
        <v>69</v>
      </c>
      <c r="B14" s="137">
        <v>337415</v>
      </c>
      <c r="C14" s="127">
        <v>330331</v>
      </c>
      <c r="D14" s="127">
        <f t="shared" si="0"/>
        <v>667746</v>
      </c>
      <c r="E14" s="127">
        <v>6576</v>
      </c>
      <c r="F14" s="127">
        <v>7793</v>
      </c>
      <c r="G14" s="127">
        <f t="shared" si="1"/>
        <v>14369</v>
      </c>
      <c r="H14" s="127">
        <f t="shared" si="2"/>
        <v>343991</v>
      </c>
      <c r="I14" s="127">
        <f t="shared" si="2"/>
        <v>338124</v>
      </c>
      <c r="J14" s="127">
        <f t="shared" si="3"/>
        <v>682115</v>
      </c>
    </row>
    <row r="15" spans="1:12" ht="22.5" x14ac:dyDescent="0.25">
      <c r="A15" s="129" t="s">
        <v>70</v>
      </c>
      <c r="B15" s="139">
        <v>34710</v>
      </c>
      <c r="C15" s="124">
        <v>27604</v>
      </c>
      <c r="D15" s="124">
        <f t="shared" si="0"/>
        <v>62314</v>
      </c>
      <c r="E15" s="124">
        <v>3833</v>
      </c>
      <c r="F15" s="124">
        <v>1380</v>
      </c>
      <c r="G15" s="124">
        <f t="shared" si="1"/>
        <v>5213</v>
      </c>
      <c r="H15" s="124">
        <f t="shared" si="2"/>
        <v>38543</v>
      </c>
      <c r="I15" s="124">
        <f t="shared" si="2"/>
        <v>28984</v>
      </c>
      <c r="J15" s="124">
        <f t="shared" si="3"/>
        <v>67527</v>
      </c>
    </row>
    <row r="16" spans="1:12" ht="22.5" x14ac:dyDescent="0.25">
      <c r="A16" s="138" t="s">
        <v>3</v>
      </c>
      <c r="B16" s="137">
        <v>16028</v>
      </c>
      <c r="C16" s="127">
        <v>11934</v>
      </c>
      <c r="D16" s="127">
        <f t="shared" si="0"/>
        <v>27962</v>
      </c>
      <c r="E16" s="127">
        <v>7957</v>
      </c>
      <c r="F16" s="127">
        <v>3579</v>
      </c>
      <c r="G16" s="127">
        <f t="shared" si="1"/>
        <v>11536</v>
      </c>
      <c r="H16" s="127">
        <f t="shared" si="2"/>
        <v>23985</v>
      </c>
      <c r="I16" s="127">
        <f t="shared" si="2"/>
        <v>15513</v>
      </c>
      <c r="J16" s="127">
        <f t="shared" si="3"/>
        <v>39498</v>
      </c>
    </row>
    <row r="17" spans="1:11" ht="22.5" x14ac:dyDescent="0.25">
      <c r="A17" s="129" t="s">
        <v>114</v>
      </c>
      <c r="B17" s="139">
        <v>1188</v>
      </c>
      <c r="C17" s="124">
        <v>776</v>
      </c>
      <c r="D17" s="124">
        <f t="shared" si="0"/>
        <v>1964</v>
      </c>
      <c r="E17" s="124">
        <v>57</v>
      </c>
      <c r="F17" s="124">
        <v>23</v>
      </c>
      <c r="G17" s="124">
        <f t="shared" si="1"/>
        <v>80</v>
      </c>
      <c r="H17" s="124">
        <f t="shared" si="2"/>
        <v>1245</v>
      </c>
      <c r="I17" s="124">
        <f t="shared" si="2"/>
        <v>799</v>
      </c>
      <c r="J17" s="124">
        <f t="shared" si="3"/>
        <v>2044</v>
      </c>
    </row>
    <row r="18" spans="1:11" ht="22.5" x14ac:dyDescent="0.25">
      <c r="A18" s="138" t="s">
        <v>62</v>
      </c>
      <c r="B18" s="137">
        <v>4332</v>
      </c>
      <c r="C18" s="127">
        <v>8180</v>
      </c>
      <c r="D18" s="127">
        <f t="shared" si="0"/>
        <v>12512</v>
      </c>
      <c r="E18" s="127">
        <v>438</v>
      </c>
      <c r="F18" s="127">
        <v>396</v>
      </c>
      <c r="G18" s="127">
        <f t="shared" si="1"/>
        <v>834</v>
      </c>
      <c r="H18" s="127">
        <f t="shared" si="2"/>
        <v>4770</v>
      </c>
      <c r="I18" s="127">
        <f t="shared" si="2"/>
        <v>8576</v>
      </c>
      <c r="J18" s="127">
        <f t="shared" si="3"/>
        <v>13346</v>
      </c>
    </row>
    <row r="19" spans="1:11" ht="22.5" x14ac:dyDescent="0.25">
      <c r="A19" s="43" t="s">
        <v>279</v>
      </c>
      <c r="B19" s="25">
        <f>SUM(B8:B18)</f>
        <v>633035</v>
      </c>
      <c r="C19" s="25">
        <f t="shared" ref="C19:F19" si="4">SUM(C8:C18)</f>
        <v>502760</v>
      </c>
      <c r="D19" s="25">
        <f>B19+C19</f>
        <v>1135795</v>
      </c>
      <c r="E19" s="25">
        <f t="shared" si="4"/>
        <v>19468</v>
      </c>
      <c r="F19" s="25">
        <f t="shared" si="4"/>
        <v>17578</v>
      </c>
      <c r="G19" s="25">
        <f>E19+F19</f>
        <v>37046</v>
      </c>
      <c r="H19" s="25">
        <f t="shared" si="2"/>
        <v>652503</v>
      </c>
      <c r="I19" s="25">
        <f t="shared" si="2"/>
        <v>520338</v>
      </c>
      <c r="J19" s="25">
        <f>H19+I19</f>
        <v>1172841</v>
      </c>
    </row>
    <row r="20" spans="1:11" ht="18" x14ac:dyDescent="0.45">
      <c r="A20" s="119" t="s">
        <v>43</v>
      </c>
      <c r="B20" s="134"/>
      <c r="C20" s="134"/>
      <c r="D20" s="134"/>
      <c r="E20" s="134"/>
      <c r="F20" s="134"/>
      <c r="G20" s="134"/>
      <c r="H20" s="134"/>
      <c r="I20" s="134"/>
      <c r="J20" s="134"/>
    </row>
    <row r="21" spans="1:11" ht="18" x14ac:dyDescent="0.45">
      <c r="A21" s="136" t="s">
        <v>37</v>
      </c>
      <c r="B21" s="134"/>
      <c r="C21" s="134"/>
      <c r="D21" s="134"/>
      <c r="E21" s="134"/>
      <c r="F21" s="134"/>
      <c r="G21" s="134"/>
      <c r="H21" s="134"/>
      <c r="I21" s="134"/>
      <c r="J21" s="134"/>
    </row>
    <row r="22" spans="1:11" ht="18" x14ac:dyDescent="0.45">
      <c r="A22" s="161" t="s">
        <v>115</v>
      </c>
      <c r="B22" s="162"/>
      <c r="C22" s="163"/>
      <c r="D22" s="163"/>
      <c r="E22" s="162"/>
      <c r="F22" s="162"/>
      <c r="G22" s="132"/>
      <c r="H22" s="132"/>
      <c r="I22" s="135"/>
      <c r="J22" s="132"/>
    </row>
    <row r="23" spans="1:11" s="28" customFormat="1" ht="41.25" customHeight="1" x14ac:dyDescent="0.25">
      <c r="A23" s="321" t="s">
        <v>148</v>
      </c>
      <c r="B23" s="321"/>
      <c r="C23" s="321"/>
      <c r="D23" s="321"/>
      <c r="E23" s="321"/>
      <c r="F23" s="321"/>
      <c r="G23" s="118"/>
      <c r="H23" s="27" t="s">
        <v>147</v>
      </c>
      <c r="I23" s="27" t="s">
        <v>147</v>
      </c>
      <c r="J23" s="27" t="s">
        <v>147</v>
      </c>
    </row>
    <row r="24" spans="1:11" s="28" customFormat="1" ht="21" x14ac:dyDescent="0.25">
      <c r="A24" s="321" t="s">
        <v>221</v>
      </c>
      <c r="B24" s="321"/>
      <c r="C24" s="321"/>
      <c r="D24" s="321"/>
      <c r="E24" s="321"/>
      <c r="F24" s="321"/>
      <c r="G24" s="118"/>
      <c r="H24" s="27" t="s">
        <v>147</v>
      </c>
      <c r="I24" s="27" t="s">
        <v>147</v>
      </c>
      <c r="J24" s="27" t="s">
        <v>147</v>
      </c>
    </row>
    <row r="27" spans="1:11" x14ac:dyDescent="0.25">
      <c r="K27" s="206"/>
    </row>
  </sheetData>
  <mergeCells count="10">
    <mergeCell ref="A23:F23"/>
    <mergeCell ref="A24:F24"/>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34C3-14F7-4E96-A29C-7F023CE5549C}">
  <sheetPr>
    <tabColor rgb="FF002060"/>
  </sheetPr>
  <dimension ref="A1:AD34"/>
  <sheetViews>
    <sheetView showGridLines="0" rightToLeft="1" view="pageBreakPreview" zoomScale="70" zoomScaleNormal="70" zoomScaleSheetLayoutView="70" workbookViewId="0">
      <selection activeCell="A4" sqref="A4:J4"/>
    </sheetView>
  </sheetViews>
  <sheetFormatPr defaultColWidth="8.85546875" defaultRowHeight="15" x14ac:dyDescent="0.25"/>
  <cols>
    <col min="1" max="1" width="18.42578125" style="121" customWidth="1"/>
    <col min="2" max="3" width="13.140625" style="121" bestFit="1" customWidth="1"/>
    <col min="4" max="4" width="15.85546875" style="121" bestFit="1" customWidth="1"/>
    <col min="5" max="6" width="11.42578125" style="121" bestFit="1" customWidth="1"/>
    <col min="7" max="7" width="13.85546875" style="121" customWidth="1"/>
    <col min="8" max="9" width="13.140625" style="121" bestFit="1" customWidth="1"/>
    <col min="10" max="10" width="15.85546875" style="121" bestFit="1" customWidth="1"/>
    <col min="11" max="16384" width="8.85546875" style="121"/>
  </cols>
  <sheetData>
    <row r="1" spans="1:30" x14ac:dyDescent="0.25">
      <c r="H1" s="338" t="s">
        <v>283</v>
      </c>
      <c r="I1" s="338"/>
      <c r="J1" s="338"/>
    </row>
    <row r="2" spans="1:30" x14ac:dyDescent="0.25">
      <c r="H2" s="338"/>
      <c r="I2" s="338"/>
      <c r="J2" s="338"/>
    </row>
    <row r="3" spans="1:30" s="126" customFormat="1" x14ac:dyDescent="0.25">
      <c r="H3" s="339"/>
      <c r="I3" s="339"/>
      <c r="J3" s="339"/>
      <c r="K3" s="121"/>
      <c r="L3" s="121"/>
      <c r="M3" s="121"/>
      <c r="N3" s="121"/>
      <c r="O3" s="121"/>
      <c r="P3" s="121"/>
      <c r="Q3" s="121"/>
      <c r="R3" s="121"/>
      <c r="S3" s="121"/>
      <c r="T3" s="121"/>
      <c r="U3" s="121"/>
      <c r="V3" s="121"/>
      <c r="W3" s="121"/>
      <c r="X3" s="121"/>
      <c r="Y3" s="121"/>
      <c r="Z3" s="121"/>
      <c r="AA3" s="121"/>
      <c r="AB3" s="121"/>
      <c r="AC3" s="121"/>
      <c r="AD3" s="121"/>
    </row>
    <row r="4" spans="1:30" ht="22.5" x14ac:dyDescent="0.25">
      <c r="A4" s="340" t="s">
        <v>109</v>
      </c>
      <c r="B4" s="340"/>
      <c r="C4" s="340"/>
      <c r="D4" s="340"/>
      <c r="E4" s="340"/>
      <c r="F4" s="340"/>
      <c r="G4" s="340"/>
      <c r="H4" s="340"/>
      <c r="I4" s="340"/>
      <c r="J4" s="340"/>
    </row>
    <row r="5" spans="1:30" ht="19.5" customHeight="1" x14ac:dyDescent="0.55000000000000004">
      <c r="A5" s="142" t="s">
        <v>133</v>
      </c>
      <c r="B5" s="299" t="s">
        <v>112</v>
      </c>
      <c r="C5" s="300"/>
      <c r="D5" s="300"/>
      <c r="E5" s="300"/>
      <c r="F5" s="300"/>
      <c r="G5" s="300"/>
      <c r="H5" s="300"/>
      <c r="I5" s="300"/>
      <c r="J5" s="301"/>
    </row>
    <row r="6" spans="1:30" ht="21.75" customHeight="1" x14ac:dyDescent="0.25">
      <c r="A6" s="304" t="s">
        <v>16</v>
      </c>
      <c r="B6" s="302" t="s">
        <v>0</v>
      </c>
      <c r="C6" s="304"/>
      <c r="D6" s="304"/>
      <c r="E6" s="304" t="s">
        <v>1</v>
      </c>
      <c r="F6" s="304"/>
      <c r="G6" s="304"/>
      <c r="H6" s="304" t="s">
        <v>15</v>
      </c>
      <c r="I6" s="304"/>
      <c r="J6" s="305"/>
    </row>
    <row r="7" spans="1:30" ht="22.5" x14ac:dyDescent="0.25">
      <c r="A7" s="304"/>
      <c r="B7" s="24" t="s">
        <v>13</v>
      </c>
      <c r="C7" s="21" t="s">
        <v>14</v>
      </c>
      <c r="D7" s="21" t="s">
        <v>15</v>
      </c>
      <c r="E7" s="21" t="s">
        <v>13</v>
      </c>
      <c r="F7" s="21" t="s">
        <v>14</v>
      </c>
      <c r="G7" s="21" t="s">
        <v>15</v>
      </c>
      <c r="H7" s="21" t="s">
        <v>13</v>
      </c>
      <c r="I7" s="21" t="s">
        <v>14</v>
      </c>
      <c r="J7" s="22" t="s">
        <v>15</v>
      </c>
    </row>
    <row r="8" spans="1:30" ht="22.5" x14ac:dyDescent="0.25">
      <c r="A8" s="128" t="s">
        <v>17</v>
      </c>
      <c r="B8" s="127">
        <v>253550</v>
      </c>
      <c r="C8" s="127">
        <v>182303</v>
      </c>
      <c r="D8" s="127">
        <f>B8+C8</f>
        <v>435853</v>
      </c>
      <c r="E8" s="127">
        <v>4437</v>
      </c>
      <c r="F8" s="127">
        <v>3677</v>
      </c>
      <c r="G8" s="127">
        <f>E8+F8</f>
        <v>8114</v>
      </c>
      <c r="H8" s="127">
        <f>B8+E8</f>
        <v>257987</v>
      </c>
      <c r="I8" s="127">
        <f t="shared" ref="I8:J8" si="0">C8+F8</f>
        <v>185980</v>
      </c>
      <c r="J8" s="127">
        <f t="shared" si="0"/>
        <v>443967</v>
      </c>
    </row>
    <row r="9" spans="1:30" ht="22.5" x14ac:dyDescent="0.25">
      <c r="A9" s="129" t="s">
        <v>18</v>
      </c>
      <c r="B9" s="124">
        <v>92256</v>
      </c>
      <c r="C9" s="124">
        <v>74645</v>
      </c>
      <c r="D9" s="124">
        <f t="shared" ref="D9:D18" si="1">B9+C9</f>
        <v>166901</v>
      </c>
      <c r="E9" s="124">
        <v>2684</v>
      </c>
      <c r="F9" s="124">
        <v>2311</v>
      </c>
      <c r="G9" s="124">
        <f t="shared" ref="G9:G18" si="2">E9+F9</f>
        <v>4995</v>
      </c>
      <c r="H9" s="124">
        <f t="shared" ref="H9:H22" si="3">B9+E9</f>
        <v>94940</v>
      </c>
      <c r="I9" s="124">
        <f t="shared" ref="I9:I22" si="4">C9+F9</f>
        <v>76956</v>
      </c>
      <c r="J9" s="124">
        <f t="shared" ref="J9:J22" si="5">D9+G9</f>
        <v>171896</v>
      </c>
    </row>
    <row r="10" spans="1:30" ht="22.5" x14ac:dyDescent="0.25">
      <c r="A10" s="128" t="s">
        <v>19</v>
      </c>
      <c r="B10" s="127">
        <v>35085</v>
      </c>
      <c r="C10" s="127">
        <v>28695</v>
      </c>
      <c r="D10" s="127">
        <f t="shared" si="1"/>
        <v>63780</v>
      </c>
      <c r="E10" s="127">
        <v>1046</v>
      </c>
      <c r="F10" s="127">
        <v>1178</v>
      </c>
      <c r="G10" s="127">
        <f t="shared" si="2"/>
        <v>2224</v>
      </c>
      <c r="H10" s="127">
        <f t="shared" si="3"/>
        <v>36131</v>
      </c>
      <c r="I10" s="127">
        <f t="shared" si="4"/>
        <v>29873</v>
      </c>
      <c r="J10" s="127">
        <f t="shared" si="5"/>
        <v>66004</v>
      </c>
    </row>
    <row r="11" spans="1:30" ht="22.5" x14ac:dyDescent="0.25">
      <c r="A11" s="129" t="s">
        <v>20</v>
      </c>
      <c r="B11" s="124">
        <v>31563</v>
      </c>
      <c r="C11" s="124">
        <v>26720</v>
      </c>
      <c r="D11" s="124">
        <f t="shared" si="1"/>
        <v>58283</v>
      </c>
      <c r="E11" s="124">
        <v>1262</v>
      </c>
      <c r="F11" s="124">
        <v>1321</v>
      </c>
      <c r="G11" s="124">
        <f t="shared" si="2"/>
        <v>2583</v>
      </c>
      <c r="H11" s="124">
        <f t="shared" si="3"/>
        <v>32825</v>
      </c>
      <c r="I11" s="124">
        <f t="shared" si="4"/>
        <v>28041</v>
      </c>
      <c r="J11" s="124">
        <f t="shared" si="5"/>
        <v>60866</v>
      </c>
    </row>
    <row r="12" spans="1:30" ht="45" x14ac:dyDescent="0.25">
      <c r="A12" s="128" t="s">
        <v>21</v>
      </c>
      <c r="B12" s="127">
        <v>58360</v>
      </c>
      <c r="C12" s="127">
        <v>50901</v>
      </c>
      <c r="D12" s="127">
        <f t="shared" si="1"/>
        <v>109261</v>
      </c>
      <c r="E12" s="127">
        <v>2760</v>
      </c>
      <c r="F12" s="127">
        <v>2025</v>
      </c>
      <c r="G12" s="127">
        <f t="shared" si="2"/>
        <v>4785</v>
      </c>
      <c r="H12" s="127">
        <f t="shared" si="3"/>
        <v>61120</v>
      </c>
      <c r="I12" s="127">
        <f t="shared" si="4"/>
        <v>52926</v>
      </c>
      <c r="J12" s="127">
        <f t="shared" si="5"/>
        <v>114046</v>
      </c>
    </row>
    <row r="13" spans="1:30" ht="22.5" x14ac:dyDescent="0.25">
      <c r="A13" s="129" t="s">
        <v>22</v>
      </c>
      <c r="B13" s="124">
        <v>45439</v>
      </c>
      <c r="C13" s="124">
        <v>44823</v>
      </c>
      <c r="D13" s="124">
        <f t="shared" si="1"/>
        <v>90262</v>
      </c>
      <c r="E13" s="124">
        <v>1862</v>
      </c>
      <c r="F13" s="124">
        <v>1844</v>
      </c>
      <c r="G13" s="124">
        <f t="shared" si="2"/>
        <v>3706</v>
      </c>
      <c r="H13" s="124">
        <f t="shared" si="3"/>
        <v>47301</v>
      </c>
      <c r="I13" s="124">
        <f t="shared" si="4"/>
        <v>46667</v>
      </c>
      <c r="J13" s="124">
        <f t="shared" si="5"/>
        <v>93968</v>
      </c>
    </row>
    <row r="14" spans="1:30" ht="22.5" x14ac:dyDescent="0.25">
      <c r="A14" s="128" t="s">
        <v>23</v>
      </c>
      <c r="B14" s="127">
        <v>18327</v>
      </c>
      <c r="C14" s="127">
        <v>15115</v>
      </c>
      <c r="D14" s="127">
        <f t="shared" si="1"/>
        <v>33442</v>
      </c>
      <c r="E14" s="127">
        <v>773</v>
      </c>
      <c r="F14" s="127">
        <v>531</v>
      </c>
      <c r="G14" s="127">
        <f t="shared" si="2"/>
        <v>1304</v>
      </c>
      <c r="H14" s="127">
        <f t="shared" si="3"/>
        <v>19100</v>
      </c>
      <c r="I14" s="127">
        <f t="shared" si="4"/>
        <v>15646</v>
      </c>
      <c r="J14" s="127">
        <f t="shared" si="5"/>
        <v>34746</v>
      </c>
    </row>
    <row r="15" spans="1:30" ht="22.5" x14ac:dyDescent="0.25">
      <c r="A15" s="129" t="s">
        <v>24</v>
      </c>
      <c r="B15" s="124">
        <v>16581</v>
      </c>
      <c r="C15" s="124">
        <v>14031</v>
      </c>
      <c r="D15" s="124">
        <f t="shared" si="1"/>
        <v>30612</v>
      </c>
      <c r="E15" s="124">
        <v>612</v>
      </c>
      <c r="F15" s="124">
        <v>614</v>
      </c>
      <c r="G15" s="124">
        <f t="shared" si="2"/>
        <v>1226</v>
      </c>
      <c r="H15" s="124">
        <f t="shared" si="3"/>
        <v>17193</v>
      </c>
      <c r="I15" s="124">
        <f t="shared" si="4"/>
        <v>14645</v>
      </c>
      <c r="J15" s="124">
        <f t="shared" si="5"/>
        <v>31838</v>
      </c>
    </row>
    <row r="16" spans="1:30" ht="22.5" x14ac:dyDescent="0.25">
      <c r="A16" s="128" t="s">
        <v>40</v>
      </c>
      <c r="B16" s="127">
        <v>10536</v>
      </c>
      <c r="C16" s="127">
        <v>7333</v>
      </c>
      <c r="D16" s="127">
        <f t="shared" si="1"/>
        <v>17869</v>
      </c>
      <c r="E16" s="127">
        <v>836</v>
      </c>
      <c r="F16" s="127">
        <v>621</v>
      </c>
      <c r="G16" s="127">
        <f t="shared" si="2"/>
        <v>1457</v>
      </c>
      <c r="H16" s="127">
        <f t="shared" si="3"/>
        <v>11372</v>
      </c>
      <c r="I16" s="127">
        <f t="shared" si="4"/>
        <v>7954</v>
      </c>
      <c r="J16" s="127">
        <f t="shared" si="5"/>
        <v>19326</v>
      </c>
    </row>
    <row r="17" spans="1:11" ht="22.5" x14ac:dyDescent="0.25">
      <c r="A17" s="129" t="s">
        <v>25</v>
      </c>
      <c r="B17" s="124">
        <v>25772</v>
      </c>
      <c r="C17" s="124">
        <v>24176</v>
      </c>
      <c r="D17" s="124">
        <f t="shared" si="1"/>
        <v>49948</v>
      </c>
      <c r="E17" s="124">
        <v>971</v>
      </c>
      <c r="F17" s="124">
        <v>879</v>
      </c>
      <c r="G17" s="124">
        <f t="shared" si="2"/>
        <v>1850</v>
      </c>
      <c r="H17" s="124">
        <f t="shared" si="3"/>
        <v>26743</v>
      </c>
      <c r="I17" s="124">
        <f t="shared" si="4"/>
        <v>25055</v>
      </c>
      <c r="J17" s="124">
        <f t="shared" si="5"/>
        <v>51798</v>
      </c>
    </row>
    <row r="18" spans="1:11" ht="22.5" x14ac:dyDescent="0.25">
      <c r="A18" s="128" t="s">
        <v>26</v>
      </c>
      <c r="B18" s="127">
        <v>17506</v>
      </c>
      <c r="C18" s="127">
        <v>11117</v>
      </c>
      <c r="D18" s="127">
        <f t="shared" si="1"/>
        <v>28623</v>
      </c>
      <c r="E18" s="127">
        <v>863</v>
      </c>
      <c r="F18" s="127">
        <v>1260</v>
      </c>
      <c r="G18" s="127">
        <f t="shared" si="2"/>
        <v>2123</v>
      </c>
      <c r="H18" s="127">
        <f t="shared" si="3"/>
        <v>18369</v>
      </c>
      <c r="I18" s="127">
        <f t="shared" si="4"/>
        <v>12377</v>
      </c>
      <c r="J18" s="127">
        <f t="shared" si="5"/>
        <v>30746</v>
      </c>
    </row>
    <row r="19" spans="1:11" ht="22.5" x14ac:dyDescent="0.25">
      <c r="A19" s="129" t="s">
        <v>27</v>
      </c>
      <c r="B19" s="124">
        <v>11765</v>
      </c>
      <c r="C19" s="124">
        <v>11496</v>
      </c>
      <c r="D19" s="124">
        <f>B19+C19</f>
        <v>23261</v>
      </c>
      <c r="E19" s="124">
        <v>501</v>
      </c>
      <c r="F19" s="124">
        <v>703</v>
      </c>
      <c r="G19" s="124">
        <f>E19+F19</f>
        <v>1204</v>
      </c>
      <c r="H19" s="124">
        <f t="shared" si="3"/>
        <v>12266</v>
      </c>
      <c r="I19" s="124">
        <f t="shared" si="4"/>
        <v>12199</v>
      </c>
      <c r="J19" s="124">
        <f t="shared" si="5"/>
        <v>24465</v>
      </c>
    </row>
    <row r="20" spans="1:11" ht="22.5" x14ac:dyDescent="0.25">
      <c r="A20" s="128" t="s">
        <v>28</v>
      </c>
      <c r="B20" s="127">
        <v>15495</v>
      </c>
      <c r="C20" s="127">
        <v>11270</v>
      </c>
      <c r="D20" s="127">
        <f t="shared" ref="D20:D22" si="6">B20+C20</f>
        <v>26765</v>
      </c>
      <c r="E20" s="127">
        <v>839</v>
      </c>
      <c r="F20" s="127">
        <v>612</v>
      </c>
      <c r="G20" s="127">
        <f t="shared" ref="G20:G22" si="7">E20+F20</f>
        <v>1451</v>
      </c>
      <c r="H20" s="127">
        <f t="shared" si="3"/>
        <v>16334</v>
      </c>
      <c r="I20" s="127">
        <f t="shared" si="4"/>
        <v>11882</v>
      </c>
      <c r="J20" s="127">
        <f t="shared" si="5"/>
        <v>28216</v>
      </c>
    </row>
    <row r="21" spans="1:11" ht="22.5" x14ac:dyDescent="0.25">
      <c r="A21" s="129" t="s">
        <v>58</v>
      </c>
      <c r="B21" s="124">
        <v>312</v>
      </c>
      <c r="C21" s="124">
        <v>61</v>
      </c>
      <c r="D21" s="124">
        <f t="shared" si="6"/>
        <v>373</v>
      </c>
      <c r="E21" s="124">
        <v>7</v>
      </c>
      <c r="F21" s="124">
        <v>0</v>
      </c>
      <c r="G21" s="124">
        <f t="shared" si="7"/>
        <v>7</v>
      </c>
      <c r="H21" s="124">
        <f t="shared" si="3"/>
        <v>319</v>
      </c>
      <c r="I21" s="124">
        <f t="shared" si="4"/>
        <v>61</v>
      </c>
      <c r="J21" s="124">
        <f t="shared" si="5"/>
        <v>380</v>
      </c>
    </row>
    <row r="22" spans="1:11" ht="22.5" x14ac:dyDescent="0.25">
      <c r="A22" s="128" t="s">
        <v>41</v>
      </c>
      <c r="B22" s="127">
        <v>488</v>
      </c>
      <c r="C22" s="127">
        <v>74</v>
      </c>
      <c r="D22" s="127">
        <f t="shared" si="6"/>
        <v>562</v>
      </c>
      <c r="E22" s="127">
        <v>15</v>
      </c>
      <c r="F22" s="127">
        <v>2</v>
      </c>
      <c r="G22" s="127">
        <f t="shared" si="7"/>
        <v>17</v>
      </c>
      <c r="H22" s="127">
        <f t="shared" si="3"/>
        <v>503</v>
      </c>
      <c r="I22" s="127">
        <f t="shared" si="4"/>
        <v>76</v>
      </c>
      <c r="J22" s="127">
        <f t="shared" si="5"/>
        <v>579</v>
      </c>
    </row>
    <row r="23" spans="1:11" ht="22.5" x14ac:dyDescent="0.25">
      <c r="A23" s="43" t="s">
        <v>278</v>
      </c>
      <c r="B23" s="23">
        <f>SUM(B8:B22)</f>
        <v>633035</v>
      </c>
      <c r="C23" s="23">
        <f t="shared" ref="C23:H23" si="8">SUM(C8:C22)</f>
        <v>502760</v>
      </c>
      <c r="D23" s="23">
        <f>B23+C23</f>
        <v>1135795</v>
      </c>
      <c r="E23" s="23">
        <f t="shared" si="8"/>
        <v>19468</v>
      </c>
      <c r="F23" s="23">
        <f t="shared" si="8"/>
        <v>17578</v>
      </c>
      <c r="G23" s="23">
        <f>E23+F23</f>
        <v>37046</v>
      </c>
      <c r="H23" s="23">
        <f t="shared" si="8"/>
        <v>652503</v>
      </c>
      <c r="I23" s="23">
        <f>SUM(I8:I22)</f>
        <v>520338</v>
      </c>
      <c r="J23" s="23">
        <f>H23+I23</f>
        <v>1172841</v>
      </c>
    </row>
    <row r="24" spans="1:11" ht="18" x14ac:dyDescent="0.45">
      <c r="A24" s="119" t="s">
        <v>44</v>
      </c>
      <c r="B24" s="134"/>
      <c r="C24" s="134"/>
      <c r="D24" s="134"/>
      <c r="E24" s="134"/>
      <c r="F24" s="134"/>
      <c r="G24" s="134"/>
      <c r="H24" s="134"/>
      <c r="I24" s="134"/>
      <c r="J24" s="134"/>
    </row>
    <row r="25" spans="1:11" ht="18" x14ac:dyDescent="0.45">
      <c r="A25" s="130" t="s">
        <v>37</v>
      </c>
      <c r="B25" s="134"/>
      <c r="C25" s="134"/>
      <c r="D25" s="134"/>
      <c r="E25" s="134"/>
      <c r="F25" s="134"/>
      <c r="G25" s="134"/>
      <c r="H25" s="134"/>
      <c r="I25" s="134"/>
      <c r="J25" s="134"/>
    </row>
    <row r="26" spans="1:11" ht="18" x14ac:dyDescent="0.25">
      <c r="A26" s="342" t="s">
        <v>221</v>
      </c>
      <c r="B26" s="342"/>
      <c r="C26" s="342"/>
      <c r="D26" s="342"/>
      <c r="E26" s="342"/>
      <c r="F26" s="342"/>
      <c r="G26" s="141"/>
      <c r="H26" s="141"/>
      <c r="I26" s="141"/>
      <c r="J26" s="141"/>
    </row>
    <row r="27" spans="1:11" x14ac:dyDescent="0.25">
      <c r="A27"/>
      <c r="B27"/>
      <c r="C27"/>
      <c r="D27"/>
      <c r="E27"/>
      <c r="F27"/>
      <c r="G27"/>
      <c r="H27"/>
      <c r="I27"/>
      <c r="J27"/>
      <c r="K27"/>
    </row>
    <row r="28" spans="1:11" x14ac:dyDescent="0.25">
      <c r="A28"/>
      <c r="B28"/>
      <c r="C28"/>
      <c r="D28"/>
      <c r="E28"/>
      <c r="F28"/>
      <c r="G28"/>
      <c r="H28"/>
      <c r="I28"/>
      <c r="J28"/>
      <c r="K28"/>
    </row>
    <row r="29" spans="1:11" x14ac:dyDescent="0.25">
      <c r="A29"/>
      <c r="B29"/>
      <c r="C29"/>
      <c r="D29"/>
      <c r="E29"/>
      <c r="F29"/>
      <c r="G29"/>
      <c r="H29"/>
      <c r="I29"/>
      <c r="J29"/>
      <c r="K29"/>
    </row>
    <row r="30" spans="1:11" x14ac:dyDescent="0.25">
      <c r="A30"/>
      <c r="B30"/>
      <c r="C30"/>
      <c r="D30"/>
      <c r="E30"/>
      <c r="F30"/>
      <c r="G30"/>
      <c r="H30"/>
      <c r="I30"/>
      <c r="J30"/>
      <c r="K30"/>
    </row>
    <row r="31" spans="1:11" x14ac:dyDescent="0.25">
      <c r="A31"/>
      <c r="B31"/>
      <c r="C31"/>
      <c r="D31"/>
      <c r="E31"/>
      <c r="F31"/>
      <c r="G31"/>
      <c r="H31"/>
      <c r="I31"/>
      <c r="J31"/>
      <c r="K31"/>
    </row>
    <row r="32" spans="1:11" x14ac:dyDescent="0.25">
      <c r="A32"/>
      <c r="B32"/>
      <c r="C32"/>
      <c r="D32"/>
      <c r="E32"/>
      <c r="F32"/>
      <c r="G32"/>
      <c r="H32"/>
      <c r="I32"/>
      <c r="J32"/>
      <c r="K32"/>
    </row>
    <row r="33" spans="1:11" x14ac:dyDescent="0.25">
      <c r="A33"/>
      <c r="B33"/>
      <c r="C33"/>
      <c r="D33"/>
      <c r="E33"/>
      <c r="F33"/>
      <c r="G33"/>
      <c r="H33"/>
      <c r="I33"/>
      <c r="J33"/>
      <c r="K33"/>
    </row>
    <row r="34" spans="1:11" x14ac:dyDescent="0.25">
      <c r="A34"/>
      <c r="B34"/>
      <c r="C34"/>
      <c r="D34"/>
      <c r="E34"/>
      <c r="F34"/>
      <c r="G34"/>
      <c r="H34"/>
      <c r="I34"/>
      <c r="J34"/>
      <c r="K34"/>
    </row>
  </sheetData>
  <mergeCells count="9">
    <mergeCell ref="A26:F26"/>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2FC79-5BFE-4843-9DA0-4D2835E90181}">
  <sheetPr>
    <tabColor rgb="FF002060"/>
  </sheetPr>
  <dimension ref="A1:AD22"/>
  <sheetViews>
    <sheetView showGridLines="0" rightToLeft="1" view="pageBreakPreview" zoomScale="70" zoomScaleNormal="70" zoomScaleSheetLayoutView="70" workbookViewId="0">
      <selection activeCell="A4" sqref="A4:J4"/>
    </sheetView>
  </sheetViews>
  <sheetFormatPr defaultColWidth="8.85546875" defaultRowHeight="15" x14ac:dyDescent="0.25"/>
  <cols>
    <col min="1" max="1" width="18.42578125" style="143" customWidth="1"/>
    <col min="2" max="4" width="11.42578125" style="143" bestFit="1" customWidth="1"/>
    <col min="5" max="5" width="13.140625" style="143" bestFit="1" customWidth="1"/>
    <col min="6" max="6" width="11.42578125" style="143" bestFit="1" customWidth="1"/>
    <col min="7" max="8" width="13.140625" style="143" bestFit="1" customWidth="1"/>
    <col min="9" max="9" width="11.42578125" style="143" bestFit="1" customWidth="1"/>
    <col min="10" max="10" width="16.42578125" style="143" customWidth="1"/>
    <col min="11" max="11" width="11.42578125" style="143" bestFit="1" customWidth="1"/>
    <col min="12" max="12" width="9.85546875" style="143" bestFit="1" customWidth="1"/>
    <col min="13" max="13" width="11.42578125" style="143" bestFit="1" customWidth="1"/>
    <col min="14" max="14" width="10.42578125" style="143" bestFit="1" customWidth="1"/>
    <col min="15" max="15" width="9.42578125" style="143" bestFit="1" customWidth="1"/>
    <col min="16" max="16" width="10.140625" style="143" bestFit="1" customWidth="1"/>
    <col min="17" max="17" width="11.42578125" style="143" bestFit="1" customWidth="1"/>
    <col min="18" max="18" width="10.140625" style="143" bestFit="1" customWidth="1"/>
    <col min="19" max="19" width="11.42578125" style="143" bestFit="1" customWidth="1"/>
    <col min="20" max="16384" width="8.85546875" style="143"/>
  </cols>
  <sheetData>
    <row r="1" spans="1:30" x14ac:dyDescent="0.25">
      <c r="H1" s="343" t="s">
        <v>283</v>
      </c>
      <c r="I1" s="343"/>
      <c r="J1" s="343"/>
      <c r="N1" s="153"/>
      <c r="O1" s="153"/>
    </row>
    <row r="2" spans="1:30" x14ac:dyDescent="0.25">
      <c r="H2" s="343"/>
      <c r="I2" s="343"/>
      <c r="J2" s="343"/>
      <c r="N2" s="153"/>
      <c r="O2" s="153"/>
    </row>
    <row r="3" spans="1:30" s="152" customFormat="1" x14ac:dyDescent="0.25">
      <c r="H3" s="344"/>
      <c r="I3" s="344"/>
      <c r="J3" s="344"/>
      <c r="K3" s="143"/>
      <c r="L3" s="143"/>
      <c r="M3" s="143"/>
      <c r="N3" s="143"/>
      <c r="O3" s="143"/>
      <c r="P3" s="143"/>
      <c r="Q3" s="143"/>
      <c r="R3" s="143"/>
      <c r="S3" s="143"/>
      <c r="T3" s="143"/>
      <c r="U3" s="143"/>
      <c r="V3" s="143"/>
      <c r="W3" s="143"/>
      <c r="X3" s="143"/>
      <c r="Y3" s="143"/>
      <c r="Z3" s="143"/>
      <c r="AA3" s="143"/>
      <c r="AB3" s="143"/>
      <c r="AC3" s="143"/>
      <c r="AD3" s="143"/>
    </row>
    <row r="4" spans="1:30" ht="22.5" x14ac:dyDescent="0.25">
      <c r="A4" s="345" t="s">
        <v>110</v>
      </c>
      <c r="B4" s="345"/>
      <c r="C4" s="345"/>
      <c r="D4" s="345"/>
      <c r="E4" s="345"/>
      <c r="F4" s="345"/>
      <c r="G4" s="345"/>
      <c r="H4" s="345"/>
      <c r="I4" s="345"/>
      <c r="J4" s="345"/>
    </row>
    <row r="5" spans="1:30" ht="22.5" x14ac:dyDescent="0.55000000000000004">
      <c r="A5" s="151" t="s">
        <v>134</v>
      </c>
      <c r="B5" s="299" t="s">
        <v>112</v>
      </c>
      <c r="C5" s="300"/>
      <c r="D5" s="300"/>
      <c r="E5" s="300"/>
      <c r="F5" s="300"/>
      <c r="G5" s="300"/>
      <c r="H5" s="300"/>
      <c r="I5" s="300"/>
      <c r="J5" s="301"/>
    </row>
    <row r="6" spans="1:30" ht="34.15" customHeight="1" x14ac:dyDescent="0.25">
      <c r="A6" s="302" t="s">
        <v>46</v>
      </c>
      <c r="B6" s="304" t="s">
        <v>0</v>
      </c>
      <c r="C6" s="304"/>
      <c r="D6" s="304"/>
      <c r="E6" s="304" t="s">
        <v>1</v>
      </c>
      <c r="F6" s="304"/>
      <c r="G6" s="304"/>
      <c r="H6" s="304" t="s">
        <v>15</v>
      </c>
      <c r="I6" s="304"/>
      <c r="J6" s="305"/>
    </row>
    <row r="7" spans="1:30" ht="25.9" customHeight="1" x14ac:dyDescent="0.25">
      <c r="A7" s="303"/>
      <c r="B7" s="21" t="s">
        <v>13</v>
      </c>
      <c r="C7" s="21" t="s">
        <v>14</v>
      </c>
      <c r="D7" s="21" t="s">
        <v>15</v>
      </c>
      <c r="E7" s="21" t="s">
        <v>13</v>
      </c>
      <c r="F7" s="21" t="s">
        <v>14</v>
      </c>
      <c r="G7" s="21" t="s">
        <v>15</v>
      </c>
      <c r="H7" s="21" t="s">
        <v>13</v>
      </c>
      <c r="I7" s="21" t="s">
        <v>14</v>
      </c>
      <c r="J7" s="22" t="s">
        <v>15</v>
      </c>
    </row>
    <row r="8" spans="1:30" ht="22.5" x14ac:dyDescent="0.25">
      <c r="A8" s="147" t="s">
        <v>4</v>
      </c>
      <c r="B8" s="246">
        <v>6827</v>
      </c>
      <c r="C8" s="246">
        <v>2713</v>
      </c>
      <c r="D8" s="246">
        <f t="shared" ref="D8:D18" si="0">SUM(B8:C8)</f>
        <v>9540</v>
      </c>
      <c r="E8" s="246">
        <v>50</v>
      </c>
      <c r="F8" s="246">
        <v>7</v>
      </c>
      <c r="G8" s="246">
        <f t="shared" ref="G8:G18" si="1">SUM(E8:F8)</f>
        <v>57</v>
      </c>
      <c r="H8" s="246">
        <f>B8+E8</f>
        <v>6877</v>
      </c>
      <c r="I8" s="246">
        <f>C8+F8</f>
        <v>2720</v>
      </c>
      <c r="J8" s="247">
        <f t="shared" ref="J8:J18" si="2">SUM(H8:I8)</f>
        <v>9597</v>
      </c>
    </row>
    <row r="9" spans="1:30" ht="22.5" x14ac:dyDescent="0.25">
      <c r="A9" s="146" t="s">
        <v>5</v>
      </c>
      <c r="B9" s="252">
        <v>27885</v>
      </c>
      <c r="C9" s="252">
        <v>14175</v>
      </c>
      <c r="D9" s="252">
        <f t="shared" si="0"/>
        <v>42060</v>
      </c>
      <c r="E9" s="252">
        <v>34051</v>
      </c>
      <c r="F9" s="252">
        <v>455</v>
      </c>
      <c r="G9" s="252">
        <f t="shared" si="1"/>
        <v>34506</v>
      </c>
      <c r="H9" s="252">
        <f t="shared" ref="H9:I18" si="3">B9+E9</f>
        <v>61936</v>
      </c>
      <c r="I9" s="252">
        <f t="shared" si="3"/>
        <v>14630</v>
      </c>
      <c r="J9" s="253">
        <f t="shared" si="2"/>
        <v>76566</v>
      </c>
    </row>
    <row r="10" spans="1:30" ht="22.5" x14ac:dyDescent="0.25">
      <c r="A10" s="147" t="s">
        <v>6</v>
      </c>
      <c r="B10" s="246">
        <v>23617</v>
      </c>
      <c r="C10" s="246">
        <v>18038</v>
      </c>
      <c r="D10" s="246">
        <f t="shared" si="0"/>
        <v>41655</v>
      </c>
      <c r="E10" s="246">
        <v>55835</v>
      </c>
      <c r="F10" s="246">
        <v>1818</v>
      </c>
      <c r="G10" s="246">
        <f t="shared" si="1"/>
        <v>57653</v>
      </c>
      <c r="H10" s="246">
        <f t="shared" si="3"/>
        <v>79452</v>
      </c>
      <c r="I10" s="246">
        <f t="shared" si="3"/>
        <v>19856</v>
      </c>
      <c r="J10" s="247">
        <f t="shared" si="2"/>
        <v>99308</v>
      </c>
    </row>
    <row r="11" spans="1:30" ht="22.5" x14ac:dyDescent="0.25">
      <c r="A11" s="146" t="s">
        <v>7</v>
      </c>
      <c r="B11" s="252">
        <v>14254</v>
      </c>
      <c r="C11" s="252">
        <v>14877</v>
      </c>
      <c r="D11" s="252">
        <f t="shared" si="0"/>
        <v>29131</v>
      </c>
      <c r="E11" s="252">
        <v>38151</v>
      </c>
      <c r="F11" s="252">
        <v>1964</v>
      </c>
      <c r="G11" s="252">
        <f t="shared" si="1"/>
        <v>40115</v>
      </c>
      <c r="H11" s="252">
        <f t="shared" si="3"/>
        <v>52405</v>
      </c>
      <c r="I11" s="252">
        <f t="shared" si="3"/>
        <v>16841</v>
      </c>
      <c r="J11" s="253">
        <f t="shared" si="2"/>
        <v>69246</v>
      </c>
    </row>
    <row r="12" spans="1:30" ht="22.5" x14ac:dyDescent="0.25">
      <c r="A12" s="147" t="s">
        <v>8</v>
      </c>
      <c r="B12" s="246">
        <v>8085</v>
      </c>
      <c r="C12" s="246">
        <v>10147</v>
      </c>
      <c r="D12" s="246">
        <f t="shared" si="0"/>
        <v>18232</v>
      </c>
      <c r="E12" s="246">
        <v>36656</v>
      </c>
      <c r="F12" s="246">
        <v>1668</v>
      </c>
      <c r="G12" s="246">
        <f t="shared" si="1"/>
        <v>38324</v>
      </c>
      <c r="H12" s="246">
        <f t="shared" si="3"/>
        <v>44741</v>
      </c>
      <c r="I12" s="246">
        <f t="shared" si="3"/>
        <v>11815</v>
      </c>
      <c r="J12" s="247">
        <f t="shared" si="2"/>
        <v>56556</v>
      </c>
    </row>
    <row r="13" spans="1:30" ht="22.5" x14ac:dyDescent="0.25">
      <c r="A13" s="146" t="s">
        <v>9</v>
      </c>
      <c r="B13" s="252">
        <v>4986</v>
      </c>
      <c r="C13" s="252">
        <v>7154</v>
      </c>
      <c r="D13" s="252">
        <f t="shared" si="0"/>
        <v>12140</v>
      </c>
      <c r="E13" s="252">
        <v>27437</v>
      </c>
      <c r="F13" s="252">
        <v>1183</v>
      </c>
      <c r="G13" s="252">
        <f t="shared" si="1"/>
        <v>28620</v>
      </c>
      <c r="H13" s="252">
        <f t="shared" si="3"/>
        <v>32423</v>
      </c>
      <c r="I13" s="252">
        <f t="shared" si="3"/>
        <v>8337</v>
      </c>
      <c r="J13" s="253">
        <f t="shared" si="2"/>
        <v>40760</v>
      </c>
    </row>
    <row r="14" spans="1:30" ht="22.5" x14ac:dyDescent="0.25">
      <c r="A14" s="147" t="s">
        <v>10</v>
      </c>
      <c r="B14" s="246">
        <v>2995</v>
      </c>
      <c r="C14" s="246">
        <v>4480</v>
      </c>
      <c r="D14" s="246">
        <f t="shared" si="0"/>
        <v>7475</v>
      </c>
      <c r="E14" s="246">
        <v>16487</v>
      </c>
      <c r="F14" s="246">
        <v>629</v>
      </c>
      <c r="G14" s="246">
        <f t="shared" si="1"/>
        <v>17116</v>
      </c>
      <c r="H14" s="246">
        <f t="shared" si="3"/>
        <v>19482</v>
      </c>
      <c r="I14" s="246">
        <f t="shared" si="3"/>
        <v>5109</v>
      </c>
      <c r="J14" s="247">
        <f t="shared" si="2"/>
        <v>24591</v>
      </c>
    </row>
    <row r="15" spans="1:30" ht="22.5" x14ac:dyDescent="0.25">
      <c r="A15" s="146" t="s">
        <v>11</v>
      </c>
      <c r="B15" s="252">
        <v>1831</v>
      </c>
      <c r="C15" s="252">
        <v>2629</v>
      </c>
      <c r="D15" s="252">
        <f t="shared" si="0"/>
        <v>4460</v>
      </c>
      <c r="E15" s="252">
        <v>8410</v>
      </c>
      <c r="F15" s="252">
        <v>371</v>
      </c>
      <c r="G15" s="252">
        <f t="shared" si="1"/>
        <v>8781</v>
      </c>
      <c r="H15" s="252">
        <f t="shared" si="3"/>
        <v>10241</v>
      </c>
      <c r="I15" s="252">
        <f t="shared" si="3"/>
        <v>3000</v>
      </c>
      <c r="J15" s="253">
        <f t="shared" si="2"/>
        <v>13241</v>
      </c>
    </row>
    <row r="16" spans="1:30" ht="22.5" x14ac:dyDescent="0.25">
      <c r="A16" s="147" t="s">
        <v>12</v>
      </c>
      <c r="B16" s="246">
        <v>1297</v>
      </c>
      <c r="C16" s="246">
        <v>2091</v>
      </c>
      <c r="D16" s="246">
        <f t="shared" si="0"/>
        <v>3388</v>
      </c>
      <c r="E16" s="246">
        <v>4697</v>
      </c>
      <c r="F16" s="246">
        <v>242</v>
      </c>
      <c r="G16" s="246">
        <f t="shared" si="1"/>
        <v>4939</v>
      </c>
      <c r="H16" s="246">
        <f t="shared" si="3"/>
        <v>5994</v>
      </c>
      <c r="I16" s="246">
        <f t="shared" si="3"/>
        <v>2333</v>
      </c>
      <c r="J16" s="247">
        <f t="shared" si="2"/>
        <v>8327</v>
      </c>
    </row>
    <row r="17" spans="1:10" ht="22.5" x14ac:dyDescent="0.25">
      <c r="A17" s="146" t="s">
        <v>280</v>
      </c>
      <c r="B17" s="252">
        <v>693</v>
      </c>
      <c r="C17" s="252">
        <v>964</v>
      </c>
      <c r="D17" s="252">
        <f t="shared" si="0"/>
        <v>1657</v>
      </c>
      <c r="E17" s="252">
        <v>2119</v>
      </c>
      <c r="F17" s="252">
        <v>77</v>
      </c>
      <c r="G17" s="252">
        <f t="shared" si="1"/>
        <v>2196</v>
      </c>
      <c r="H17" s="252">
        <f t="shared" si="3"/>
        <v>2812</v>
      </c>
      <c r="I17" s="252">
        <f t="shared" si="3"/>
        <v>1041</v>
      </c>
      <c r="J17" s="253">
        <f t="shared" si="2"/>
        <v>3853</v>
      </c>
    </row>
    <row r="18" spans="1:10" ht="22.5" x14ac:dyDescent="0.25">
      <c r="A18" s="147" t="s">
        <v>39</v>
      </c>
      <c r="B18" s="246">
        <v>557</v>
      </c>
      <c r="C18" s="246">
        <v>674</v>
      </c>
      <c r="D18" s="246">
        <f t="shared" si="0"/>
        <v>1231</v>
      </c>
      <c r="E18" s="246">
        <v>1313</v>
      </c>
      <c r="F18" s="246">
        <v>77</v>
      </c>
      <c r="G18" s="246">
        <f t="shared" si="1"/>
        <v>1390</v>
      </c>
      <c r="H18" s="246">
        <f t="shared" si="3"/>
        <v>1870</v>
      </c>
      <c r="I18" s="246">
        <f t="shared" si="3"/>
        <v>751</v>
      </c>
      <c r="J18" s="247">
        <f t="shared" si="2"/>
        <v>2621</v>
      </c>
    </row>
    <row r="19" spans="1:10" ht="22.5" x14ac:dyDescent="0.25">
      <c r="A19" s="43" t="s">
        <v>279</v>
      </c>
      <c r="B19" s="244">
        <f t="shared" ref="B19:J19" si="4">SUM(B8:B18)</f>
        <v>93027</v>
      </c>
      <c r="C19" s="244">
        <f t="shared" si="4"/>
        <v>77942</v>
      </c>
      <c r="D19" s="244">
        <f t="shared" si="4"/>
        <v>170969</v>
      </c>
      <c r="E19" s="244">
        <f t="shared" si="4"/>
        <v>225206</v>
      </c>
      <c r="F19" s="244">
        <f t="shared" si="4"/>
        <v>8491</v>
      </c>
      <c r="G19" s="244">
        <f t="shared" si="4"/>
        <v>233697</v>
      </c>
      <c r="H19" s="244">
        <f t="shared" si="4"/>
        <v>318233</v>
      </c>
      <c r="I19" s="244">
        <f t="shared" si="4"/>
        <v>86433</v>
      </c>
      <c r="J19" s="244">
        <f t="shared" si="4"/>
        <v>404666</v>
      </c>
    </row>
    <row r="20" spans="1:10" ht="18" x14ac:dyDescent="0.45">
      <c r="A20" s="155" t="s">
        <v>141</v>
      </c>
      <c r="B20" s="144"/>
      <c r="C20" s="144"/>
      <c r="D20" s="144"/>
      <c r="E20" s="144"/>
      <c r="F20" s="144"/>
      <c r="G20" s="144"/>
      <c r="H20" s="144"/>
      <c r="I20" s="144"/>
      <c r="J20" s="154"/>
    </row>
    <row r="21" spans="1:10" ht="18" x14ac:dyDescent="0.45">
      <c r="A21" s="158" t="s">
        <v>37</v>
      </c>
      <c r="B21" s="145"/>
      <c r="C21" s="145"/>
      <c r="D21" s="145"/>
      <c r="E21" s="145"/>
      <c r="F21" s="145"/>
      <c r="G21" s="145"/>
      <c r="H21" s="145"/>
      <c r="I21" s="145"/>
      <c r="J21" s="145"/>
    </row>
    <row r="22" spans="1:10" s="121" customFormat="1" ht="18" x14ac:dyDescent="0.45">
      <c r="A22" s="182" t="s">
        <v>288</v>
      </c>
      <c r="B22" s="133"/>
      <c r="C22" s="133"/>
      <c r="D22" s="133"/>
      <c r="E22" s="133"/>
      <c r="F22" s="133"/>
      <c r="G22" s="133"/>
      <c r="H22" s="133"/>
      <c r="I22" s="133"/>
      <c r="J22" s="131"/>
    </row>
  </sheetData>
  <mergeCells count="8">
    <mergeCell ref="H1:J2"/>
    <mergeCell ref="H3:J3"/>
    <mergeCell ref="A4:J4"/>
    <mergeCell ref="A6:A7"/>
    <mergeCell ref="B6:D6"/>
    <mergeCell ref="E6:G6"/>
    <mergeCell ref="H6:J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22AAD-8774-4343-BB19-9666097E86A0}">
  <sheetPr>
    <tabColor rgb="FF002060"/>
  </sheetPr>
  <dimension ref="A1:AE26"/>
  <sheetViews>
    <sheetView showGridLines="0" rightToLeft="1" view="pageBreakPreview" zoomScale="70" zoomScaleNormal="55" zoomScaleSheetLayoutView="70" workbookViewId="0">
      <selection activeCell="A4" sqref="A4:J4"/>
    </sheetView>
  </sheetViews>
  <sheetFormatPr defaultColWidth="8.85546875" defaultRowHeight="15" x14ac:dyDescent="0.25"/>
  <cols>
    <col min="1" max="1" width="41.140625" style="46" customWidth="1"/>
    <col min="2" max="4" width="11.42578125" style="46" bestFit="1" customWidth="1"/>
    <col min="5" max="5" width="13.42578125" style="46" bestFit="1" customWidth="1"/>
    <col min="6" max="6" width="11.42578125" style="46" bestFit="1" customWidth="1"/>
    <col min="7" max="8" width="13.42578125" style="46" bestFit="1" customWidth="1"/>
    <col min="9" max="9" width="11.42578125" style="46" bestFit="1" customWidth="1"/>
    <col min="10" max="10" width="13.42578125" style="46" bestFit="1" customWidth="1"/>
    <col min="11" max="16384" width="8.85546875" style="46"/>
  </cols>
  <sheetData>
    <row r="1" spans="1:31" x14ac:dyDescent="0.25">
      <c r="H1" s="322" t="s">
        <v>283</v>
      </c>
      <c r="I1" s="322"/>
      <c r="J1" s="322"/>
    </row>
    <row r="2" spans="1:31" x14ac:dyDescent="0.25">
      <c r="H2" s="322"/>
      <c r="I2" s="322"/>
      <c r="J2" s="322"/>
    </row>
    <row r="3" spans="1:31" s="47" customFormat="1" ht="18" customHeight="1" x14ac:dyDescent="0.25">
      <c r="H3" s="323"/>
      <c r="I3" s="323"/>
      <c r="J3" s="323"/>
      <c r="K3" s="46"/>
      <c r="L3" s="46"/>
      <c r="M3" s="46"/>
      <c r="N3" s="46"/>
      <c r="O3" s="46"/>
      <c r="P3" s="46"/>
      <c r="Q3" s="46"/>
      <c r="R3" s="46"/>
      <c r="S3" s="46"/>
      <c r="T3" s="46"/>
      <c r="U3" s="46"/>
      <c r="V3" s="46"/>
      <c r="W3" s="46"/>
      <c r="X3" s="46"/>
      <c r="Y3" s="46"/>
      <c r="Z3" s="46"/>
      <c r="AA3" s="46"/>
    </row>
    <row r="4" spans="1:31" ht="22.5" x14ac:dyDescent="0.25">
      <c r="A4" s="324" t="s">
        <v>217</v>
      </c>
      <c r="B4" s="324"/>
      <c r="C4" s="324"/>
      <c r="D4" s="324"/>
      <c r="E4" s="324"/>
      <c r="F4" s="324"/>
      <c r="G4" s="324"/>
      <c r="H4" s="324"/>
      <c r="I4" s="324"/>
      <c r="J4" s="324"/>
    </row>
    <row r="5" spans="1:31" ht="22.5" x14ac:dyDescent="0.55000000000000004">
      <c r="A5" s="113" t="s">
        <v>218</v>
      </c>
      <c r="B5" s="299" t="s">
        <v>112</v>
      </c>
      <c r="C5" s="300"/>
      <c r="D5" s="300"/>
      <c r="E5" s="300"/>
      <c r="F5" s="300"/>
      <c r="G5" s="300"/>
      <c r="H5" s="300"/>
      <c r="I5" s="300"/>
      <c r="J5" s="301"/>
    </row>
    <row r="6" spans="1:31" ht="22.5" x14ac:dyDescent="0.25">
      <c r="A6" s="305" t="s">
        <v>169</v>
      </c>
      <c r="B6" s="304" t="s">
        <v>0</v>
      </c>
      <c r="C6" s="304"/>
      <c r="D6" s="304"/>
      <c r="E6" s="304" t="s">
        <v>1</v>
      </c>
      <c r="F6" s="304"/>
      <c r="G6" s="304"/>
      <c r="H6" s="304" t="s">
        <v>15</v>
      </c>
      <c r="I6" s="304"/>
      <c r="J6" s="305"/>
    </row>
    <row r="7" spans="1:31" ht="22.5" x14ac:dyDescent="0.25">
      <c r="A7" s="305"/>
      <c r="B7" s="21" t="s">
        <v>13</v>
      </c>
      <c r="C7" s="21" t="s">
        <v>14</v>
      </c>
      <c r="D7" s="21" t="s">
        <v>15</v>
      </c>
      <c r="E7" s="21" t="s">
        <v>13</v>
      </c>
      <c r="F7" s="21" t="s">
        <v>14</v>
      </c>
      <c r="G7" s="21" t="s">
        <v>15</v>
      </c>
      <c r="H7" s="21" t="s">
        <v>13</v>
      </c>
      <c r="I7" s="21" t="s">
        <v>14</v>
      </c>
      <c r="J7" s="22" t="s">
        <v>15</v>
      </c>
    </row>
    <row r="8" spans="1:31" ht="22.5" x14ac:dyDescent="0.25">
      <c r="A8" s="49" t="s">
        <v>170</v>
      </c>
      <c r="B8" s="65">
        <v>14058</v>
      </c>
      <c r="C8" s="65">
        <v>10208</v>
      </c>
      <c r="D8" s="65">
        <v>24266</v>
      </c>
      <c r="E8" s="65">
        <v>2539</v>
      </c>
      <c r="F8" s="65">
        <v>197</v>
      </c>
      <c r="G8" s="65">
        <v>2736</v>
      </c>
      <c r="H8" s="65">
        <v>16597</v>
      </c>
      <c r="I8" s="65">
        <v>10405</v>
      </c>
      <c r="J8" s="65">
        <v>27002</v>
      </c>
      <c r="T8" s="114"/>
      <c r="U8" s="114"/>
      <c r="V8" s="114"/>
      <c r="W8" s="114"/>
      <c r="X8" s="114"/>
      <c r="Y8" s="114"/>
      <c r="Z8" s="114"/>
      <c r="AA8" s="114"/>
      <c r="AB8" s="114"/>
      <c r="AC8" s="114"/>
      <c r="AD8" s="114"/>
      <c r="AE8" s="114"/>
    </row>
    <row r="9" spans="1:31" ht="22.5" x14ac:dyDescent="0.25">
      <c r="A9" s="51" t="s">
        <v>171</v>
      </c>
      <c r="B9" s="68">
        <v>25393</v>
      </c>
      <c r="C9" s="68">
        <v>23038</v>
      </c>
      <c r="D9" s="68">
        <v>48431</v>
      </c>
      <c r="E9" s="68">
        <v>15284</v>
      </c>
      <c r="F9" s="68">
        <v>2437</v>
      </c>
      <c r="G9" s="68">
        <v>17721</v>
      </c>
      <c r="H9" s="68">
        <v>40677</v>
      </c>
      <c r="I9" s="68">
        <v>25475</v>
      </c>
      <c r="J9" s="68">
        <v>66152</v>
      </c>
      <c r="T9" s="114"/>
      <c r="U9" s="114"/>
      <c r="V9" s="114"/>
      <c r="W9" s="114"/>
      <c r="X9" s="114"/>
      <c r="Y9" s="114"/>
      <c r="Z9" s="114"/>
      <c r="AA9" s="114"/>
      <c r="AB9" s="114"/>
      <c r="AC9" s="114"/>
      <c r="AD9" s="114"/>
      <c r="AE9" s="114"/>
    </row>
    <row r="10" spans="1:31" ht="22.5" x14ac:dyDescent="0.25">
      <c r="A10" s="49" t="s">
        <v>172</v>
      </c>
      <c r="B10" s="65">
        <v>17473</v>
      </c>
      <c r="C10" s="65">
        <v>13961</v>
      </c>
      <c r="D10" s="65">
        <v>31434</v>
      </c>
      <c r="E10" s="65">
        <v>9637</v>
      </c>
      <c r="F10" s="65">
        <v>1295</v>
      </c>
      <c r="G10" s="65">
        <v>10932</v>
      </c>
      <c r="H10" s="65">
        <v>27110</v>
      </c>
      <c r="I10" s="65">
        <v>15256</v>
      </c>
      <c r="J10" s="65">
        <v>42366</v>
      </c>
      <c r="T10" s="114"/>
      <c r="U10" s="114"/>
      <c r="V10" s="114"/>
      <c r="W10" s="114"/>
      <c r="X10" s="114"/>
      <c r="Y10" s="114"/>
      <c r="Z10" s="114"/>
      <c r="AA10" s="114"/>
      <c r="AB10" s="114"/>
      <c r="AC10" s="114"/>
      <c r="AD10" s="114"/>
      <c r="AE10" s="114"/>
    </row>
    <row r="11" spans="1:31" ht="22.5" x14ac:dyDescent="0.25">
      <c r="A11" s="51" t="s">
        <v>173</v>
      </c>
      <c r="B11" s="68">
        <v>17616</v>
      </c>
      <c r="C11" s="68">
        <v>22957</v>
      </c>
      <c r="D11" s="68">
        <v>40573</v>
      </c>
      <c r="E11" s="68">
        <v>1584</v>
      </c>
      <c r="F11" s="68">
        <v>219</v>
      </c>
      <c r="G11" s="68">
        <v>1803</v>
      </c>
      <c r="H11" s="68">
        <v>19200</v>
      </c>
      <c r="I11" s="68">
        <v>23176</v>
      </c>
      <c r="J11" s="68">
        <v>42376</v>
      </c>
      <c r="T11" s="114"/>
      <c r="U11" s="114"/>
      <c r="V11" s="114"/>
      <c r="W11" s="114"/>
      <c r="X11" s="114"/>
      <c r="Y11" s="114"/>
      <c r="Z11" s="114"/>
      <c r="AA11" s="114"/>
      <c r="AB11" s="114"/>
      <c r="AC11" s="114"/>
      <c r="AD11" s="114"/>
      <c r="AE11" s="114"/>
    </row>
    <row r="12" spans="1:31" ht="22.5" x14ac:dyDescent="0.25">
      <c r="A12" s="49" t="s">
        <v>174</v>
      </c>
      <c r="B12" s="65">
        <v>12778</v>
      </c>
      <c r="C12" s="65">
        <v>6879</v>
      </c>
      <c r="D12" s="65">
        <v>19657</v>
      </c>
      <c r="E12" s="65">
        <v>9962</v>
      </c>
      <c r="F12" s="65">
        <v>1880</v>
      </c>
      <c r="G12" s="65">
        <v>11842</v>
      </c>
      <c r="H12" s="65">
        <v>22740</v>
      </c>
      <c r="I12" s="65">
        <v>8759</v>
      </c>
      <c r="J12" s="65">
        <v>31499</v>
      </c>
      <c r="K12" s="114"/>
      <c r="T12" s="114"/>
      <c r="U12" s="114"/>
      <c r="V12" s="114"/>
      <c r="W12" s="114"/>
      <c r="X12" s="114"/>
      <c r="Y12" s="114"/>
      <c r="Z12" s="114"/>
      <c r="AA12" s="114"/>
      <c r="AB12" s="114"/>
      <c r="AC12" s="114"/>
      <c r="AD12" s="114"/>
      <c r="AE12" s="114"/>
    </row>
    <row r="13" spans="1:31" ht="45" x14ac:dyDescent="0.25">
      <c r="A13" s="51" t="s">
        <v>175</v>
      </c>
      <c r="B13" s="68">
        <v>97</v>
      </c>
      <c r="C13" s="68">
        <v>5</v>
      </c>
      <c r="D13" s="68">
        <v>102</v>
      </c>
      <c r="E13" s="68">
        <v>157</v>
      </c>
      <c r="F13" s="68">
        <v>1</v>
      </c>
      <c r="G13" s="68">
        <v>158</v>
      </c>
      <c r="H13" s="68">
        <v>254</v>
      </c>
      <c r="I13" s="68">
        <v>6</v>
      </c>
      <c r="J13" s="68">
        <v>260</v>
      </c>
      <c r="T13" s="114"/>
      <c r="U13" s="114"/>
      <c r="V13" s="114"/>
      <c r="W13" s="114"/>
      <c r="X13" s="114"/>
      <c r="Y13" s="114"/>
      <c r="Z13" s="114"/>
      <c r="AA13" s="114"/>
      <c r="AB13" s="114"/>
      <c r="AC13" s="114"/>
      <c r="AD13" s="114"/>
      <c r="AE13" s="114"/>
    </row>
    <row r="14" spans="1:31" ht="22.5" x14ac:dyDescent="0.25">
      <c r="A14" s="49" t="s">
        <v>176</v>
      </c>
      <c r="B14" s="65">
        <v>1522</v>
      </c>
      <c r="C14" s="65">
        <v>198</v>
      </c>
      <c r="D14" s="65">
        <v>1720</v>
      </c>
      <c r="E14" s="65">
        <v>14110</v>
      </c>
      <c r="F14" s="65">
        <v>396</v>
      </c>
      <c r="G14" s="65">
        <v>14506</v>
      </c>
      <c r="H14" s="65">
        <v>15632</v>
      </c>
      <c r="I14" s="65">
        <v>594</v>
      </c>
      <c r="J14" s="65">
        <v>16226</v>
      </c>
      <c r="T14" s="114"/>
      <c r="U14" s="114"/>
      <c r="V14" s="114"/>
      <c r="W14" s="114"/>
      <c r="X14" s="114"/>
      <c r="Y14" s="114"/>
      <c r="Z14" s="114"/>
      <c r="AA14" s="114"/>
      <c r="AB14" s="114"/>
      <c r="AC14" s="114"/>
      <c r="AD14" s="114"/>
      <c r="AE14" s="114"/>
    </row>
    <row r="15" spans="1:31" ht="45" x14ac:dyDescent="0.25">
      <c r="A15" s="51" t="s">
        <v>177</v>
      </c>
      <c r="B15" s="68">
        <v>2038</v>
      </c>
      <c r="C15" s="68">
        <v>130</v>
      </c>
      <c r="D15" s="68">
        <v>2168</v>
      </c>
      <c r="E15" s="68">
        <v>28061</v>
      </c>
      <c r="F15" s="68">
        <v>26</v>
      </c>
      <c r="G15" s="68">
        <v>28087</v>
      </c>
      <c r="H15" s="68">
        <v>30099</v>
      </c>
      <c r="I15" s="68">
        <v>156</v>
      </c>
      <c r="J15" s="68">
        <v>30255</v>
      </c>
      <c r="T15" s="114"/>
      <c r="U15" s="114"/>
      <c r="V15" s="114"/>
      <c r="W15" s="114"/>
      <c r="X15" s="114"/>
      <c r="Y15" s="114"/>
      <c r="Z15" s="114"/>
      <c r="AA15" s="114"/>
      <c r="AB15" s="114"/>
      <c r="AC15" s="114"/>
      <c r="AD15" s="114"/>
      <c r="AE15" s="114"/>
    </row>
    <row r="16" spans="1:31" ht="22.5" x14ac:dyDescent="0.25">
      <c r="A16" s="49" t="s">
        <v>178</v>
      </c>
      <c r="B16" s="65">
        <v>2019</v>
      </c>
      <c r="C16" s="65">
        <v>560</v>
      </c>
      <c r="D16" s="65">
        <v>2579</v>
      </c>
      <c r="E16" s="65">
        <v>143808</v>
      </c>
      <c r="F16" s="65">
        <v>2040</v>
      </c>
      <c r="G16" s="65">
        <v>145848</v>
      </c>
      <c r="H16" s="65">
        <v>145827</v>
      </c>
      <c r="I16" s="65">
        <v>2600</v>
      </c>
      <c r="J16" s="65">
        <v>148427</v>
      </c>
      <c r="T16" s="114"/>
      <c r="U16" s="114"/>
      <c r="V16" s="114"/>
      <c r="W16" s="114"/>
      <c r="X16" s="114"/>
      <c r="Y16" s="114"/>
      <c r="Z16" s="114"/>
      <c r="AA16" s="114"/>
      <c r="AB16" s="114"/>
      <c r="AC16" s="114"/>
      <c r="AD16" s="114"/>
      <c r="AE16" s="114"/>
    </row>
    <row r="17" spans="1:31" ht="22.5" x14ac:dyDescent="0.25">
      <c r="A17" s="51" t="s">
        <v>179</v>
      </c>
      <c r="B17" s="68">
        <v>33</v>
      </c>
      <c r="C17" s="68">
        <v>6</v>
      </c>
      <c r="D17" s="68">
        <v>39</v>
      </c>
      <c r="E17" s="68">
        <v>64</v>
      </c>
      <c r="F17" s="68">
        <v>0</v>
      </c>
      <c r="G17" s="68">
        <v>64</v>
      </c>
      <c r="H17" s="68">
        <v>97</v>
      </c>
      <c r="I17" s="68">
        <v>6</v>
      </c>
      <c r="J17" s="68">
        <v>103</v>
      </c>
      <c r="K17" s="114"/>
      <c r="T17" s="114"/>
      <c r="U17" s="114"/>
      <c r="V17" s="114"/>
      <c r="W17" s="114"/>
      <c r="X17" s="114"/>
      <c r="Y17" s="114"/>
      <c r="Z17" s="114"/>
      <c r="AA17" s="114"/>
      <c r="AB17" s="114"/>
      <c r="AC17" s="114"/>
      <c r="AD17" s="114"/>
      <c r="AE17" s="114"/>
    </row>
    <row r="18" spans="1:31" ht="22.5" x14ac:dyDescent="0.25">
      <c r="A18" s="45" t="s">
        <v>278</v>
      </c>
      <c r="B18" s="245">
        <v>93027</v>
      </c>
      <c r="C18" s="245">
        <v>77942</v>
      </c>
      <c r="D18" s="245">
        <v>170969</v>
      </c>
      <c r="E18" s="245">
        <v>225206</v>
      </c>
      <c r="F18" s="245">
        <v>8491</v>
      </c>
      <c r="G18" s="245">
        <v>233697</v>
      </c>
      <c r="H18" s="245">
        <v>318233</v>
      </c>
      <c r="I18" s="245">
        <v>86433</v>
      </c>
      <c r="J18" s="245">
        <v>404666</v>
      </c>
      <c r="T18" s="114"/>
      <c r="U18" s="114"/>
      <c r="V18" s="114"/>
      <c r="W18" s="114"/>
      <c r="X18" s="114"/>
      <c r="Y18" s="114"/>
      <c r="Z18" s="114"/>
      <c r="AA18" s="114"/>
      <c r="AB18" s="114"/>
      <c r="AC18" s="114"/>
      <c r="AD18" s="114"/>
      <c r="AE18" s="114"/>
    </row>
    <row r="19" spans="1:31" s="143" customFormat="1" ht="18" x14ac:dyDescent="0.45">
      <c r="A19" s="155" t="s">
        <v>141</v>
      </c>
      <c r="B19" s="144"/>
      <c r="C19" s="144"/>
      <c r="D19" s="144"/>
      <c r="E19" s="144"/>
      <c r="F19" s="144"/>
      <c r="G19" s="144"/>
      <c r="H19" s="144"/>
      <c r="I19" s="144"/>
      <c r="J19" s="154"/>
    </row>
    <row r="20" spans="1:31" ht="18" x14ac:dyDescent="0.45">
      <c r="A20" s="115" t="s">
        <v>37</v>
      </c>
      <c r="B20" s="145"/>
      <c r="C20" s="145"/>
      <c r="D20" s="145"/>
      <c r="E20" s="145"/>
      <c r="F20" s="145"/>
      <c r="G20" s="145"/>
      <c r="H20" s="145"/>
      <c r="I20" s="145"/>
      <c r="J20" s="145"/>
    </row>
    <row r="21" spans="1:31" s="57" customFormat="1" ht="21" customHeight="1" x14ac:dyDescent="0.25">
      <c r="A21" s="321" t="s">
        <v>181</v>
      </c>
      <c r="B21" s="321"/>
      <c r="C21" s="321"/>
      <c r="D21" s="321"/>
      <c r="E21" s="321"/>
      <c r="F21" s="321"/>
      <c r="G21" s="56" t="s">
        <v>147</v>
      </c>
      <c r="H21" s="56" t="s">
        <v>147</v>
      </c>
      <c r="I21" s="56" t="s">
        <v>147</v>
      </c>
      <c r="J21" s="56" t="s">
        <v>147</v>
      </c>
    </row>
    <row r="22" spans="1:31" s="121" customFormat="1" ht="18" x14ac:dyDescent="0.45">
      <c r="A22" s="182" t="s">
        <v>288</v>
      </c>
      <c r="B22" s="133"/>
      <c r="C22" s="133"/>
      <c r="D22" s="133"/>
      <c r="E22" s="133"/>
      <c r="F22" s="133"/>
      <c r="G22" s="133"/>
      <c r="H22" s="133"/>
      <c r="I22" s="133"/>
      <c r="J22" s="131"/>
    </row>
    <row r="23" spans="1:31" ht="18" x14ac:dyDescent="0.45">
      <c r="A23" s="54"/>
      <c r="B23" s="54"/>
      <c r="C23" s="54"/>
      <c r="D23" s="54"/>
      <c r="E23" s="54"/>
      <c r="F23" s="54"/>
      <c r="G23" s="54"/>
      <c r="H23" s="54"/>
      <c r="I23" s="54"/>
      <c r="J23" s="54"/>
    </row>
    <row r="25" spans="1:31" x14ac:dyDescent="0.25">
      <c r="B25" s="114"/>
      <c r="C25" s="114"/>
      <c r="D25" s="114"/>
      <c r="E25" s="114"/>
      <c r="F25" s="114"/>
      <c r="G25" s="114"/>
      <c r="H25" s="114"/>
      <c r="I25" s="114"/>
      <c r="J25" s="114"/>
    </row>
    <row r="26" spans="1:31" x14ac:dyDescent="0.25">
      <c r="B26" s="114"/>
      <c r="C26" s="114"/>
      <c r="D26" s="114"/>
      <c r="E26" s="114"/>
      <c r="F26" s="114"/>
      <c r="G26" s="114"/>
      <c r="H26" s="114"/>
      <c r="I26" s="114"/>
      <c r="J26" s="114"/>
    </row>
  </sheetData>
  <mergeCells count="9">
    <mergeCell ref="A21:F21"/>
    <mergeCell ref="H1:J2"/>
    <mergeCell ref="H3:J3"/>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1268"/>
  </sheetPr>
  <dimension ref="A1:M33"/>
  <sheetViews>
    <sheetView showGridLines="0" rightToLeft="1" view="pageBreakPreview" zoomScale="41" zoomScaleNormal="80" zoomScaleSheetLayoutView="70" workbookViewId="0">
      <selection activeCell="A4" sqref="A4:M4"/>
    </sheetView>
  </sheetViews>
  <sheetFormatPr defaultRowHeight="15" x14ac:dyDescent="0.25"/>
  <cols>
    <col min="1" max="1" width="41.42578125" customWidth="1"/>
    <col min="2" max="2" width="32" customWidth="1"/>
    <col min="5" max="5" width="14.42578125" customWidth="1"/>
  </cols>
  <sheetData>
    <row r="1" spans="1:13" ht="18" customHeight="1" x14ac:dyDescent="0.25"/>
    <row r="2" spans="1:13" s="1" customFormat="1" ht="18" customHeight="1" x14ac:dyDescent="0.25">
      <c r="B2" s="3"/>
      <c r="C2" s="3"/>
      <c r="D2" s="3"/>
      <c r="E2" s="3"/>
      <c r="F2" s="3"/>
      <c r="G2" s="3"/>
      <c r="H2" s="3"/>
      <c r="I2" s="3"/>
      <c r="J2" s="3"/>
      <c r="K2" s="3"/>
      <c r="L2" s="3"/>
      <c r="M2" s="3"/>
    </row>
    <row r="3" spans="1:13" s="1" customFormat="1" ht="21" customHeight="1" x14ac:dyDescent="0.25">
      <c r="A3" s="3"/>
      <c r="B3" s="3"/>
      <c r="C3" s="3"/>
      <c r="D3" s="3"/>
      <c r="E3" s="3"/>
      <c r="F3" s="3"/>
      <c r="G3" s="3"/>
      <c r="H3" s="3"/>
      <c r="I3" s="3"/>
      <c r="J3" s="3"/>
      <c r="K3" s="3"/>
      <c r="L3" s="3"/>
      <c r="M3" s="3"/>
    </row>
    <row r="4" spans="1:13" s="1" customFormat="1" ht="34.9" customHeight="1" x14ac:dyDescent="0.25">
      <c r="A4" s="271" t="s">
        <v>282</v>
      </c>
      <c r="B4" s="271"/>
      <c r="C4" s="271"/>
      <c r="D4" s="271"/>
      <c r="E4" s="271"/>
      <c r="F4" s="271"/>
      <c r="G4" s="271"/>
      <c r="H4" s="271"/>
      <c r="I4" s="271"/>
      <c r="J4" s="271"/>
      <c r="K4" s="271"/>
      <c r="L4" s="271"/>
      <c r="M4" s="271"/>
    </row>
    <row r="5" spans="1:13" s="1" customFormat="1" ht="214.15" customHeight="1" x14ac:dyDescent="0.25">
      <c r="A5" s="272" t="s">
        <v>257</v>
      </c>
      <c r="B5" s="273"/>
      <c r="C5" s="273"/>
      <c r="D5" s="273"/>
      <c r="E5" s="273"/>
      <c r="F5" s="273"/>
      <c r="G5" s="273"/>
      <c r="H5" s="273"/>
      <c r="I5" s="273"/>
      <c r="J5" s="273"/>
      <c r="K5" s="273"/>
      <c r="L5" s="273"/>
      <c r="M5" s="274"/>
    </row>
    <row r="6" spans="1:13" ht="21.75" x14ac:dyDescent="0.25">
      <c r="A6" s="4" t="s">
        <v>79</v>
      </c>
      <c r="B6" s="5" t="s">
        <v>80</v>
      </c>
      <c r="C6" s="6"/>
      <c r="D6" s="6"/>
      <c r="E6" s="6"/>
      <c r="M6" s="7"/>
    </row>
    <row r="7" spans="1:13" ht="28.9" customHeight="1" x14ac:dyDescent="0.55000000000000004">
      <c r="A7" s="8" t="s">
        <v>81</v>
      </c>
      <c r="B7" s="275" t="s">
        <v>82</v>
      </c>
      <c r="C7" s="275"/>
      <c r="D7" s="275"/>
      <c r="E7" s="275"/>
      <c r="M7" s="7"/>
    </row>
    <row r="8" spans="1:13" ht="21.75" x14ac:dyDescent="0.55000000000000004">
      <c r="A8" s="8"/>
      <c r="B8" s="276" t="s">
        <v>83</v>
      </c>
      <c r="C8" s="276"/>
      <c r="D8" s="276"/>
      <c r="E8" s="276"/>
      <c r="M8" s="7"/>
    </row>
    <row r="9" spans="1:13" ht="21.75" x14ac:dyDescent="0.55000000000000004">
      <c r="A9" s="8"/>
      <c r="B9" s="277" t="s">
        <v>116</v>
      </c>
      <c r="C9" s="277"/>
      <c r="D9" s="277"/>
      <c r="E9" s="277"/>
      <c r="M9" s="7"/>
    </row>
    <row r="10" spans="1:13" ht="25.15" customHeight="1" x14ac:dyDescent="0.55000000000000004">
      <c r="A10" s="8" t="s">
        <v>84</v>
      </c>
      <c r="B10" s="275" t="s">
        <v>75</v>
      </c>
      <c r="C10" s="275"/>
      <c r="D10" s="275"/>
      <c r="E10" s="275"/>
      <c r="M10" s="7"/>
    </row>
    <row r="11" spans="1:13" ht="21.75" x14ac:dyDescent="0.55000000000000004">
      <c r="A11" s="8"/>
      <c r="B11" s="270"/>
      <c r="C11" s="270"/>
      <c r="D11" s="270"/>
      <c r="E11" s="270"/>
      <c r="M11" s="7"/>
    </row>
    <row r="12" spans="1:13" ht="27.4" customHeight="1" x14ac:dyDescent="0.55000000000000004">
      <c r="A12" s="8" t="s">
        <v>85</v>
      </c>
      <c r="B12" s="9" t="s">
        <v>86</v>
      </c>
      <c r="C12" s="10"/>
      <c r="D12" s="10"/>
      <c r="E12" s="10"/>
      <c r="M12" s="7"/>
    </row>
    <row r="13" spans="1:13" ht="21.75" x14ac:dyDescent="0.55000000000000004">
      <c r="A13" s="8"/>
      <c r="B13" s="11"/>
      <c r="C13" s="10"/>
      <c r="D13" s="10"/>
      <c r="E13" s="10"/>
      <c r="M13" s="7"/>
    </row>
    <row r="14" spans="1:13" ht="24.6" customHeight="1" x14ac:dyDescent="0.25">
      <c r="A14" s="281" t="s">
        <v>87</v>
      </c>
      <c r="B14" s="282"/>
      <c r="C14" s="282"/>
      <c r="D14" s="282"/>
      <c r="E14" s="282"/>
      <c r="F14" s="282"/>
      <c r="G14" s="282"/>
      <c r="H14" s="282"/>
      <c r="I14" s="282"/>
      <c r="J14" s="282"/>
      <c r="K14" s="282"/>
      <c r="L14" s="282"/>
      <c r="M14" s="283"/>
    </row>
    <row r="15" spans="1:13" ht="22.5" x14ac:dyDescent="0.25">
      <c r="A15" s="284" t="s">
        <v>88</v>
      </c>
      <c r="B15" s="273"/>
      <c r="C15" s="273"/>
      <c r="D15" s="273"/>
      <c r="E15" s="273"/>
      <c r="F15" s="273"/>
      <c r="G15" s="273"/>
      <c r="H15" s="273"/>
      <c r="I15" s="273"/>
      <c r="J15" s="273"/>
      <c r="K15" s="273"/>
      <c r="L15" s="273"/>
      <c r="M15" s="274"/>
    </row>
    <row r="16" spans="1:13" ht="22.5" x14ac:dyDescent="0.25">
      <c r="A16" s="284" t="s">
        <v>89</v>
      </c>
      <c r="B16" s="273"/>
      <c r="C16" s="273"/>
      <c r="D16" s="273"/>
      <c r="E16" s="273"/>
      <c r="F16" s="273"/>
      <c r="G16" s="273"/>
      <c r="H16" s="273"/>
      <c r="I16" s="273"/>
      <c r="J16" s="273"/>
      <c r="K16" s="273"/>
      <c r="L16" s="273"/>
      <c r="M16" s="274"/>
    </row>
    <row r="17" spans="1:13" ht="102.6" customHeight="1" x14ac:dyDescent="0.25">
      <c r="A17" s="285" t="s">
        <v>90</v>
      </c>
      <c r="B17" s="286"/>
      <c r="C17" s="286"/>
      <c r="D17" s="286"/>
      <c r="E17" s="286"/>
      <c r="F17" s="286"/>
      <c r="G17" s="286"/>
      <c r="H17" s="286"/>
      <c r="I17" s="286"/>
      <c r="J17" s="286"/>
      <c r="K17" s="286"/>
      <c r="L17" s="286"/>
      <c r="M17" s="287"/>
    </row>
    <row r="18" spans="1:13" ht="22.5" x14ac:dyDescent="0.25">
      <c r="A18" s="284" t="s">
        <v>91</v>
      </c>
      <c r="B18" s="273"/>
      <c r="C18" s="273"/>
      <c r="D18" s="273"/>
      <c r="E18" s="273"/>
      <c r="F18" s="273"/>
      <c r="G18" s="273"/>
      <c r="H18" s="273"/>
      <c r="I18" s="273"/>
      <c r="J18" s="273"/>
      <c r="K18" s="273"/>
      <c r="L18" s="12"/>
      <c r="M18" s="13"/>
    </row>
    <row r="19" spans="1:13" ht="123.6" customHeight="1" x14ac:dyDescent="0.25">
      <c r="A19" s="288" t="s">
        <v>92</v>
      </c>
      <c r="B19" s="289"/>
      <c r="C19" s="289"/>
      <c r="D19" s="289"/>
      <c r="E19" s="289"/>
      <c r="F19" s="289"/>
      <c r="G19" s="289"/>
      <c r="H19" s="289"/>
      <c r="I19" s="289"/>
      <c r="J19" s="289"/>
      <c r="K19" s="289"/>
      <c r="L19" s="289"/>
      <c r="M19" s="290"/>
    </row>
    <row r="20" spans="1:13" ht="22.5" x14ac:dyDescent="0.25">
      <c r="A20" s="294" t="s">
        <v>222</v>
      </c>
      <c r="B20" s="295"/>
      <c r="C20" s="295"/>
      <c r="D20" s="295"/>
      <c r="E20" s="295"/>
      <c r="F20" s="295"/>
      <c r="G20" s="295"/>
      <c r="H20" s="295"/>
      <c r="I20" s="295"/>
      <c r="J20" s="295"/>
      <c r="K20" s="295"/>
      <c r="L20" s="159"/>
      <c r="M20" s="160"/>
    </row>
    <row r="21" spans="1:13" ht="22.5" x14ac:dyDescent="0.25">
      <c r="A21" s="284" t="s">
        <v>93</v>
      </c>
      <c r="B21" s="273"/>
      <c r="C21" s="273"/>
      <c r="D21" s="273"/>
      <c r="E21" s="273"/>
      <c r="F21" s="273"/>
      <c r="G21" s="273"/>
      <c r="H21" s="273"/>
      <c r="I21" s="273"/>
      <c r="J21" s="273"/>
      <c r="K21" s="273"/>
      <c r="L21" s="273"/>
      <c r="M21" s="274"/>
    </row>
    <row r="22" spans="1:13" ht="21.75" x14ac:dyDescent="0.55000000000000004">
      <c r="A22" s="8" t="s">
        <v>94</v>
      </c>
      <c r="M22" s="7"/>
    </row>
    <row r="23" spans="1:13" ht="22.5" x14ac:dyDescent="0.25">
      <c r="A23" s="284" t="s">
        <v>95</v>
      </c>
      <c r="B23" s="273"/>
      <c r="C23" s="273"/>
      <c r="D23" s="273"/>
      <c r="E23" s="273"/>
      <c r="F23" s="273"/>
      <c r="G23" s="273"/>
      <c r="H23" s="273"/>
      <c r="I23" s="273"/>
      <c r="J23" s="273"/>
      <c r="K23" s="273"/>
      <c r="L23" s="273"/>
      <c r="M23" s="274"/>
    </row>
    <row r="24" spans="1:13" ht="21.75" x14ac:dyDescent="0.55000000000000004">
      <c r="A24" s="291" t="s">
        <v>96</v>
      </c>
      <c r="B24" s="292"/>
      <c r="C24" s="292"/>
      <c r="D24" s="292"/>
      <c r="E24" s="292"/>
      <c r="F24" s="292"/>
      <c r="G24" s="292"/>
      <c r="H24" s="292"/>
      <c r="I24" s="292"/>
      <c r="J24" s="292"/>
      <c r="K24" s="292"/>
      <c r="L24" s="292"/>
      <c r="M24" s="293"/>
    </row>
    <row r="25" spans="1:13" ht="22.5" x14ac:dyDescent="0.25">
      <c r="A25" s="284" t="s">
        <v>97</v>
      </c>
      <c r="B25" s="273"/>
      <c r="C25" s="273"/>
      <c r="D25" s="273"/>
      <c r="E25" s="273"/>
      <c r="F25" s="273"/>
      <c r="G25" s="273"/>
      <c r="H25" s="273"/>
      <c r="I25" s="273"/>
      <c r="J25" s="273"/>
      <c r="K25" s="273"/>
      <c r="L25" s="273"/>
      <c r="M25" s="274"/>
    </row>
    <row r="26" spans="1:13" ht="21.75" x14ac:dyDescent="0.55000000000000004">
      <c r="A26" s="291" t="s">
        <v>98</v>
      </c>
      <c r="B26" s="292"/>
      <c r="C26" s="292"/>
      <c r="D26" s="292"/>
      <c r="E26" s="292"/>
      <c r="F26" s="292"/>
      <c r="G26" s="292"/>
      <c r="H26" s="292"/>
      <c r="I26" s="292"/>
      <c r="J26" s="292"/>
      <c r="K26" s="292"/>
      <c r="L26" s="292"/>
      <c r="M26" s="293"/>
    </row>
    <row r="27" spans="1:13" ht="22.5" thickBot="1" x14ac:dyDescent="0.6">
      <c r="A27" s="278"/>
      <c r="B27" s="279"/>
      <c r="C27" s="279"/>
      <c r="D27" s="279"/>
      <c r="E27" s="279"/>
      <c r="F27" s="279"/>
      <c r="G27" s="279"/>
      <c r="H27" s="279"/>
      <c r="I27" s="279"/>
      <c r="J27" s="279"/>
      <c r="K27" s="279"/>
      <c r="L27" s="279"/>
      <c r="M27" s="280"/>
    </row>
    <row r="28" spans="1:13" ht="18" customHeight="1" x14ac:dyDescent="0.25"/>
    <row r="33" spans="1:1" ht="22.5" x14ac:dyDescent="0.25">
      <c r="A33" s="14"/>
    </row>
  </sheetData>
  <mergeCells count="20">
    <mergeCell ref="A27:M27"/>
    <mergeCell ref="A14:M14"/>
    <mergeCell ref="A15:M15"/>
    <mergeCell ref="A16:M16"/>
    <mergeCell ref="A17:M17"/>
    <mergeCell ref="A18:K18"/>
    <mergeCell ref="A19:M19"/>
    <mergeCell ref="A21:M21"/>
    <mergeCell ref="A23:M23"/>
    <mergeCell ref="A24:M24"/>
    <mergeCell ref="A25:M25"/>
    <mergeCell ref="A26:M26"/>
    <mergeCell ref="A20:K20"/>
    <mergeCell ref="B11:E11"/>
    <mergeCell ref="A4:M4"/>
    <mergeCell ref="A5:M5"/>
    <mergeCell ref="B7:E7"/>
    <mergeCell ref="B8:E8"/>
    <mergeCell ref="B10:E10"/>
    <mergeCell ref="B9:E9"/>
  </mergeCells>
  <pageMargins left="0.7" right="0.7" top="0.75" bottom="0.75" header="0.3" footer="0.3"/>
  <pageSetup scale="5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3A79D-4A48-4C71-BB85-190D3A30EAB0}">
  <sheetPr>
    <tabColor rgb="FF002060"/>
  </sheetPr>
  <dimension ref="A1:AD27"/>
  <sheetViews>
    <sheetView showGridLines="0" rightToLeft="1" view="pageBreakPreview" zoomScale="56" zoomScaleNormal="80" zoomScaleSheetLayoutView="56" workbookViewId="0">
      <selection activeCell="A4" sqref="A4:J4"/>
    </sheetView>
  </sheetViews>
  <sheetFormatPr defaultColWidth="8.85546875" defaultRowHeight="15" x14ac:dyDescent="0.25"/>
  <cols>
    <col min="1" max="1" width="18.42578125" style="143" customWidth="1"/>
    <col min="2" max="2" width="13.140625" style="143" customWidth="1"/>
    <col min="3" max="3" width="10.42578125" style="143" bestFit="1" customWidth="1"/>
    <col min="4" max="4" width="13.42578125" style="143" customWidth="1"/>
    <col min="5" max="5" width="12.42578125" style="143" bestFit="1" customWidth="1"/>
    <col min="6" max="6" width="10.42578125" style="143" bestFit="1" customWidth="1"/>
    <col min="7" max="8" width="12.42578125" style="143" bestFit="1" customWidth="1"/>
    <col min="9" max="9" width="12.42578125" style="143" customWidth="1"/>
    <col min="10" max="10" width="12.42578125" style="143" bestFit="1" customWidth="1"/>
    <col min="11" max="16384" width="8.85546875" style="143"/>
  </cols>
  <sheetData>
    <row r="1" spans="1:30" x14ac:dyDescent="0.25">
      <c r="H1" s="343" t="s">
        <v>283</v>
      </c>
      <c r="I1" s="343"/>
      <c r="J1" s="343"/>
    </row>
    <row r="2" spans="1:30" x14ac:dyDescent="0.25">
      <c r="H2" s="343"/>
      <c r="I2" s="343"/>
      <c r="J2" s="343"/>
    </row>
    <row r="3" spans="1:30" s="152" customFormat="1" x14ac:dyDescent="0.25">
      <c r="H3" s="344"/>
      <c r="I3" s="344"/>
      <c r="J3" s="344"/>
      <c r="K3" s="143"/>
      <c r="L3" s="143"/>
      <c r="M3" s="143"/>
      <c r="N3" s="143"/>
      <c r="O3" s="143"/>
      <c r="P3" s="143"/>
      <c r="Q3" s="143"/>
      <c r="R3" s="143"/>
      <c r="S3" s="143"/>
      <c r="T3" s="143"/>
      <c r="U3" s="143"/>
      <c r="V3" s="143"/>
      <c r="W3" s="143"/>
      <c r="X3" s="143"/>
      <c r="Y3" s="143"/>
      <c r="Z3" s="143"/>
      <c r="AA3" s="143"/>
      <c r="AB3" s="143"/>
      <c r="AC3" s="143"/>
      <c r="AD3" s="143"/>
    </row>
    <row r="4" spans="1:30" ht="22.5" x14ac:dyDescent="0.25">
      <c r="A4" s="345" t="s">
        <v>151</v>
      </c>
      <c r="B4" s="345"/>
      <c r="C4" s="345"/>
      <c r="D4" s="345"/>
      <c r="E4" s="345"/>
      <c r="F4" s="345"/>
      <c r="G4" s="345"/>
      <c r="H4" s="345"/>
      <c r="I4" s="345"/>
      <c r="J4" s="345"/>
    </row>
    <row r="5" spans="1:30" ht="22.5" x14ac:dyDescent="0.55000000000000004">
      <c r="A5" s="156" t="s">
        <v>152</v>
      </c>
      <c r="B5" s="299" t="s">
        <v>112</v>
      </c>
      <c r="C5" s="300"/>
      <c r="D5" s="300"/>
      <c r="E5" s="300"/>
      <c r="F5" s="300"/>
      <c r="G5" s="300"/>
      <c r="H5" s="300"/>
      <c r="I5" s="300"/>
      <c r="J5" s="301"/>
    </row>
    <row r="6" spans="1:30" ht="22.5" x14ac:dyDescent="0.25">
      <c r="A6" s="304" t="s">
        <v>16</v>
      </c>
      <c r="B6" s="302" t="s">
        <v>0</v>
      </c>
      <c r="C6" s="304"/>
      <c r="D6" s="304"/>
      <c r="E6" s="304" t="s">
        <v>1</v>
      </c>
      <c r="F6" s="304"/>
      <c r="G6" s="304"/>
      <c r="H6" s="304" t="s">
        <v>15</v>
      </c>
      <c r="I6" s="304"/>
      <c r="J6" s="305"/>
    </row>
    <row r="7" spans="1:30" ht="22.5" x14ac:dyDescent="0.25">
      <c r="A7" s="304"/>
      <c r="B7" s="24" t="s">
        <v>13</v>
      </c>
      <c r="C7" s="21" t="s">
        <v>14</v>
      </c>
      <c r="D7" s="21" t="s">
        <v>15</v>
      </c>
      <c r="E7" s="21" t="s">
        <v>13</v>
      </c>
      <c r="F7" s="21" t="s">
        <v>14</v>
      </c>
      <c r="G7" s="21" t="s">
        <v>15</v>
      </c>
      <c r="H7" s="21" t="s">
        <v>13</v>
      </c>
      <c r="I7" s="21" t="s">
        <v>14</v>
      </c>
      <c r="J7" s="22" t="s">
        <v>15</v>
      </c>
      <c r="L7" s="17"/>
      <c r="M7" s="18"/>
    </row>
    <row r="8" spans="1:30" ht="24" customHeight="1" x14ac:dyDescent="0.25">
      <c r="A8" s="149" t="s">
        <v>17</v>
      </c>
      <c r="B8" s="249">
        <v>51455</v>
      </c>
      <c r="C8" s="249">
        <v>46237</v>
      </c>
      <c r="D8" s="249">
        <f>SUM(B8:C8)</f>
        <v>97692</v>
      </c>
      <c r="E8" s="249">
        <v>135880</v>
      </c>
      <c r="F8" s="249">
        <v>4662</v>
      </c>
      <c r="G8" s="249">
        <f>SUM(E8:F8)</f>
        <v>140542</v>
      </c>
      <c r="H8" s="249">
        <f>B8+E8</f>
        <v>187335</v>
      </c>
      <c r="I8" s="249">
        <f t="shared" ref="I8:J20" si="0">C8+F8</f>
        <v>50899</v>
      </c>
      <c r="J8" s="249">
        <f t="shared" si="0"/>
        <v>238234</v>
      </c>
      <c r="N8" s="18"/>
      <c r="O8"/>
      <c r="P8" s="148"/>
    </row>
    <row r="9" spans="1:30" ht="24" customHeight="1" x14ac:dyDescent="0.25">
      <c r="A9" s="150" t="s">
        <v>18</v>
      </c>
      <c r="B9" s="251">
        <v>13530</v>
      </c>
      <c r="C9" s="251">
        <v>11560</v>
      </c>
      <c r="D9" s="251">
        <f t="shared" ref="D9:D20" si="1">SUM(B9:C9)</f>
        <v>25090</v>
      </c>
      <c r="E9" s="251">
        <v>24584</v>
      </c>
      <c r="F9" s="251">
        <v>1611</v>
      </c>
      <c r="G9" s="251">
        <f t="shared" ref="G9:G20" si="2">SUM(E9:F9)</f>
        <v>26195</v>
      </c>
      <c r="H9" s="251">
        <f t="shared" ref="H9:H20" si="3">B9+E9</f>
        <v>38114</v>
      </c>
      <c r="I9" s="251">
        <f t="shared" si="0"/>
        <v>13171</v>
      </c>
      <c r="J9" s="251">
        <f t="shared" si="0"/>
        <v>51285</v>
      </c>
      <c r="N9" s="18"/>
      <c r="O9"/>
      <c r="P9" s="148"/>
    </row>
    <row r="10" spans="1:30" ht="24" customHeight="1" x14ac:dyDescent="0.25">
      <c r="A10" s="149" t="s">
        <v>19</v>
      </c>
      <c r="B10" s="249">
        <v>2842</v>
      </c>
      <c r="C10" s="249">
        <v>2188</v>
      </c>
      <c r="D10" s="249">
        <f t="shared" si="1"/>
        <v>5030</v>
      </c>
      <c r="E10" s="249">
        <v>6038</v>
      </c>
      <c r="F10" s="249">
        <v>340</v>
      </c>
      <c r="G10" s="249">
        <f t="shared" si="2"/>
        <v>6378</v>
      </c>
      <c r="H10" s="249">
        <f t="shared" si="3"/>
        <v>8880</v>
      </c>
      <c r="I10" s="249">
        <f t="shared" si="0"/>
        <v>2528</v>
      </c>
      <c r="J10" s="249">
        <f t="shared" si="0"/>
        <v>11408</v>
      </c>
      <c r="N10" s="18"/>
      <c r="O10"/>
      <c r="P10" s="148"/>
    </row>
    <row r="11" spans="1:30" ht="24" customHeight="1" x14ac:dyDescent="0.25">
      <c r="A11" s="150" t="s">
        <v>20</v>
      </c>
      <c r="B11" s="251">
        <v>3176</v>
      </c>
      <c r="C11" s="251">
        <v>2374</v>
      </c>
      <c r="D11" s="251">
        <f t="shared" si="1"/>
        <v>5550</v>
      </c>
      <c r="E11" s="251">
        <v>8891</v>
      </c>
      <c r="F11" s="251">
        <v>332</v>
      </c>
      <c r="G11" s="251">
        <f t="shared" si="2"/>
        <v>9223</v>
      </c>
      <c r="H11" s="251">
        <f t="shared" si="3"/>
        <v>12067</v>
      </c>
      <c r="I11" s="251">
        <f t="shared" si="0"/>
        <v>2706</v>
      </c>
      <c r="J11" s="251">
        <f t="shared" si="0"/>
        <v>14773</v>
      </c>
      <c r="N11" s="18"/>
      <c r="O11"/>
      <c r="P11" s="148"/>
    </row>
    <row r="12" spans="1:30" ht="24" customHeight="1" x14ac:dyDescent="0.25">
      <c r="A12" s="149" t="s">
        <v>21</v>
      </c>
      <c r="B12" s="249">
        <v>14344</v>
      </c>
      <c r="C12" s="249">
        <v>9011</v>
      </c>
      <c r="D12" s="249">
        <f t="shared" si="1"/>
        <v>23355</v>
      </c>
      <c r="E12" s="249">
        <v>27331</v>
      </c>
      <c r="F12" s="249">
        <v>718</v>
      </c>
      <c r="G12" s="249">
        <f t="shared" si="2"/>
        <v>28049</v>
      </c>
      <c r="H12" s="249">
        <f t="shared" si="3"/>
        <v>41675</v>
      </c>
      <c r="I12" s="249">
        <f t="shared" si="0"/>
        <v>9729</v>
      </c>
      <c r="J12" s="249">
        <f t="shared" si="0"/>
        <v>51404</v>
      </c>
      <c r="N12" s="18"/>
      <c r="O12"/>
      <c r="P12" s="148"/>
    </row>
    <row r="13" spans="1:30" ht="24" customHeight="1" x14ac:dyDescent="0.25">
      <c r="A13" s="150" t="s">
        <v>22</v>
      </c>
      <c r="B13" s="251">
        <v>2025</v>
      </c>
      <c r="C13" s="251">
        <v>1692</v>
      </c>
      <c r="D13" s="251">
        <f t="shared" si="1"/>
        <v>3717</v>
      </c>
      <c r="E13" s="251">
        <v>6190</v>
      </c>
      <c r="F13" s="251">
        <v>271</v>
      </c>
      <c r="G13" s="251">
        <f t="shared" si="2"/>
        <v>6461</v>
      </c>
      <c r="H13" s="251">
        <f t="shared" si="3"/>
        <v>8215</v>
      </c>
      <c r="I13" s="251">
        <f t="shared" si="0"/>
        <v>1963</v>
      </c>
      <c r="J13" s="251">
        <f t="shared" si="0"/>
        <v>10178</v>
      </c>
      <c r="N13" s="18"/>
      <c r="O13"/>
      <c r="P13" s="148"/>
    </row>
    <row r="14" spans="1:30" ht="24" customHeight="1" x14ac:dyDescent="0.25">
      <c r="A14" s="149" t="s">
        <v>23</v>
      </c>
      <c r="B14" s="249">
        <v>898</v>
      </c>
      <c r="C14" s="249">
        <v>879</v>
      </c>
      <c r="D14" s="249">
        <f t="shared" si="1"/>
        <v>1777</v>
      </c>
      <c r="E14" s="249">
        <v>2688</v>
      </c>
      <c r="F14" s="249">
        <v>111</v>
      </c>
      <c r="G14" s="249">
        <f t="shared" si="2"/>
        <v>2799</v>
      </c>
      <c r="H14" s="249">
        <f t="shared" si="3"/>
        <v>3586</v>
      </c>
      <c r="I14" s="249">
        <f t="shared" si="0"/>
        <v>990</v>
      </c>
      <c r="J14" s="249">
        <f t="shared" si="0"/>
        <v>4576</v>
      </c>
      <c r="N14" s="18"/>
      <c r="O14"/>
      <c r="P14" s="148"/>
    </row>
    <row r="15" spans="1:30" ht="24" customHeight="1" x14ac:dyDescent="0.25">
      <c r="A15" s="150" t="s">
        <v>24</v>
      </c>
      <c r="B15" s="251">
        <v>1126</v>
      </c>
      <c r="C15" s="251">
        <v>922</v>
      </c>
      <c r="D15" s="251">
        <f t="shared" si="1"/>
        <v>2048</v>
      </c>
      <c r="E15" s="251">
        <v>3724</v>
      </c>
      <c r="F15" s="251">
        <v>114</v>
      </c>
      <c r="G15" s="251">
        <f t="shared" si="2"/>
        <v>3838</v>
      </c>
      <c r="H15" s="251">
        <f t="shared" si="3"/>
        <v>4850</v>
      </c>
      <c r="I15" s="251">
        <f t="shared" si="0"/>
        <v>1036</v>
      </c>
      <c r="J15" s="251">
        <f t="shared" si="0"/>
        <v>5886</v>
      </c>
      <c r="N15" s="18"/>
      <c r="O15"/>
      <c r="P15" s="148"/>
    </row>
    <row r="16" spans="1:30" ht="24" customHeight="1" x14ac:dyDescent="0.25">
      <c r="A16" s="149" t="s">
        <v>40</v>
      </c>
      <c r="B16" s="249">
        <v>301</v>
      </c>
      <c r="C16" s="249">
        <v>267</v>
      </c>
      <c r="D16" s="249">
        <f t="shared" si="1"/>
        <v>568</v>
      </c>
      <c r="E16" s="249">
        <v>918</v>
      </c>
      <c r="F16" s="249">
        <v>28</v>
      </c>
      <c r="G16" s="249">
        <f t="shared" si="2"/>
        <v>946</v>
      </c>
      <c r="H16" s="249">
        <f t="shared" si="3"/>
        <v>1219</v>
      </c>
      <c r="I16" s="249">
        <f t="shared" si="0"/>
        <v>295</v>
      </c>
      <c r="J16" s="249">
        <f t="shared" si="0"/>
        <v>1514</v>
      </c>
      <c r="N16" s="18"/>
      <c r="O16"/>
      <c r="P16" s="148"/>
    </row>
    <row r="17" spans="1:16" ht="24" customHeight="1" x14ac:dyDescent="0.25">
      <c r="A17" s="150" t="s">
        <v>25</v>
      </c>
      <c r="B17" s="251">
        <v>1295</v>
      </c>
      <c r="C17" s="251">
        <v>1112</v>
      </c>
      <c r="D17" s="251">
        <f t="shared" si="1"/>
        <v>2407</v>
      </c>
      <c r="E17" s="251">
        <v>2998</v>
      </c>
      <c r="F17" s="251">
        <v>89</v>
      </c>
      <c r="G17" s="251">
        <f t="shared" si="2"/>
        <v>3087</v>
      </c>
      <c r="H17" s="251">
        <f t="shared" si="3"/>
        <v>4293</v>
      </c>
      <c r="I17" s="251">
        <f t="shared" si="0"/>
        <v>1201</v>
      </c>
      <c r="J17" s="251">
        <f t="shared" si="0"/>
        <v>5494</v>
      </c>
      <c r="N17" s="18"/>
      <c r="O17"/>
      <c r="P17" s="148"/>
    </row>
    <row r="18" spans="1:16" ht="24" customHeight="1" x14ac:dyDescent="0.25">
      <c r="A18" s="149" t="s">
        <v>26</v>
      </c>
      <c r="B18" s="249">
        <v>1180</v>
      </c>
      <c r="C18" s="249">
        <v>997</v>
      </c>
      <c r="D18" s="249">
        <f t="shared" si="1"/>
        <v>2177</v>
      </c>
      <c r="E18" s="249">
        <v>3870</v>
      </c>
      <c r="F18" s="249">
        <v>134</v>
      </c>
      <c r="G18" s="249">
        <f t="shared" si="2"/>
        <v>4004</v>
      </c>
      <c r="H18" s="249">
        <f t="shared" si="3"/>
        <v>5050</v>
      </c>
      <c r="I18" s="249">
        <f t="shared" si="0"/>
        <v>1131</v>
      </c>
      <c r="J18" s="249">
        <f t="shared" si="0"/>
        <v>6181</v>
      </c>
      <c r="N18" s="18"/>
      <c r="O18"/>
      <c r="P18" s="148"/>
    </row>
    <row r="19" spans="1:16" ht="24" customHeight="1" x14ac:dyDescent="0.25">
      <c r="A19" s="150" t="s">
        <v>27</v>
      </c>
      <c r="B19" s="251">
        <v>245</v>
      </c>
      <c r="C19" s="251">
        <v>203</v>
      </c>
      <c r="D19" s="251">
        <f t="shared" si="1"/>
        <v>448</v>
      </c>
      <c r="E19" s="251">
        <v>502</v>
      </c>
      <c r="F19" s="251">
        <v>21</v>
      </c>
      <c r="G19" s="251">
        <f t="shared" si="2"/>
        <v>523</v>
      </c>
      <c r="H19" s="251">
        <f t="shared" si="3"/>
        <v>747</v>
      </c>
      <c r="I19" s="251">
        <f t="shared" si="0"/>
        <v>224</v>
      </c>
      <c r="J19" s="251">
        <f t="shared" si="0"/>
        <v>971</v>
      </c>
      <c r="N19" s="18"/>
      <c r="O19"/>
      <c r="P19" s="148"/>
    </row>
    <row r="20" spans="1:16" ht="24" customHeight="1" x14ac:dyDescent="0.25">
      <c r="A20" s="149" t="s">
        <v>28</v>
      </c>
      <c r="B20" s="249">
        <v>610</v>
      </c>
      <c r="C20" s="249">
        <v>500</v>
      </c>
      <c r="D20" s="249">
        <f t="shared" si="1"/>
        <v>1110</v>
      </c>
      <c r="E20" s="249">
        <v>1592</v>
      </c>
      <c r="F20" s="249">
        <v>60</v>
      </c>
      <c r="G20" s="249">
        <f t="shared" si="2"/>
        <v>1652</v>
      </c>
      <c r="H20" s="249">
        <f t="shared" si="3"/>
        <v>2202</v>
      </c>
      <c r="I20" s="249">
        <f t="shared" si="0"/>
        <v>560</v>
      </c>
      <c r="J20" s="249">
        <f t="shared" si="0"/>
        <v>2762</v>
      </c>
      <c r="N20" s="18"/>
      <c r="O20"/>
      <c r="P20" s="148"/>
    </row>
    <row r="21" spans="1:16" ht="24" customHeight="1" x14ac:dyDescent="0.25">
      <c r="A21" s="21" t="s">
        <v>279</v>
      </c>
      <c r="B21" s="244">
        <f>SUM(B8:B20)</f>
        <v>93027</v>
      </c>
      <c r="C21" s="244">
        <f t="shared" ref="C21:I21" si="4">SUM(C8:C20)</f>
        <v>77942</v>
      </c>
      <c r="D21" s="244">
        <f>SUM(D8:D20)</f>
        <v>170969</v>
      </c>
      <c r="E21" s="244">
        <f t="shared" si="4"/>
        <v>225206</v>
      </c>
      <c r="F21" s="244">
        <f t="shared" si="4"/>
        <v>8491</v>
      </c>
      <c r="G21" s="244">
        <f t="shared" si="4"/>
        <v>233697</v>
      </c>
      <c r="H21" s="244">
        <f t="shared" si="4"/>
        <v>318233</v>
      </c>
      <c r="I21" s="244">
        <f t="shared" si="4"/>
        <v>86433</v>
      </c>
      <c r="J21" s="244">
        <f>SUM(J8:J20)</f>
        <v>404666</v>
      </c>
      <c r="L21" s="18"/>
      <c r="M21"/>
      <c r="P21" s="148"/>
    </row>
    <row r="22" spans="1:16" ht="18" x14ac:dyDescent="0.45">
      <c r="A22" s="157" t="s">
        <v>140</v>
      </c>
      <c r="B22" s="144"/>
      <c r="C22" s="144"/>
      <c r="D22" s="144"/>
      <c r="E22" s="144"/>
      <c r="F22" s="144"/>
      <c r="G22" s="144"/>
      <c r="H22" s="144"/>
      <c r="I22" s="144"/>
      <c r="J22" s="144"/>
    </row>
    <row r="23" spans="1:16" ht="18" x14ac:dyDescent="0.45">
      <c r="A23" s="158" t="s">
        <v>37</v>
      </c>
      <c r="B23" s="145"/>
      <c r="C23" s="145"/>
      <c r="D23" s="145"/>
      <c r="E23" s="145"/>
      <c r="F23" s="145"/>
      <c r="G23" s="145"/>
      <c r="H23" s="145"/>
      <c r="I23" s="145"/>
      <c r="J23" s="145"/>
    </row>
    <row r="24" spans="1:16" s="121" customFormat="1" ht="18" x14ac:dyDescent="0.45">
      <c r="A24" s="182" t="s">
        <v>288</v>
      </c>
      <c r="B24" s="133"/>
      <c r="C24" s="133"/>
      <c r="D24" s="133"/>
      <c r="E24" s="133"/>
      <c r="F24" s="133"/>
      <c r="G24" s="133"/>
      <c r="H24" s="133"/>
      <c r="I24" s="133"/>
      <c r="J24" s="131"/>
    </row>
    <row r="25" spans="1:16" x14ac:dyDescent="0.25">
      <c r="B25"/>
      <c r="C25"/>
      <c r="D25"/>
      <c r="E25"/>
      <c r="F25"/>
      <c r="G25"/>
      <c r="H25"/>
      <c r="I25"/>
      <c r="J25"/>
    </row>
    <row r="26" spans="1:16" x14ac:dyDescent="0.25">
      <c r="B26"/>
      <c r="C26"/>
      <c r="D26"/>
      <c r="E26"/>
      <c r="F26"/>
      <c r="G26"/>
      <c r="H26"/>
      <c r="I26"/>
      <c r="J26"/>
    </row>
    <row r="27" spans="1:16" x14ac:dyDescent="0.25">
      <c r="B27"/>
      <c r="C27"/>
      <c r="D27"/>
      <c r="E27"/>
      <c r="F27"/>
      <c r="G27"/>
      <c r="H27"/>
      <c r="I27"/>
      <c r="J27"/>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1475E-1F45-42E7-9377-9C49033AE601}">
  <sheetPr>
    <tabColor rgb="FF002060"/>
  </sheetPr>
  <dimension ref="A1:J12"/>
  <sheetViews>
    <sheetView showGridLines="0" rightToLeft="1" view="pageBreakPreview" zoomScale="70" zoomScaleNormal="70" zoomScaleSheetLayoutView="70" workbookViewId="0">
      <selection activeCell="A8" sqref="A8"/>
    </sheetView>
  </sheetViews>
  <sheetFormatPr defaultColWidth="8.85546875" defaultRowHeight="15" x14ac:dyDescent="0.25"/>
  <cols>
    <col min="1" max="1" width="90.7109375" style="234" customWidth="1"/>
    <col min="2" max="2" width="13.42578125" style="234" customWidth="1"/>
    <col min="3" max="3" width="11.42578125" style="234" customWidth="1"/>
    <col min="4" max="4" width="15.5703125" style="234" customWidth="1"/>
    <col min="5" max="5" width="13.42578125" style="234" customWidth="1"/>
    <col min="6" max="6" width="11.42578125" style="234" customWidth="1"/>
    <col min="7" max="8" width="13.42578125" style="234" customWidth="1"/>
    <col min="9" max="9" width="11.42578125" style="234" customWidth="1"/>
    <col min="10" max="10" width="13.42578125" style="234" customWidth="1"/>
    <col min="11" max="16384" width="8.85546875" style="234"/>
  </cols>
  <sheetData>
    <row r="1" spans="1:10" x14ac:dyDescent="0.25">
      <c r="H1" s="346" t="s">
        <v>283</v>
      </c>
      <c r="I1" s="346"/>
      <c r="J1" s="346"/>
    </row>
    <row r="2" spans="1:10" x14ac:dyDescent="0.25">
      <c r="H2" s="346"/>
      <c r="I2" s="346"/>
      <c r="J2" s="346"/>
    </row>
    <row r="3" spans="1:10" s="235" customFormat="1" ht="14.25" x14ac:dyDescent="0.25">
      <c r="H3" s="347"/>
      <c r="I3" s="347"/>
      <c r="J3" s="347"/>
    </row>
    <row r="4" spans="1:10" ht="22.5" x14ac:dyDescent="0.25">
      <c r="A4" s="348" t="s">
        <v>275</v>
      </c>
      <c r="B4" s="348"/>
      <c r="C4" s="348"/>
      <c r="D4" s="348"/>
      <c r="E4" s="348"/>
      <c r="F4" s="348"/>
      <c r="G4" s="348"/>
      <c r="H4" s="348"/>
      <c r="I4" s="348"/>
      <c r="J4" s="348"/>
    </row>
    <row r="5" spans="1:10" ht="22.5" x14ac:dyDescent="0.55000000000000004">
      <c r="A5" s="236" t="s">
        <v>135</v>
      </c>
      <c r="B5" s="299" t="s">
        <v>112</v>
      </c>
      <c r="C5" s="300"/>
      <c r="D5" s="300"/>
      <c r="E5" s="300"/>
      <c r="F5" s="300"/>
      <c r="G5" s="300"/>
      <c r="H5" s="300"/>
      <c r="I5" s="300"/>
      <c r="J5" s="301"/>
    </row>
    <row r="6" spans="1:10" ht="22.5" customHeight="1" x14ac:dyDescent="0.25">
      <c r="A6" s="349" t="s">
        <v>286</v>
      </c>
      <c r="B6" s="302" t="s">
        <v>0</v>
      </c>
      <c r="C6" s="304"/>
      <c r="D6" s="304"/>
      <c r="E6" s="304" t="s">
        <v>1</v>
      </c>
      <c r="F6" s="304"/>
      <c r="G6" s="304"/>
      <c r="H6" s="304" t="s">
        <v>15</v>
      </c>
      <c r="I6" s="304"/>
      <c r="J6" s="305"/>
    </row>
    <row r="7" spans="1:10" ht="22.5" x14ac:dyDescent="0.25">
      <c r="A7" s="304"/>
      <c r="B7" s="24" t="s">
        <v>13</v>
      </c>
      <c r="C7" s="21" t="s">
        <v>14</v>
      </c>
      <c r="D7" s="21" t="s">
        <v>15</v>
      </c>
      <c r="E7" s="21" t="s">
        <v>13</v>
      </c>
      <c r="F7" s="21" t="s">
        <v>14</v>
      </c>
      <c r="G7" s="21" t="s">
        <v>15</v>
      </c>
      <c r="H7" s="21" t="s">
        <v>13</v>
      </c>
      <c r="I7" s="21" t="s">
        <v>14</v>
      </c>
      <c r="J7" s="22" t="s">
        <v>15</v>
      </c>
    </row>
    <row r="8" spans="1:10" ht="29.25" customHeight="1" x14ac:dyDescent="0.25">
      <c r="A8" s="43" t="s">
        <v>276</v>
      </c>
      <c r="B8" s="249">
        <v>52537</v>
      </c>
      <c r="C8" s="249">
        <v>47324</v>
      </c>
      <c r="D8" s="249">
        <f>B8+C8</f>
        <v>99861</v>
      </c>
      <c r="E8" s="249">
        <v>82728</v>
      </c>
      <c r="F8" s="249">
        <v>9385</v>
      </c>
      <c r="G8" s="249">
        <f>E8+F8</f>
        <v>92113</v>
      </c>
      <c r="H8" s="249">
        <f>B8+E8</f>
        <v>135265</v>
      </c>
      <c r="I8" s="249">
        <f t="shared" ref="I8:J8" si="0">C8+F8</f>
        <v>56709</v>
      </c>
      <c r="J8" s="249">
        <f t="shared" si="0"/>
        <v>191974</v>
      </c>
    </row>
    <row r="9" spans="1:10" ht="18" x14ac:dyDescent="0.45">
      <c r="A9" s="238" t="s">
        <v>117</v>
      </c>
      <c r="B9" s="237"/>
      <c r="C9" s="237"/>
      <c r="D9" s="237"/>
      <c r="E9" s="237"/>
      <c r="F9" s="237"/>
      <c r="G9" s="237"/>
      <c r="H9" s="237"/>
      <c r="I9" s="237"/>
      <c r="J9" s="237"/>
    </row>
    <row r="10" spans="1:10" ht="18" x14ac:dyDescent="0.45">
      <c r="A10" s="239" t="s">
        <v>37</v>
      </c>
      <c r="B10" s="237"/>
      <c r="C10" s="237"/>
      <c r="D10" s="237"/>
      <c r="E10" s="237"/>
      <c r="F10" s="237"/>
      <c r="G10" s="237"/>
      <c r="H10" s="237"/>
      <c r="I10" s="237"/>
      <c r="J10" s="237"/>
    </row>
    <row r="11" spans="1:10" ht="18" x14ac:dyDescent="0.25">
      <c r="A11" s="240" t="s">
        <v>118</v>
      </c>
    </row>
    <row r="12" spans="1:10" ht="18" x14ac:dyDescent="0.45">
      <c r="A12" s="182" t="s">
        <v>289</v>
      </c>
      <c r="B12" s="241"/>
      <c r="C12" s="241"/>
      <c r="D12" s="241"/>
      <c r="E12" s="241"/>
      <c r="F12" s="241"/>
      <c r="G12" s="241"/>
      <c r="H12" s="241"/>
      <c r="I12" s="241"/>
      <c r="J12" s="242"/>
    </row>
  </sheetData>
  <mergeCells count="8">
    <mergeCell ref="H1:J2"/>
    <mergeCell ref="H3:J3"/>
    <mergeCell ref="A4:J4"/>
    <mergeCell ref="B5:J5"/>
    <mergeCell ref="A6:A7"/>
    <mergeCell ref="B6:D6"/>
    <mergeCell ref="E6:G6"/>
    <mergeCell ref="H6:J6"/>
  </mergeCells>
  <pageMargins left="0.7" right="0.7" top="0.75" bottom="0.75" header="0.3" footer="0.3"/>
  <pageSetup paperSize="9" scale="35"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FD5FB-073E-48F3-9F73-78BFDA690A9B}">
  <sheetPr>
    <tabColor rgb="FF002060"/>
  </sheetPr>
  <dimension ref="A1:AD53"/>
  <sheetViews>
    <sheetView showGridLines="0" rightToLeft="1" view="pageBreakPreview" zoomScale="70" zoomScaleNormal="90" zoomScaleSheetLayoutView="70" workbookViewId="0">
      <selection activeCell="A4" sqref="A4:D4"/>
    </sheetView>
  </sheetViews>
  <sheetFormatPr defaultColWidth="8.85546875" defaultRowHeight="15" x14ac:dyDescent="0.25"/>
  <cols>
    <col min="1" max="1" width="44.42578125" style="188" customWidth="1"/>
    <col min="2" max="4" width="20" style="188" customWidth="1"/>
    <col min="5" max="5" width="9.42578125" style="188" bestFit="1" customWidth="1"/>
    <col min="6" max="16384" width="8.85546875" style="188"/>
  </cols>
  <sheetData>
    <row r="1" spans="1:30" ht="15" customHeight="1" x14ac:dyDescent="0.25">
      <c r="B1" s="350" t="s">
        <v>283</v>
      </c>
      <c r="C1" s="350"/>
      <c r="D1" s="350"/>
      <c r="N1" s="189"/>
      <c r="O1" s="189"/>
    </row>
    <row r="2" spans="1:30" ht="25.5" customHeight="1" x14ac:dyDescent="0.25">
      <c r="B2" s="350"/>
      <c r="C2" s="350"/>
      <c r="D2" s="350"/>
      <c r="N2" s="189"/>
      <c r="O2" s="189"/>
    </row>
    <row r="3" spans="1:30" s="190" customFormat="1" x14ac:dyDescent="0.25">
      <c r="H3" s="351"/>
      <c r="I3" s="351"/>
      <c r="J3" s="351"/>
      <c r="K3" s="188"/>
      <c r="L3" s="188"/>
      <c r="M3" s="188"/>
      <c r="N3" s="188"/>
      <c r="O3" s="188"/>
      <c r="P3" s="188"/>
      <c r="Q3" s="188"/>
      <c r="R3" s="188"/>
      <c r="S3" s="188"/>
      <c r="T3" s="188"/>
      <c r="U3" s="188"/>
      <c r="V3" s="188"/>
      <c r="W3" s="188"/>
      <c r="X3" s="188"/>
      <c r="Y3" s="188"/>
      <c r="Z3" s="188"/>
      <c r="AA3" s="188"/>
      <c r="AB3" s="188"/>
      <c r="AC3" s="188"/>
      <c r="AD3" s="188"/>
    </row>
    <row r="4" spans="1:30" ht="22.5" x14ac:dyDescent="0.25">
      <c r="A4" s="352" t="s">
        <v>99</v>
      </c>
      <c r="B4" s="352"/>
      <c r="C4" s="352"/>
      <c r="D4" s="352"/>
    </row>
    <row r="5" spans="1:30" ht="22.5" x14ac:dyDescent="0.25">
      <c r="A5" s="191" t="s">
        <v>146</v>
      </c>
      <c r="B5" s="328" t="s">
        <v>113</v>
      </c>
      <c r="C5" s="329"/>
      <c r="D5" s="330"/>
    </row>
    <row r="6" spans="1:30" ht="17.649999999999999" customHeight="1" x14ac:dyDescent="0.25">
      <c r="A6" s="21" t="s">
        <v>47</v>
      </c>
      <c r="B6" s="21" t="s">
        <v>13</v>
      </c>
      <c r="C6" s="21" t="s">
        <v>14</v>
      </c>
      <c r="D6" s="21" t="s">
        <v>15</v>
      </c>
    </row>
    <row r="7" spans="1:30" ht="21.75" customHeight="1" x14ac:dyDescent="0.25">
      <c r="A7" s="192" t="s">
        <v>48</v>
      </c>
      <c r="B7" s="185">
        <v>2372</v>
      </c>
      <c r="C7" s="185">
        <v>2637</v>
      </c>
      <c r="D7" s="185">
        <f t="shared" ref="D7:D15" si="0">B7+C7</f>
        <v>5009</v>
      </c>
      <c r="E7" s="193"/>
      <c r="F7" s="243"/>
      <c r="G7"/>
      <c r="H7"/>
      <c r="I7"/>
    </row>
    <row r="8" spans="1:30" ht="21.75" customHeight="1" x14ac:dyDescent="0.25">
      <c r="A8" s="194" t="s">
        <v>49</v>
      </c>
      <c r="B8" s="187">
        <v>1780785</v>
      </c>
      <c r="C8" s="187">
        <v>505</v>
      </c>
      <c r="D8" s="187">
        <f t="shared" si="0"/>
        <v>1781290</v>
      </c>
      <c r="E8" s="193"/>
      <c r="F8" s="243"/>
      <c r="G8"/>
      <c r="H8"/>
      <c r="I8"/>
    </row>
    <row r="9" spans="1:30" ht="21.75" customHeight="1" x14ac:dyDescent="0.25">
      <c r="A9" s="192" t="s">
        <v>50</v>
      </c>
      <c r="B9" s="185">
        <v>881035</v>
      </c>
      <c r="C9" s="185">
        <v>1444768</v>
      </c>
      <c r="D9" s="185">
        <f t="shared" si="0"/>
        <v>2325803</v>
      </c>
      <c r="E9" s="193"/>
      <c r="F9" s="243"/>
      <c r="G9"/>
      <c r="H9"/>
      <c r="I9"/>
    </row>
    <row r="10" spans="1:30" ht="21.75" customHeight="1" x14ac:dyDescent="0.25">
      <c r="A10" s="194" t="s">
        <v>51</v>
      </c>
      <c r="B10" s="187">
        <v>49673</v>
      </c>
      <c r="C10" s="187">
        <v>2755</v>
      </c>
      <c r="D10" s="187">
        <f t="shared" si="0"/>
        <v>52428</v>
      </c>
      <c r="E10" s="193"/>
      <c r="F10" s="243"/>
      <c r="G10"/>
      <c r="H10"/>
      <c r="I10"/>
    </row>
    <row r="11" spans="1:30" ht="21.75" customHeight="1" x14ac:dyDescent="0.25">
      <c r="A11" s="192" t="s">
        <v>52</v>
      </c>
      <c r="B11" s="185">
        <v>21272</v>
      </c>
      <c r="C11" s="185">
        <v>8</v>
      </c>
      <c r="D11" s="185">
        <f t="shared" si="0"/>
        <v>21280</v>
      </c>
      <c r="E11" s="193"/>
      <c r="F11" s="243"/>
      <c r="G11"/>
      <c r="H11"/>
      <c r="I11"/>
    </row>
    <row r="12" spans="1:30" ht="21.75" customHeight="1" x14ac:dyDescent="0.25">
      <c r="A12" s="194" t="s">
        <v>53</v>
      </c>
      <c r="B12" s="187">
        <v>5937</v>
      </c>
      <c r="C12" s="187">
        <v>0</v>
      </c>
      <c r="D12" s="187">
        <f t="shared" si="0"/>
        <v>5937</v>
      </c>
      <c r="E12" s="193"/>
      <c r="F12" s="243"/>
      <c r="G12"/>
      <c r="H12"/>
      <c r="I12"/>
    </row>
    <row r="13" spans="1:30" ht="21.75" customHeight="1" x14ac:dyDescent="0.25">
      <c r="A13" s="192" t="s">
        <v>54</v>
      </c>
      <c r="B13" s="185">
        <v>854</v>
      </c>
      <c r="C13" s="185">
        <v>628</v>
      </c>
      <c r="D13" s="185">
        <f t="shared" si="0"/>
        <v>1482</v>
      </c>
      <c r="E13" s="193"/>
      <c r="F13" s="243"/>
      <c r="G13"/>
      <c r="H13"/>
      <c r="I13"/>
    </row>
    <row r="14" spans="1:30" ht="21.75" customHeight="1" x14ac:dyDescent="0.25">
      <c r="A14" s="194" t="s">
        <v>55</v>
      </c>
      <c r="B14" s="187">
        <v>489</v>
      </c>
      <c r="C14" s="187">
        <v>1055</v>
      </c>
      <c r="D14" s="187">
        <f>B14+C14</f>
        <v>1544</v>
      </c>
      <c r="E14" s="193"/>
      <c r="F14" s="243"/>
      <c r="G14"/>
      <c r="H14"/>
      <c r="I14"/>
    </row>
    <row r="15" spans="1:30" ht="19.149999999999999" customHeight="1" x14ac:dyDescent="0.25">
      <c r="A15" s="192" t="s">
        <v>56</v>
      </c>
      <c r="B15" s="185">
        <v>24</v>
      </c>
      <c r="C15" s="185">
        <v>1375</v>
      </c>
      <c r="D15" s="185">
        <f t="shared" si="0"/>
        <v>1399</v>
      </c>
      <c r="E15" s="193"/>
      <c r="F15" s="243"/>
      <c r="G15"/>
      <c r="H15"/>
      <c r="I15"/>
    </row>
    <row r="16" spans="1:30" ht="19.5" customHeight="1" x14ac:dyDescent="0.25">
      <c r="A16" s="43" t="s">
        <v>279</v>
      </c>
      <c r="B16" s="23">
        <f>SUM(B7:B15)</f>
        <v>2742441</v>
      </c>
      <c r="C16" s="23">
        <f>SUM(C7:C15)</f>
        <v>1453731</v>
      </c>
      <c r="D16" s="23">
        <f>SUM(D7:D15)</f>
        <v>4196172</v>
      </c>
      <c r="E16" s="193"/>
    </row>
    <row r="17" spans="1:8" ht="18" x14ac:dyDescent="0.25">
      <c r="A17" s="195" t="s">
        <v>111</v>
      </c>
      <c r="B17"/>
      <c r="C17"/>
    </row>
    <row r="18" spans="1:8" x14ac:dyDescent="0.25">
      <c r="A18"/>
      <c r="B18"/>
      <c r="C18"/>
      <c r="D18"/>
    </row>
    <row r="19" spans="1:8" x14ac:dyDescent="0.25">
      <c r="A19"/>
      <c r="B19"/>
      <c r="C19"/>
      <c r="D19"/>
    </row>
    <row r="20" spans="1:8" x14ac:dyDescent="0.25">
      <c r="A20"/>
      <c r="B20"/>
      <c r="C20"/>
      <c r="D20"/>
    </row>
    <row r="21" spans="1:8" x14ac:dyDescent="0.25">
      <c r="A21"/>
      <c r="B21"/>
      <c r="C21"/>
      <c r="D21"/>
    </row>
    <row r="22" spans="1:8" x14ac:dyDescent="0.25">
      <c r="A22"/>
      <c r="B22"/>
      <c r="C22"/>
      <c r="D22"/>
      <c r="E22"/>
    </row>
    <row r="23" spans="1:8" x14ac:dyDescent="0.25">
      <c r="A23"/>
      <c r="B23"/>
      <c r="C23"/>
      <c r="D23"/>
      <c r="E23"/>
    </row>
    <row r="24" spans="1:8" x14ac:dyDescent="0.25">
      <c r="A24"/>
      <c r="B24"/>
      <c r="C24"/>
      <c r="D24"/>
      <c r="E24"/>
    </row>
    <row r="25" spans="1:8" x14ac:dyDescent="0.25">
      <c r="A25"/>
      <c r="B25"/>
      <c r="C25"/>
      <c r="D25"/>
      <c r="E25"/>
    </row>
    <row r="26" spans="1:8" x14ac:dyDescent="0.25">
      <c r="A26"/>
      <c r="B26"/>
      <c r="C26"/>
      <c r="D26"/>
      <c r="E26"/>
    </row>
    <row r="27" spans="1:8" x14ac:dyDescent="0.25">
      <c r="A27"/>
      <c r="B27"/>
      <c r="C27"/>
      <c r="D27"/>
      <c r="E27"/>
    </row>
    <row r="28" spans="1:8" x14ac:dyDescent="0.25">
      <c r="A28"/>
      <c r="B28"/>
      <c r="C28"/>
      <c r="D28"/>
      <c r="E28"/>
      <c r="H28" s="196"/>
    </row>
    <row r="29" spans="1:8" x14ac:dyDescent="0.25">
      <c r="A29"/>
      <c r="B29"/>
      <c r="C29"/>
      <c r="D29"/>
      <c r="E29"/>
    </row>
    <row r="30" spans="1:8" x14ac:dyDescent="0.25">
      <c r="A30"/>
      <c r="B30"/>
      <c r="C30"/>
      <c r="D30"/>
      <c r="E30"/>
    </row>
    <row r="31" spans="1:8" x14ac:dyDescent="0.25">
      <c r="A31"/>
      <c r="B31"/>
      <c r="C31"/>
      <c r="D31"/>
    </row>
    <row r="32" spans="1:8" x14ac:dyDescent="0.25">
      <c r="A32"/>
      <c r="B32"/>
      <c r="C32"/>
      <c r="D32"/>
    </row>
    <row r="33" spans="1:5" x14ac:dyDescent="0.25">
      <c r="A33"/>
      <c r="B33"/>
      <c r="C33"/>
      <c r="D33"/>
    </row>
    <row r="34" spans="1:5" x14ac:dyDescent="0.25">
      <c r="A34"/>
      <c r="B34"/>
      <c r="C34"/>
      <c r="D34"/>
    </row>
    <row r="35" spans="1:5" x14ac:dyDescent="0.25">
      <c r="A35"/>
      <c r="B35"/>
      <c r="C35"/>
      <c r="D35"/>
    </row>
    <row r="36" spans="1:5" x14ac:dyDescent="0.25">
      <c r="A36"/>
      <c r="B36"/>
      <c r="C36"/>
      <c r="D36"/>
    </row>
    <row r="37" spans="1:5" x14ac:dyDescent="0.25">
      <c r="A37" s="243"/>
      <c r="B37"/>
      <c r="C37"/>
      <c r="D37" s="196"/>
    </row>
    <row r="38" spans="1:5" x14ac:dyDescent="0.25">
      <c r="A38" s="243"/>
      <c r="B38"/>
      <c r="C38"/>
      <c r="D38" s="196"/>
    </row>
    <row r="39" spans="1:5" x14ac:dyDescent="0.25">
      <c r="A39" s="243"/>
      <c r="B39"/>
      <c r="C39"/>
      <c r="D39" s="196"/>
    </row>
    <row r="40" spans="1:5" x14ac:dyDescent="0.25">
      <c r="A40" s="243"/>
      <c r="B40"/>
      <c r="C40"/>
      <c r="D40" s="196"/>
    </row>
    <row r="41" spans="1:5" x14ac:dyDescent="0.25">
      <c r="A41" s="243"/>
      <c r="B41"/>
      <c r="C41"/>
    </row>
    <row r="42" spans="1:5" x14ac:dyDescent="0.25">
      <c r="A42" s="243"/>
      <c r="B42"/>
      <c r="C42"/>
    </row>
    <row r="43" spans="1:5" x14ac:dyDescent="0.25">
      <c r="A43" s="243"/>
      <c r="B43"/>
      <c r="C43"/>
    </row>
    <row r="44" spans="1:5" x14ac:dyDescent="0.25">
      <c r="A44" s="243"/>
      <c r="B44"/>
      <c r="C44"/>
    </row>
    <row r="45" spans="1:5" x14ac:dyDescent="0.25">
      <c r="A45" s="243"/>
      <c r="B45"/>
      <c r="C45"/>
      <c r="D45"/>
      <c r="E45"/>
    </row>
    <row r="46" spans="1:5" x14ac:dyDescent="0.25">
      <c r="A46" s="243"/>
      <c r="B46"/>
      <c r="C46"/>
      <c r="D46"/>
      <c r="E46"/>
    </row>
    <row r="47" spans="1:5" x14ac:dyDescent="0.25">
      <c r="A47" s="243"/>
      <c r="B47"/>
      <c r="C47"/>
      <c r="D47"/>
      <c r="E47"/>
    </row>
    <row r="48" spans="1:5" x14ac:dyDescent="0.25">
      <c r="A48" s="243"/>
      <c r="B48"/>
      <c r="C48"/>
      <c r="D48"/>
      <c r="E48"/>
    </row>
    <row r="49" spans="1:5" x14ac:dyDescent="0.25">
      <c r="A49" s="243"/>
      <c r="B49"/>
      <c r="C49"/>
      <c r="D49"/>
      <c r="E49"/>
    </row>
    <row r="50" spans="1:5" x14ac:dyDescent="0.25">
      <c r="A50" s="243"/>
      <c r="B50"/>
      <c r="C50"/>
      <c r="D50"/>
      <c r="E50"/>
    </row>
    <row r="51" spans="1:5" x14ac:dyDescent="0.25">
      <c r="A51" s="243"/>
      <c r="B51"/>
      <c r="C51"/>
      <c r="D51"/>
      <c r="E51"/>
    </row>
    <row r="52" spans="1:5" x14ac:dyDescent="0.25">
      <c r="A52" s="243"/>
      <c r="B52"/>
      <c r="C52"/>
      <c r="D52"/>
      <c r="E52"/>
    </row>
    <row r="53" spans="1:5" x14ac:dyDescent="0.25">
      <c r="A53" s="243"/>
      <c r="B53"/>
      <c r="C53"/>
      <c r="D53"/>
      <c r="E53"/>
    </row>
  </sheetData>
  <mergeCells count="4">
    <mergeCell ref="B1:D2"/>
    <mergeCell ref="H3:J3"/>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D8EF0-29FF-4A4A-88DC-4D3DE2DB3229}">
  <sheetPr>
    <tabColor rgb="FF002060"/>
  </sheetPr>
  <dimension ref="A1:AE44"/>
  <sheetViews>
    <sheetView showGridLines="0" rightToLeft="1" view="pageBreakPreview" zoomScale="70" zoomScaleNormal="70" zoomScaleSheetLayoutView="70" workbookViewId="0">
      <selection activeCell="A4" sqref="A4:J4"/>
    </sheetView>
  </sheetViews>
  <sheetFormatPr defaultColWidth="9" defaultRowHeight="15" x14ac:dyDescent="0.25"/>
  <cols>
    <col min="1" max="1" width="47" style="198" customWidth="1"/>
    <col min="2" max="4" width="12.42578125" style="198" customWidth="1"/>
    <col min="5" max="5" width="13.85546875" style="198" customWidth="1"/>
    <col min="6" max="6" width="12.42578125" style="198" customWidth="1"/>
    <col min="7" max="7" width="15" style="198" customWidth="1"/>
    <col min="8" max="9" width="12.42578125" style="198" customWidth="1"/>
    <col min="10" max="10" width="13.42578125" style="198" bestFit="1" customWidth="1"/>
    <col min="11" max="11" width="9.42578125" style="198" customWidth="1"/>
    <col min="12" max="12" width="10.42578125" style="198" customWidth="1"/>
    <col min="13" max="16384" width="9" style="198"/>
  </cols>
  <sheetData>
    <row r="1" spans="1:31" x14ac:dyDescent="0.25">
      <c r="H1" s="296" t="s">
        <v>284</v>
      </c>
      <c r="I1" s="296"/>
      <c r="J1" s="296"/>
    </row>
    <row r="2" spans="1:31" ht="24.75" customHeight="1" x14ac:dyDescent="0.25">
      <c r="H2" s="296"/>
      <c r="I2" s="296"/>
      <c r="J2" s="296"/>
    </row>
    <row r="3" spans="1:31" s="199" customFormat="1" x14ac:dyDescent="0.25">
      <c r="H3" s="297"/>
      <c r="I3" s="297"/>
      <c r="J3" s="297"/>
      <c r="K3" s="198"/>
      <c r="L3" s="198"/>
      <c r="M3" s="198"/>
      <c r="N3" s="198"/>
      <c r="O3" s="198"/>
      <c r="P3" s="198"/>
      <c r="Q3" s="198"/>
      <c r="R3" s="198"/>
      <c r="S3" s="198"/>
      <c r="T3" s="198"/>
      <c r="U3" s="198"/>
      <c r="V3" s="198"/>
      <c r="W3" s="198"/>
      <c r="X3" s="198"/>
      <c r="Y3" s="198"/>
      <c r="Z3" s="198"/>
      <c r="AA3" s="198"/>
      <c r="AB3" s="198"/>
      <c r="AC3" s="198"/>
      <c r="AD3" s="198"/>
      <c r="AE3" s="198"/>
    </row>
    <row r="4" spans="1:31" s="200" customFormat="1" ht="22.5" x14ac:dyDescent="0.3">
      <c r="A4" s="298" t="s">
        <v>267</v>
      </c>
      <c r="B4" s="298"/>
      <c r="C4" s="298"/>
      <c r="D4" s="298"/>
      <c r="E4" s="298"/>
      <c r="F4" s="298"/>
      <c r="G4" s="298"/>
      <c r="H4" s="298"/>
      <c r="I4" s="298"/>
      <c r="J4" s="298"/>
      <c r="K4" s="198"/>
      <c r="L4" s="198"/>
      <c r="M4" s="198"/>
      <c r="N4" s="198"/>
      <c r="O4" s="198"/>
      <c r="P4" s="198"/>
      <c r="Q4" s="198"/>
      <c r="R4" s="198"/>
      <c r="S4" s="198"/>
      <c r="T4" s="198"/>
      <c r="U4" s="198"/>
      <c r="V4" s="198"/>
      <c r="W4" s="198"/>
      <c r="X4" s="198"/>
      <c r="Y4" s="198"/>
      <c r="Z4" s="198"/>
      <c r="AA4" s="198"/>
      <c r="AB4" s="198"/>
      <c r="AC4" s="198"/>
      <c r="AD4" s="198"/>
      <c r="AE4" s="198"/>
    </row>
    <row r="5" spans="1:31" ht="22.5" x14ac:dyDescent="0.55000000000000004">
      <c r="A5" s="201" t="s">
        <v>130</v>
      </c>
      <c r="B5" s="299" t="s">
        <v>112</v>
      </c>
      <c r="C5" s="300"/>
      <c r="D5" s="300"/>
      <c r="E5" s="300"/>
      <c r="F5" s="300"/>
      <c r="G5" s="300"/>
      <c r="H5" s="300"/>
      <c r="I5" s="300"/>
      <c r="J5" s="301"/>
    </row>
    <row r="6" spans="1:31" ht="22.5" x14ac:dyDescent="0.25">
      <c r="A6" s="302" t="s">
        <v>31</v>
      </c>
      <c r="B6" s="304" t="s">
        <v>0</v>
      </c>
      <c r="C6" s="304"/>
      <c r="D6" s="304"/>
      <c r="E6" s="304" t="s">
        <v>1</v>
      </c>
      <c r="F6" s="304"/>
      <c r="G6" s="304"/>
      <c r="H6" s="304" t="s">
        <v>15</v>
      </c>
      <c r="I6" s="304"/>
      <c r="J6" s="305"/>
    </row>
    <row r="7" spans="1:31" ht="22.5" x14ac:dyDescent="0.25">
      <c r="A7" s="303"/>
      <c r="B7" s="21" t="s">
        <v>32</v>
      </c>
      <c r="C7" s="21" t="s">
        <v>33</v>
      </c>
      <c r="D7" s="21" t="s">
        <v>15</v>
      </c>
      <c r="E7" s="21" t="s">
        <v>32</v>
      </c>
      <c r="F7" s="21" t="s">
        <v>33</v>
      </c>
      <c r="G7" s="21" t="s">
        <v>15</v>
      </c>
      <c r="H7" s="21" t="s">
        <v>32</v>
      </c>
      <c r="I7" s="21" t="s">
        <v>33</v>
      </c>
      <c r="J7" s="22" t="s">
        <v>15</v>
      </c>
    </row>
    <row r="8" spans="1:31" ht="22.5" x14ac:dyDescent="0.25">
      <c r="A8" s="202" t="s">
        <v>59</v>
      </c>
      <c r="B8" s="203">
        <v>633035</v>
      </c>
      <c r="C8" s="203">
        <v>502760</v>
      </c>
      <c r="D8" s="203">
        <f>B8+C8</f>
        <v>1135795</v>
      </c>
      <c r="E8" s="203">
        <v>19468</v>
      </c>
      <c r="F8" s="203">
        <v>17578</v>
      </c>
      <c r="G8" s="203">
        <f>E8+F8</f>
        <v>37046</v>
      </c>
      <c r="H8" s="203">
        <f>B8+E8</f>
        <v>652503</v>
      </c>
      <c r="I8" s="203">
        <f>C8+F8</f>
        <v>520338</v>
      </c>
      <c r="J8" s="203">
        <f>D8+G8</f>
        <v>1172841</v>
      </c>
    </row>
    <row r="9" spans="1:31" ht="45" x14ac:dyDescent="0.25">
      <c r="A9" s="204" t="s">
        <v>60</v>
      </c>
      <c r="B9" s="205">
        <v>1832784</v>
      </c>
      <c r="C9" s="205">
        <v>1242765</v>
      </c>
      <c r="D9" s="205">
        <f>B9+C9</f>
        <v>3075549</v>
      </c>
      <c r="E9" s="205">
        <v>10041999</v>
      </c>
      <c r="F9" s="205">
        <v>547567</v>
      </c>
      <c r="G9" s="205">
        <f>E9+F9</f>
        <v>10589566</v>
      </c>
      <c r="H9" s="204">
        <f>B9+E9</f>
        <v>11874783</v>
      </c>
      <c r="I9" s="205">
        <f>C9+F9</f>
        <v>1790332</v>
      </c>
      <c r="J9" s="205">
        <f>H9+I9</f>
        <v>13665115</v>
      </c>
    </row>
    <row r="10" spans="1:31" ht="22.5" x14ac:dyDescent="0.25">
      <c r="A10" s="202" t="s">
        <v>42</v>
      </c>
      <c r="B10" s="203">
        <v>0</v>
      </c>
      <c r="C10" s="203">
        <v>0</v>
      </c>
      <c r="D10" s="203">
        <f>B10+C10</f>
        <v>0</v>
      </c>
      <c r="E10" s="203">
        <v>2742441</v>
      </c>
      <c r="F10" s="203">
        <v>1453731</v>
      </c>
      <c r="G10" s="203">
        <f>SUM(E10:F10)</f>
        <v>4196172</v>
      </c>
      <c r="H10" s="203">
        <f>B10+E10</f>
        <v>2742441</v>
      </c>
      <c r="I10" s="203">
        <f>C10+F10</f>
        <v>1453731</v>
      </c>
      <c r="J10" s="203">
        <f>H10+I10</f>
        <v>4196172</v>
      </c>
    </row>
    <row r="11" spans="1:31" ht="18" x14ac:dyDescent="0.45">
      <c r="A11" s="197" t="s">
        <v>34</v>
      </c>
      <c r="B11" s="207"/>
      <c r="C11" s="207"/>
      <c r="D11" s="208"/>
      <c r="E11" s="208"/>
      <c r="F11" s="208"/>
      <c r="G11" s="209"/>
      <c r="H11" s="209"/>
      <c r="I11" s="210"/>
      <c r="J11" s="211"/>
    </row>
    <row r="12" spans="1:31" ht="18" x14ac:dyDescent="0.45">
      <c r="A12" s="212" t="s">
        <v>149</v>
      </c>
      <c r="B12" s="213"/>
      <c r="C12" s="214"/>
      <c r="D12" s="214"/>
      <c r="E12" s="214"/>
      <c r="F12" s="214"/>
      <c r="G12" s="215"/>
      <c r="H12" s="216"/>
      <c r="I12" s="216"/>
      <c r="J12" s="216"/>
    </row>
    <row r="13" spans="1:31" ht="18" x14ac:dyDescent="0.45">
      <c r="A13" s="197" t="s">
        <v>136</v>
      </c>
      <c r="B13" s="218"/>
      <c r="C13" s="218"/>
      <c r="D13" s="218"/>
      <c r="E13" s="218"/>
      <c r="F13" s="218"/>
      <c r="G13" s="215"/>
      <c r="H13" s="216"/>
      <c r="I13" s="216"/>
      <c r="J13" s="219"/>
    </row>
    <row r="14" spans="1:31" ht="18" x14ac:dyDescent="0.45">
      <c r="A14" s="197" t="s">
        <v>30</v>
      </c>
      <c r="B14" s="213"/>
      <c r="C14" s="213"/>
      <c r="D14" s="213"/>
      <c r="E14" s="213"/>
      <c r="F14" s="213"/>
      <c r="G14" s="215"/>
      <c r="I14" s="216"/>
      <c r="J14" s="220"/>
    </row>
    <row r="15" spans="1:31" ht="18" x14ac:dyDescent="0.25">
      <c r="A15" s="197" t="s">
        <v>221</v>
      </c>
    </row>
    <row r="18" spans="2:10" x14ac:dyDescent="0.25">
      <c r="B18" s="206"/>
      <c r="C18" s="206"/>
      <c r="D18" s="206"/>
      <c r="E18" s="206"/>
      <c r="F18" s="206"/>
      <c r="G18" s="206"/>
      <c r="H18" s="206"/>
      <c r="I18" s="206"/>
      <c r="J18" s="206"/>
    </row>
    <row r="44" spans="3:3" x14ac:dyDescent="0.25">
      <c r="C44" s="262" t="s">
        <v>274</v>
      </c>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35C61-4635-4E2D-BF33-060861B3FD5D}">
  <sheetPr>
    <tabColor rgb="FF002060"/>
  </sheetPr>
  <dimension ref="A1:O25"/>
  <sheetViews>
    <sheetView showGridLines="0" rightToLeft="1" view="pageBreakPreview" zoomScale="70" zoomScaleNormal="70" zoomScaleSheetLayoutView="70" workbookViewId="0">
      <selection activeCell="A3" sqref="A3:J3"/>
    </sheetView>
  </sheetViews>
  <sheetFormatPr defaultColWidth="8.85546875" defaultRowHeight="15" x14ac:dyDescent="0.25"/>
  <cols>
    <col min="1" max="1" width="32.42578125" style="198" customWidth="1"/>
    <col min="2" max="2" width="12.42578125" style="198" bestFit="1" customWidth="1"/>
    <col min="3" max="3" width="12.5703125" style="198" customWidth="1"/>
    <col min="4" max="4" width="12.85546875" style="198" bestFit="1" customWidth="1"/>
    <col min="5" max="5" width="12.85546875" style="198" customWidth="1"/>
    <col min="6" max="6" width="13.28515625" style="198" customWidth="1"/>
    <col min="7" max="8" width="14.5703125" style="198" customWidth="1"/>
    <col min="9" max="9" width="13.42578125" style="198" customWidth="1"/>
    <col min="10" max="10" width="17.140625" style="198" customWidth="1"/>
    <col min="11" max="16384" width="8.85546875" style="198"/>
  </cols>
  <sheetData>
    <row r="1" spans="1:15" x14ac:dyDescent="0.25">
      <c r="H1" s="296" t="s">
        <v>283</v>
      </c>
      <c r="I1" s="296"/>
      <c r="J1" s="296"/>
    </row>
    <row r="2" spans="1:15" ht="24.75" customHeight="1" x14ac:dyDescent="0.25">
      <c r="H2" s="296"/>
      <c r="I2" s="296"/>
      <c r="J2" s="296"/>
    </row>
    <row r="3" spans="1:15" ht="22.5" x14ac:dyDescent="0.25">
      <c r="A3" s="298" t="s">
        <v>268</v>
      </c>
      <c r="B3" s="298"/>
      <c r="C3" s="298"/>
      <c r="D3" s="298"/>
      <c r="E3" s="298"/>
      <c r="F3" s="298"/>
      <c r="G3" s="298"/>
      <c r="H3" s="298"/>
      <c r="I3" s="298"/>
      <c r="J3" s="298"/>
    </row>
    <row r="4" spans="1:15" ht="22.5" x14ac:dyDescent="0.55000000000000004">
      <c r="A4" s="201" t="s">
        <v>131</v>
      </c>
      <c r="B4" s="299" t="s">
        <v>112</v>
      </c>
      <c r="C4" s="300"/>
      <c r="D4" s="300"/>
      <c r="E4" s="300"/>
      <c r="F4" s="300"/>
      <c r="G4" s="300"/>
      <c r="H4" s="300"/>
      <c r="I4" s="300"/>
      <c r="J4" s="301"/>
    </row>
    <row r="5" spans="1:15" ht="22.5" x14ac:dyDescent="0.25">
      <c r="A5" s="307" t="s">
        <v>29</v>
      </c>
      <c r="B5" s="307" t="s">
        <v>0</v>
      </c>
      <c r="C5" s="307"/>
      <c r="D5" s="307"/>
      <c r="E5" s="307" t="s">
        <v>1</v>
      </c>
      <c r="F5" s="307"/>
      <c r="G5" s="307"/>
      <c r="H5" s="307" t="s">
        <v>15</v>
      </c>
      <c r="I5" s="307"/>
      <c r="J5" s="307"/>
    </row>
    <row r="6" spans="1:15" ht="22.5" x14ac:dyDescent="0.25">
      <c r="A6" s="307"/>
      <c r="B6" s="117" t="s">
        <v>32</v>
      </c>
      <c r="C6" s="117" t="s">
        <v>33</v>
      </c>
      <c r="D6" s="117" t="s">
        <v>15</v>
      </c>
      <c r="E6" s="117" t="s">
        <v>32</v>
      </c>
      <c r="F6" s="117" t="s">
        <v>33</v>
      </c>
      <c r="G6" s="117" t="s">
        <v>15</v>
      </c>
      <c r="H6" s="117" t="s">
        <v>32</v>
      </c>
      <c r="I6" s="117" t="s">
        <v>33</v>
      </c>
      <c r="J6" s="117" t="s">
        <v>15</v>
      </c>
    </row>
    <row r="7" spans="1:15" ht="22.5" x14ac:dyDescent="0.25">
      <c r="A7" s="221" t="s">
        <v>57</v>
      </c>
      <c r="B7" s="203">
        <v>633035</v>
      </c>
      <c r="C7" s="203">
        <v>502760</v>
      </c>
      <c r="D7" s="203">
        <f>B7+C7</f>
        <v>1135795</v>
      </c>
      <c r="E7" s="203">
        <v>19468</v>
      </c>
      <c r="F7" s="203">
        <v>17578</v>
      </c>
      <c r="G7" s="203">
        <f>E7+F7</f>
        <v>37046</v>
      </c>
      <c r="H7" s="203">
        <f>B7+E7</f>
        <v>652503</v>
      </c>
      <c r="I7" s="203">
        <f>C7+F7</f>
        <v>520338</v>
      </c>
      <c r="J7" s="203">
        <f>D7+G7</f>
        <v>1172841</v>
      </c>
    </row>
    <row r="8" spans="1:15" ht="22.5" x14ac:dyDescent="0.25">
      <c r="A8" s="222" t="s">
        <v>261</v>
      </c>
      <c r="B8" s="254">
        <v>351921</v>
      </c>
      <c r="C8" s="254">
        <v>176013</v>
      </c>
      <c r="D8" s="254">
        <f>SUM(B8:C8)</f>
        <v>527934</v>
      </c>
      <c r="E8" s="254">
        <v>77056</v>
      </c>
      <c r="F8" s="254">
        <v>46184</v>
      </c>
      <c r="G8" s="254">
        <f>SUM(E8:F8)</f>
        <v>123240</v>
      </c>
      <c r="H8" s="254">
        <f t="shared" ref="H8:I9" si="0">B8+E8</f>
        <v>428977</v>
      </c>
      <c r="I8" s="254">
        <f t="shared" si="0"/>
        <v>222197</v>
      </c>
      <c r="J8" s="254">
        <f>SUM(H8:I8)</f>
        <v>651174</v>
      </c>
    </row>
    <row r="9" spans="1:15" ht="30.75" customHeight="1" x14ac:dyDescent="0.25">
      <c r="A9" s="221" t="s">
        <v>61</v>
      </c>
      <c r="B9" s="203">
        <v>1480863</v>
      </c>
      <c r="C9" s="203">
        <v>1066752</v>
      </c>
      <c r="D9" s="203">
        <f>SUM(B9:C9)</f>
        <v>2547615</v>
      </c>
      <c r="E9" s="203">
        <v>9964943</v>
      </c>
      <c r="F9" s="203">
        <v>501383</v>
      </c>
      <c r="G9" s="203">
        <f>SUM(E9:F9)</f>
        <v>10466326</v>
      </c>
      <c r="H9" s="203">
        <f t="shared" si="0"/>
        <v>11445806</v>
      </c>
      <c r="I9" s="203">
        <f t="shared" si="0"/>
        <v>1568135</v>
      </c>
      <c r="J9" s="203">
        <f>SUM(H9:I9)</f>
        <v>13013941</v>
      </c>
      <c r="K9" s="206"/>
      <c r="L9" s="206"/>
      <c r="M9" s="206"/>
      <c r="N9" s="206"/>
      <c r="O9" s="206"/>
    </row>
    <row r="10" spans="1:15" ht="22.5" x14ac:dyDescent="0.25">
      <c r="A10" s="222" t="s">
        <v>265</v>
      </c>
      <c r="B10" s="254">
        <v>0</v>
      </c>
      <c r="C10" s="254">
        <v>0</v>
      </c>
      <c r="D10" s="254">
        <v>0</v>
      </c>
      <c r="E10" s="254">
        <v>2742441</v>
      </c>
      <c r="F10" s="254">
        <v>1453731</v>
      </c>
      <c r="G10" s="254">
        <v>4196172</v>
      </c>
      <c r="H10" s="254">
        <v>2742441</v>
      </c>
      <c r="I10" s="254">
        <v>1453731</v>
      </c>
      <c r="J10" s="254">
        <v>4196172</v>
      </c>
    </row>
    <row r="11" spans="1:15" ht="18" x14ac:dyDescent="0.45">
      <c r="A11" s="197" t="s">
        <v>35</v>
      </c>
      <c r="B11" s="223"/>
      <c r="C11" s="223"/>
      <c r="D11" s="224"/>
      <c r="E11" s="224"/>
      <c r="F11" s="224"/>
      <c r="G11" s="224"/>
      <c r="H11" s="224"/>
      <c r="I11" s="215"/>
      <c r="J11" s="225"/>
    </row>
    <row r="12" spans="1:15" ht="18" x14ac:dyDescent="0.45">
      <c r="A12" s="306" t="s">
        <v>263</v>
      </c>
      <c r="B12" s="306"/>
      <c r="C12" s="306"/>
      <c r="D12" s="306"/>
      <c r="E12" s="306"/>
      <c r="F12" s="306"/>
      <c r="G12" s="306"/>
      <c r="H12" s="306"/>
      <c r="I12" s="215"/>
      <c r="J12" s="227"/>
    </row>
    <row r="13" spans="1:15" ht="18" x14ac:dyDescent="0.45">
      <c r="A13" s="226" t="s">
        <v>264</v>
      </c>
      <c r="B13" s="226"/>
      <c r="C13" s="226"/>
      <c r="D13" s="226"/>
      <c r="E13" s="226"/>
      <c r="F13" s="226"/>
      <c r="G13" s="226"/>
      <c r="H13" s="226"/>
      <c r="I13" s="215"/>
      <c r="J13" s="227"/>
    </row>
    <row r="14" spans="1:15" ht="18" x14ac:dyDescent="0.45">
      <c r="A14" s="212" t="s">
        <v>262</v>
      </c>
      <c r="B14" s="223"/>
      <c r="C14" s="228"/>
      <c r="D14" s="224"/>
      <c r="E14" s="224"/>
      <c r="F14" s="224"/>
      <c r="G14" s="224"/>
      <c r="H14" s="224"/>
      <c r="I14" s="215"/>
      <c r="J14" s="229"/>
    </row>
    <row r="15" spans="1:15" ht="18" x14ac:dyDescent="0.45">
      <c r="A15" s="197" t="s">
        <v>36</v>
      </c>
      <c r="B15" s="226"/>
      <c r="C15" s="230"/>
      <c r="D15" s="231"/>
      <c r="E15" s="224"/>
      <c r="F15" s="224"/>
      <c r="G15" s="224"/>
      <c r="H15" s="224"/>
      <c r="I15" s="215"/>
      <c r="J15" s="217"/>
    </row>
    <row r="16" spans="1:15" ht="18" x14ac:dyDescent="0.45">
      <c r="A16" s="197" t="s">
        <v>137</v>
      </c>
      <c r="B16" s="223"/>
      <c r="C16" s="223"/>
      <c r="D16" s="223"/>
      <c r="E16" s="223"/>
      <c r="F16" s="223"/>
      <c r="G16" s="224"/>
      <c r="H16" s="232"/>
      <c r="I16" s="233"/>
      <c r="J16" s="225"/>
    </row>
    <row r="17" spans="1:12" ht="18" x14ac:dyDescent="0.25">
      <c r="A17" s="197" t="s">
        <v>221</v>
      </c>
    </row>
    <row r="18" spans="1:12" x14ac:dyDescent="0.25">
      <c r="L18"/>
    </row>
    <row r="19" spans="1:12" x14ac:dyDescent="0.25">
      <c r="L19"/>
    </row>
    <row r="20" spans="1:12" x14ac:dyDescent="0.25">
      <c r="L20"/>
    </row>
    <row r="21" spans="1:12" x14ac:dyDescent="0.25">
      <c r="B21"/>
      <c r="C21"/>
      <c r="D21"/>
      <c r="E21"/>
      <c r="F21"/>
      <c r="G21"/>
      <c r="H21"/>
      <c r="I21"/>
      <c r="J21"/>
      <c r="K21"/>
      <c r="L21"/>
    </row>
    <row r="22" spans="1:12" x14ac:dyDescent="0.25">
      <c r="B22"/>
      <c r="C22"/>
      <c r="D22"/>
      <c r="E22"/>
      <c r="F22"/>
      <c r="G22"/>
      <c r="H22"/>
      <c r="I22"/>
      <c r="J22"/>
      <c r="K22"/>
      <c r="L22"/>
    </row>
    <row r="23" spans="1:12" x14ac:dyDescent="0.25">
      <c r="B23"/>
      <c r="C23"/>
      <c r="D23"/>
      <c r="E23"/>
      <c r="F23"/>
      <c r="G23"/>
      <c r="H23"/>
      <c r="I23"/>
      <c r="J23"/>
      <c r="K23"/>
      <c r="L23"/>
    </row>
    <row r="24" spans="1:12" x14ac:dyDescent="0.25">
      <c r="B24"/>
      <c r="C24"/>
      <c r="D24"/>
      <c r="E24"/>
      <c r="F24"/>
      <c r="G24"/>
      <c r="H24"/>
      <c r="I24"/>
      <c r="J24"/>
      <c r="K24"/>
      <c r="L24"/>
    </row>
    <row r="25" spans="1:12" x14ac:dyDescent="0.25">
      <c r="B25"/>
      <c r="C25"/>
      <c r="D25"/>
      <c r="E25"/>
      <c r="F25"/>
      <c r="G25"/>
      <c r="H25"/>
      <c r="I25"/>
      <c r="J25"/>
      <c r="K25"/>
      <c r="L25"/>
    </row>
  </sheetData>
  <mergeCells count="8">
    <mergeCell ref="A12:H12"/>
    <mergeCell ref="H1:J2"/>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C3D5-96AE-4A87-AF1E-0F8BE60E851D}">
  <sheetPr>
    <tabColor rgb="FF002060"/>
  </sheetPr>
  <dimension ref="A1:S48"/>
  <sheetViews>
    <sheetView showGridLines="0" rightToLeft="1" view="pageBreakPreview" zoomScale="60" zoomScaleNormal="100" zoomScaleSheetLayoutView="100" workbookViewId="0">
      <selection activeCell="A3" sqref="A3:J3"/>
    </sheetView>
  </sheetViews>
  <sheetFormatPr defaultRowHeight="15" x14ac:dyDescent="0.25"/>
  <cols>
    <col min="1" max="1" width="27" customWidth="1"/>
    <col min="2" max="2" width="13.42578125" style="15" customWidth="1"/>
    <col min="3" max="7" width="13.42578125" customWidth="1"/>
    <col min="8" max="8" width="15.85546875" customWidth="1"/>
    <col min="9" max="9" width="13.42578125" customWidth="1"/>
    <col min="10" max="10" width="15.140625" customWidth="1"/>
    <col min="12" max="13" width="9.42578125" bestFit="1" customWidth="1"/>
  </cols>
  <sheetData>
    <row r="1" spans="1:13" ht="13.9" customHeight="1" x14ac:dyDescent="0.25">
      <c r="A1" s="308"/>
      <c r="B1" s="308"/>
      <c r="C1" s="308"/>
      <c r="D1" s="164"/>
      <c r="E1" s="164"/>
      <c r="F1" s="164"/>
      <c r="G1" s="164"/>
      <c r="H1" s="296" t="s">
        <v>285</v>
      </c>
      <c r="I1" s="296"/>
      <c r="J1" s="296"/>
    </row>
    <row r="2" spans="1:13" ht="60" customHeight="1" x14ac:dyDescent="0.25">
      <c r="A2" s="308"/>
      <c r="B2" s="308"/>
      <c r="C2" s="308"/>
      <c r="D2" s="164"/>
      <c r="E2" s="164"/>
      <c r="F2" s="164"/>
      <c r="G2" s="164"/>
      <c r="H2" s="296"/>
      <c r="I2" s="296"/>
      <c r="J2" s="296"/>
    </row>
    <row r="3" spans="1:13" ht="21.75" x14ac:dyDescent="0.55000000000000004">
      <c r="A3" s="309" t="s">
        <v>223</v>
      </c>
      <c r="B3" s="310"/>
      <c r="C3" s="310"/>
      <c r="D3" s="310"/>
      <c r="E3" s="310"/>
      <c r="F3" s="310"/>
      <c r="G3" s="310"/>
      <c r="H3" s="310"/>
      <c r="I3" s="310"/>
      <c r="J3" s="310"/>
    </row>
    <row r="4" spans="1:13" ht="18.75" customHeight="1" x14ac:dyDescent="0.55000000000000004">
      <c r="A4" s="165" t="s">
        <v>224</v>
      </c>
      <c r="B4" s="299" t="s">
        <v>112</v>
      </c>
      <c r="C4" s="300"/>
      <c r="D4" s="300"/>
      <c r="E4" s="300"/>
      <c r="F4" s="300"/>
      <c r="G4" s="300"/>
      <c r="H4" s="300"/>
      <c r="I4" s="300"/>
      <c r="J4" s="301"/>
    </row>
    <row r="5" spans="1:13" ht="21.75" customHeight="1" x14ac:dyDescent="0.25">
      <c r="A5" s="311" t="s">
        <v>225</v>
      </c>
      <c r="B5" s="313" t="s">
        <v>226</v>
      </c>
      <c r="C5" s="313"/>
      <c r="D5" s="313"/>
      <c r="E5" s="313" t="s">
        <v>1</v>
      </c>
      <c r="F5" s="313"/>
      <c r="G5" s="313"/>
      <c r="H5" s="313" t="s">
        <v>15</v>
      </c>
      <c r="I5" s="313"/>
      <c r="J5" s="314"/>
    </row>
    <row r="6" spans="1:13" ht="23.65" customHeight="1" x14ac:dyDescent="0.55000000000000004">
      <c r="A6" s="312"/>
      <c r="B6" s="166" t="s">
        <v>32</v>
      </c>
      <c r="C6" s="41" t="s">
        <v>33</v>
      </c>
      <c r="D6" s="41" t="s">
        <v>15</v>
      </c>
      <c r="E6" s="41" t="s">
        <v>32</v>
      </c>
      <c r="F6" s="41" t="s">
        <v>33</v>
      </c>
      <c r="G6" s="41" t="s">
        <v>15</v>
      </c>
      <c r="H6" s="41" t="s">
        <v>32</v>
      </c>
      <c r="I6" s="41" t="s">
        <v>33</v>
      </c>
      <c r="J6" s="42" t="s">
        <v>15</v>
      </c>
    </row>
    <row r="7" spans="1:13" ht="22.5" x14ac:dyDescent="0.25">
      <c r="A7" s="167" t="s">
        <v>227</v>
      </c>
      <c r="B7" s="168">
        <v>1319732</v>
      </c>
      <c r="C7" s="168">
        <v>540277</v>
      </c>
      <c r="D7" s="168">
        <f>SUM(B7:C7)</f>
        <v>1860009</v>
      </c>
      <c r="E7" s="168">
        <v>8246580</v>
      </c>
      <c r="F7" s="168">
        <v>202750</v>
      </c>
      <c r="G7" s="168">
        <f>SUM(E7:F7)</f>
        <v>8449330</v>
      </c>
      <c r="H7" s="168">
        <f>B7+E7</f>
        <v>9566312</v>
      </c>
      <c r="I7" s="168">
        <f t="shared" ref="I7:J22" si="0">C7+F7</f>
        <v>743027</v>
      </c>
      <c r="J7" s="168">
        <f t="shared" si="0"/>
        <v>10309339</v>
      </c>
      <c r="M7" s="16"/>
    </row>
    <row r="8" spans="1:13" ht="22.5" x14ac:dyDescent="0.25">
      <c r="A8" s="169" t="s">
        <v>228</v>
      </c>
      <c r="B8" s="170">
        <v>1326485</v>
      </c>
      <c r="C8" s="170">
        <v>545380</v>
      </c>
      <c r="D8" s="170">
        <f t="shared" ref="D8:D29" si="1">SUM(B8:C8)</f>
        <v>1871865</v>
      </c>
      <c r="E8" s="170">
        <v>8134548</v>
      </c>
      <c r="F8" s="170">
        <v>204382</v>
      </c>
      <c r="G8" s="170">
        <f t="shared" ref="G8:G29" si="2">SUM(E8:F8)</f>
        <v>8338930</v>
      </c>
      <c r="H8" s="170">
        <f t="shared" ref="H8:J29" si="3">B8+E8</f>
        <v>9461033</v>
      </c>
      <c r="I8" s="170">
        <f t="shared" si="0"/>
        <v>749762</v>
      </c>
      <c r="J8" s="170">
        <f t="shared" si="0"/>
        <v>10210795</v>
      </c>
      <c r="M8" s="16"/>
    </row>
    <row r="9" spans="1:13" ht="22.5" x14ac:dyDescent="0.25">
      <c r="A9" s="167" t="s">
        <v>229</v>
      </c>
      <c r="B9" s="168">
        <v>1333552</v>
      </c>
      <c r="C9" s="168">
        <v>556757</v>
      </c>
      <c r="D9" s="168">
        <f t="shared" si="1"/>
        <v>1890309</v>
      </c>
      <c r="E9" s="168">
        <v>8004205</v>
      </c>
      <c r="F9" s="168">
        <v>206642</v>
      </c>
      <c r="G9" s="168">
        <f t="shared" si="2"/>
        <v>8210847</v>
      </c>
      <c r="H9" s="168">
        <f t="shared" si="3"/>
        <v>9337757</v>
      </c>
      <c r="I9" s="168">
        <f t="shared" si="0"/>
        <v>763399</v>
      </c>
      <c r="J9" s="168">
        <f t="shared" si="0"/>
        <v>10101156</v>
      </c>
      <c r="M9" s="16"/>
    </row>
    <row r="10" spans="1:13" ht="22.5" x14ac:dyDescent="0.25">
      <c r="A10" s="169" t="s">
        <v>230</v>
      </c>
      <c r="B10" s="170">
        <v>1376418</v>
      </c>
      <c r="C10" s="170">
        <v>605737</v>
      </c>
      <c r="D10" s="170">
        <f t="shared" si="1"/>
        <v>1982155</v>
      </c>
      <c r="E10" s="170">
        <v>7741863</v>
      </c>
      <c r="F10" s="170">
        <v>211755</v>
      </c>
      <c r="G10" s="170">
        <f t="shared" si="2"/>
        <v>7953618</v>
      </c>
      <c r="H10" s="170">
        <f t="shared" si="3"/>
        <v>9118281</v>
      </c>
      <c r="I10" s="170">
        <f t="shared" si="0"/>
        <v>817492</v>
      </c>
      <c r="J10" s="170">
        <f t="shared" si="0"/>
        <v>9935773</v>
      </c>
      <c r="M10" s="16"/>
    </row>
    <row r="11" spans="1:13" ht="22.5" x14ac:dyDescent="0.25">
      <c r="A11" s="167" t="s">
        <v>231</v>
      </c>
      <c r="B11" s="168">
        <v>1367680</v>
      </c>
      <c r="C11" s="168">
        <v>604401</v>
      </c>
      <c r="D11" s="168">
        <f t="shared" si="1"/>
        <v>1972081</v>
      </c>
      <c r="E11" s="168">
        <v>7516298</v>
      </c>
      <c r="F11" s="168">
        <v>216958</v>
      </c>
      <c r="G11" s="168">
        <f t="shared" si="2"/>
        <v>7733256</v>
      </c>
      <c r="H11" s="168">
        <f t="shared" si="3"/>
        <v>8883978</v>
      </c>
      <c r="I11" s="168">
        <f t="shared" si="0"/>
        <v>821359</v>
      </c>
      <c r="J11" s="168">
        <f t="shared" si="0"/>
        <v>9705337</v>
      </c>
      <c r="M11" s="16"/>
    </row>
    <row r="12" spans="1:13" ht="22.5" x14ac:dyDescent="0.25">
      <c r="A12" s="169" t="s">
        <v>232</v>
      </c>
      <c r="B12" s="170">
        <v>1352785</v>
      </c>
      <c r="C12" s="170">
        <v>593356</v>
      </c>
      <c r="D12" s="170">
        <f t="shared" si="1"/>
        <v>1946141</v>
      </c>
      <c r="E12" s="170">
        <v>7204592</v>
      </c>
      <c r="F12" s="170">
        <v>216860</v>
      </c>
      <c r="G12" s="170">
        <f t="shared" si="2"/>
        <v>7421452</v>
      </c>
      <c r="H12" s="170">
        <f t="shared" si="3"/>
        <v>8557377</v>
      </c>
      <c r="I12" s="170">
        <f t="shared" si="0"/>
        <v>810216</v>
      </c>
      <c r="J12" s="170">
        <f t="shared" si="0"/>
        <v>9367593</v>
      </c>
      <c r="M12" s="16"/>
    </row>
    <row r="13" spans="1:13" ht="22.5" x14ac:dyDescent="0.25">
      <c r="A13" s="167" t="s">
        <v>233</v>
      </c>
      <c r="B13" s="168">
        <v>1344380</v>
      </c>
      <c r="C13" s="168">
        <v>592088</v>
      </c>
      <c r="D13" s="168">
        <f t="shared" si="1"/>
        <v>1936468</v>
      </c>
      <c r="E13" s="168">
        <v>6936917</v>
      </c>
      <c r="F13" s="168">
        <v>220348</v>
      </c>
      <c r="G13" s="168">
        <f t="shared" si="2"/>
        <v>7157265</v>
      </c>
      <c r="H13" s="168">
        <f t="shared" si="3"/>
        <v>8281297</v>
      </c>
      <c r="I13" s="168">
        <f t="shared" si="0"/>
        <v>812436</v>
      </c>
      <c r="J13" s="168">
        <f t="shared" si="0"/>
        <v>9093733</v>
      </c>
      <c r="M13" s="16"/>
    </row>
    <row r="14" spans="1:13" ht="22.5" x14ac:dyDescent="0.25">
      <c r="A14" s="169" t="s">
        <v>234</v>
      </c>
      <c r="B14" s="170">
        <v>1338688</v>
      </c>
      <c r="C14" s="170">
        <v>592494</v>
      </c>
      <c r="D14" s="170">
        <f t="shared" si="1"/>
        <v>1931182</v>
      </c>
      <c r="E14" s="170">
        <v>6702549</v>
      </c>
      <c r="F14" s="170">
        <v>222446</v>
      </c>
      <c r="G14" s="170">
        <f t="shared" si="2"/>
        <v>6924995</v>
      </c>
      <c r="H14" s="170">
        <f t="shared" si="3"/>
        <v>8041237</v>
      </c>
      <c r="I14" s="170">
        <f t="shared" si="0"/>
        <v>814940</v>
      </c>
      <c r="J14" s="170">
        <f t="shared" si="0"/>
        <v>8856177</v>
      </c>
      <c r="M14" s="16"/>
    </row>
    <row r="15" spans="1:13" ht="22.5" x14ac:dyDescent="0.25">
      <c r="A15" s="167" t="s">
        <v>235</v>
      </c>
      <c r="B15" s="168">
        <v>1336400</v>
      </c>
      <c r="C15" s="168">
        <v>596712</v>
      </c>
      <c r="D15" s="168">
        <f t="shared" si="1"/>
        <v>1933112</v>
      </c>
      <c r="E15" s="168">
        <v>6513607</v>
      </c>
      <c r="F15" s="168">
        <v>226788</v>
      </c>
      <c r="G15" s="168">
        <f t="shared" si="2"/>
        <v>6740395</v>
      </c>
      <c r="H15" s="168">
        <f t="shared" si="3"/>
        <v>7850007</v>
      </c>
      <c r="I15" s="168">
        <f t="shared" si="0"/>
        <v>823500</v>
      </c>
      <c r="J15" s="168">
        <f t="shared" si="0"/>
        <v>8673507</v>
      </c>
      <c r="M15" s="16"/>
    </row>
    <row r="16" spans="1:13" ht="22.5" x14ac:dyDescent="0.25">
      <c r="A16" s="169" t="s">
        <v>236</v>
      </c>
      <c r="B16" s="170">
        <v>1324208</v>
      </c>
      <c r="C16" s="170">
        <v>583615</v>
      </c>
      <c r="D16" s="170">
        <f t="shared" si="1"/>
        <v>1907823</v>
      </c>
      <c r="E16" s="170">
        <v>6381675</v>
      </c>
      <c r="F16" s="170">
        <v>226993</v>
      </c>
      <c r="G16" s="170">
        <f t="shared" si="2"/>
        <v>6608668</v>
      </c>
      <c r="H16" s="170">
        <f t="shared" si="3"/>
        <v>7705883</v>
      </c>
      <c r="I16" s="170">
        <f t="shared" si="0"/>
        <v>810608</v>
      </c>
      <c r="J16" s="170">
        <f t="shared" si="0"/>
        <v>8516491</v>
      </c>
      <c r="M16" s="16"/>
    </row>
    <row r="17" spans="1:19" ht="22.5" x14ac:dyDescent="0.25">
      <c r="A17" s="167" t="s">
        <v>237</v>
      </c>
      <c r="B17" s="168">
        <v>1318166</v>
      </c>
      <c r="C17" s="168">
        <v>595924</v>
      </c>
      <c r="D17" s="168">
        <f t="shared" si="1"/>
        <v>1914090</v>
      </c>
      <c r="E17" s="168">
        <v>6321333</v>
      </c>
      <c r="F17" s="168">
        <v>232142</v>
      </c>
      <c r="G17" s="168">
        <f t="shared" si="2"/>
        <v>6553475</v>
      </c>
      <c r="H17" s="168">
        <f t="shared" si="3"/>
        <v>7639499</v>
      </c>
      <c r="I17" s="168">
        <f t="shared" si="0"/>
        <v>828066</v>
      </c>
      <c r="J17" s="168">
        <f t="shared" si="0"/>
        <v>8467565</v>
      </c>
      <c r="M17" s="16"/>
    </row>
    <row r="18" spans="1:19" ht="22.5" x14ac:dyDescent="0.25">
      <c r="A18" s="169" t="s">
        <v>238</v>
      </c>
      <c r="B18" s="170">
        <v>1334483</v>
      </c>
      <c r="C18" s="170">
        <v>619287</v>
      </c>
      <c r="D18" s="170">
        <f t="shared" si="1"/>
        <v>1953770</v>
      </c>
      <c r="E18" s="170">
        <v>6245756</v>
      </c>
      <c r="F18" s="170">
        <v>237360</v>
      </c>
      <c r="G18" s="170">
        <f t="shared" si="2"/>
        <v>6483116</v>
      </c>
      <c r="H18" s="170">
        <f t="shared" si="3"/>
        <v>7580239</v>
      </c>
      <c r="I18" s="170">
        <f t="shared" si="0"/>
        <v>856647</v>
      </c>
      <c r="J18" s="170">
        <f t="shared" si="0"/>
        <v>8436886</v>
      </c>
      <c r="M18" s="16"/>
    </row>
    <row r="19" spans="1:19" ht="22.5" x14ac:dyDescent="0.25">
      <c r="A19" s="167" t="s">
        <v>239</v>
      </c>
      <c r="B19" s="168">
        <v>1340874</v>
      </c>
      <c r="C19" s="168">
        <v>634650</v>
      </c>
      <c r="D19" s="168">
        <f t="shared" si="1"/>
        <v>1975524</v>
      </c>
      <c r="E19" s="168">
        <v>6468961</v>
      </c>
      <c r="F19" s="168">
        <v>256418</v>
      </c>
      <c r="G19" s="168">
        <f t="shared" si="2"/>
        <v>6725379</v>
      </c>
      <c r="H19" s="168">
        <f t="shared" si="3"/>
        <v>7809835</v>
      </c>
      <c r="I19" s="168">
        <f t="shared" si="0"/>
        <v>891068</v>
      </c>
      <c r="J19" s="168">
        <f t="shared" si="0"/>
        <v>8700903</v>
      </c>
      <c r="M19" s="16"/>
    </row>
    <row r="20" spans="1:19" ht="22.5" x14ac:dyDescent="0.25">
      <c r="A20" s="169" t="s">
        <v>240</v>
      </c>
      <c r="B20" s="170">
        <v>1328321</v>
      </c>
      <c r="C20" s="170">
        <v>612290</v>
      </c>
      <c r="D20" s="170">
        <f t="shared" si="1"/>
        <v>1940611</v>
      </c>
      <c r="E20" s="170">
        <v>6448182</v>
      </c>
      <c r="F20" s="170">
        <v>258266</v>
      </c>
      <c r="G20" s="170">
        <f t="shared" si="2"/>
        <v>6706448</v>
      </c>
      <c r="H20" s="170">
        <f t="shared" si="3"/>
        <v>7776503</v>
      </c>
      <c r="I20" s="170">
        <f t="shared" si="0"/>
        <v>870556</v>
      </c>
      <c r="J20" s="170">
        <f t="shared" si="0"/>
        <v>8647059</v>
      </c>
      <c r="M20" s="16"/>
    </row>
    <row r="21" spans="1:19" ht="22.5" x14ac:dyDescent="0.25">
      <c r="A21" s="167" t="s">
        <v>241</v>
      </c>
      <c r="B21" s="168">
        <v>1374833</v>
      </c>
      <c r="C21" s="168">
        <v>652468</v>
      </c>
      <c r="D21" s="168">
        <f t="shared" si="1"/>
        <v>2027301</v>
      </c>
      <c r="E21" s="168">
        <v>6228204</v>
      </c>
      <c r="F21" s="168">
        <v>246810</v>
      </c>
      <c r="G21" s="168">
        <f t="shared" si="2"/>
        <v>6475014</v>
      </c>
      <c r="H21" s="168">
        <f t="shared" si="3"/>
        <v>7603037</v>
      </c>
      <c r="I21" s="168">
        <f t="shared" si="0"/>
        <v>899278</v>
      </c>
      <c r="J21" s="168">
        <f t="shared" si="0"/>
        <v>8502315</v>
      </c>
      <c r="M21" s="16"/>
    </row>
    <row r="22" spans="1:19" ht="22.5" x14ac:dyDescent="0.25">
      <c r="A22" s="169" t="s">
        <v>242</v>
      </c>
      <c r="B22" s="170">
        <v>1357241</v>
      </c>
      <c r="C22" s="170">
        <v>670296</v>
      </c>
      <c r="D22" s="170">
        <f t="shared" si="1"/>
        <v>2027537</v>
      </c>
      <c r="E22" s="170">
        <v>6108520</v>
      </c>
      <c r="F22" s="170">
        <v>245167</v>
      </c>
      <c r="G22" s="170">
        <f t="shared" si="2"/>
        <v>6353687</v>
      </c>
      <c r="H22" s="170">
        <f t="shared" si="3"/>
        <v>7465761</v>
      </c>
      <c r="I22" s="170">
        <f t="shared" si="0"/>
        <v>915463</v>
      </c>
      <c r="J22" s="170">
        <f t="shared" si="0"/>
        <v>8381224</v>
      </c>
      <c r="M22" s="16"/>
    </row>
    <row r="23" spans="1:19" ht="22.5" x14ac:dyDescent="0.25">
      <c r="A23" s="167" t="s">
        <v>243</v>
      </c>
      <c r="B23" s="168">
        <v>1365654</v>
      </c>
      <c r="C23" s="168">
        <v>723789</v>
      </c>
      <c r="D23" s="168">
        <f t="shared" si="1"/>
        <v>2089443</v>
      </c>
      <c r="E23" s="168">
        <v>6051404</v>
      </c>
      <c r="F23" s="168">
        <v>250388</v>
      </c>
      <c r="G23" s="168">
        <f t="shared" si="2"/>
        <v>6301792</v>
      </c>
      <c r="H23" s="168">
        <f t="shared" si="3"/>
        <v>7417058</v>
      </c>
      <c r="I23" s="168">
        <f t="shared" si="3"/>
        <v>974177</v>
      </c>
      <c r="J23" s="168">
        <f t="shared" si="3"/>
        <v>8391235</v>
      </c>
      <c r="M23" s="16"/>
    </row>
    <row r="24" spans="1:19" ht="22.5" x14ac:dyDescent="0.25">
      <c r="A24" s="169" t="s">
        <v>244</v>
      </c>
      <c r="B24" s="170">
        <v>1385268</v>
      </c>
      <c r="C24" s="170">
        <v>680070</v>
      </c>
      <c r="D24" s="170">
        <f t="shared" si="1"/>
        <v>2065338</v>
      </c>
      <c r="E24" s="170">
        <v>5869394</v>
      </c>
      <c r="F24" s="170">
        <v>255438</v>
      </c>
      <c r="G24" s="170">
        <f t="shared" si="2"/>
        <v>6124832</v>
      </c>
      <c r="H24" s="170">
        <f t="shared" si="3"/>
        <v>7254662</v>
      </c>
      <c r="I24" s="170">
        <f t="shared" si="3"/>
        <v>935508</v>
      </c>
      <c r="J24" s="170">
        <f t="shared" si="3"/>
        <v>8190170</v>
      </c>
      <c r="M24" s="16"/>
    </row>
    <row r="25" spans="1:19" ht="22.5" x14ac:dyDescent="0.25">
      <c r="A25" s="167" t="s">
        <v>245</v>
      </c>
      <c r="B25" s="168">
        <v>1416888</v>
      </c>
      <c r="C25" s="168">
        <v>718420</v>
      </c>
      <c r="D25" s="168">
        <f t="shared" si="1"/>
        <v>2135308</v>
      </c>
      <c r="E25" s="168">
        <v>5762323</v>
      </c>
      <c r="F25" s="168">
        <v>260754</v>
      </c>
      <c r="G25" s="168">
        <f t="shared" si="2"/>
        <v>6023077</v>
      </c>
      <c r="H25" s="168">
        <f t="shared" si="3"/>
        <v>7179211</v>
      </c>
      <c r="I25" s="168">
        <f t="shared" si="3"/>
        <v>979174</v>
      </c>
      <c r="J25" s="168">
        <f t="shared" si="3"/>
        <v>8158385</v>
      </c>
      <c r="M25" s="16"/>
    </row>
    <row r="26" spans="1:19" ht="22.5" x14ac:dyDescent="0.25">
      <c r="A26" s="169" t="s">
        <v>246</v>
      </c>
      <c r="B26" s="170">
        <v>1469850</v>
      </c>
      <c r="C26" s="170">
        <v>770962</v>
      </c>
      <c r="D26" s="170">
        <f t="shared" si="1"/>
        <v>2240812</v>
      </c>
      <c r="E26" s="170">
        <v>6010505</v>
      </c>
      <c r="F26" s="170">
        <v>279991</v>
      </c>
      <c r="G26" s="170">
        <f t="shared" si="2"/>
        <v>6290496</v>
      </c>
      <c r="H26" s="170">
        <f t="shared" si="3"/>
        <v>7480355</v>
      </c>
      <c r="I26" s="170">
        <f t="shared" si="3"/>
        <v>1050953</v>
      </c>
      <c r="J26" s="170">
        <f t="shared" si="3"/>
        <v>8531308</v>
      </c>
      <c r="M26" s="16"/>
    </row>
    <row r="27" spans="1:19" ht="22.5" x14ac:dyDescent="0.25">
      <c r="A27" s="167" t="s">
        <v>247</v>
      </c>
      <c r="B27" s="168">
        <v>1531720</v>
      </c>
      <c r="C27" s="168">
        <v>841770</v>
      </c>
      <c r="D27" s="168">
        <f t="shared" si="1"/>
        <v>2373490</v>
      </c>
      <c r="E27" s="168">
        <v>6424480</v>
      </c>
      <c r="F27" s="168">
        <v>298509</v>
      </c>
      <c r="G27" s="168">
        <f t="shared" si="2"/>
        <v>6722989</v>
      </c>
      <c r="H27" s="168">
        <f t="shared" si="3"/>
        <v>7956200</v>
      </c>
      <c r="I27" s="168">
        <f t="shared" si="3"/>
        <v>1140279</v>
      </c>
      <c r="J27" s="168">
        <f t="shared" si="3"/>
        <v>9096479</v>
      </c>
      <c r="M27" s="16"/>
    </row>
    <row r="28" spans="1:19" ht="22.5" x14ac:dyDescent="0.25">
      <c r="A28" s="169" t="s">
        <v>248</v>
      </c>
      <c r="B28" s="170">
        <v>1563771</v>
      </c>
      <c r="C28" s="170">
        <v>879182</v>
      </c>
      <c r="D28" s="170">
        <f t="shared" si="1"/>
        <v>2442953</v>
      </c>
      <c r="E28" s="170">
        <v>6787008</v>
      </c>
      <c r="F28" s="170">
        <v>311661</v>
      </c>
      <c r="G28" s="170">
        <f t="shared" si="2"/>
        <v>7098669</v>
      </c>
      <c r="H28" s="170">
        <f t="shared" si="3"/>
        <v>8350779</v>
      </c>
      <c r="I28" s="170">
        <f t="shared" si="3"/>
        <v>1190843</v>
      </c>
      <c r="J28" s="170">
        <f t="shared" si="3"/>
        <v>9541622</v>
      </c>
      <c r="K28" s="16"/>
      <c r="L28" s="16"/>
      <c r="M28" s="16"/>
      <c r="N28" s="16"/>
      <c r="O28" s="16"/>
      <c r="P28" s="16"/>
      <c r="Q28" s="16"/>
      <c r="R28" s="16"/>
      <c r="S28" s="16"/>
    </row>
    <row r="29" spans="1:19" ht="22.5" x14ac:dyDescent="0.25">
      <c r="A29" s="167" t="s">
        <v>249</v>
      </c>
      <c r="B29" s="168">
        <v>1582946</v>
      </c>
      <c r="C29" s="168">
        <v>926180</v>
      </c>
      <c r="D29" s="168">
        <f t="shared" si="1"/>
        <v>2509126</v>
      </c>
      <c r="E29" s="168">
        <v>6955296</v>
      </c>
      <c r="F29" s="168">
        <v>318392</v>
      </c>
      <c r="G29" s="168">
        <f t="shared" si="2"/>
        <v>7273688</v>
      </c>
      <c r="H29" s="168">
        <f t="shared" si="3"/>
        <v>8538242</v>
      </c>
      <c r="I29" s="168">
        <f t="shared" si="3"/>
        <v>1244572</v>
      </c>
      <c r="J29" s="168">
        <f t="shared" si="3"/>
        <v>9782814</v>
      </c>
      <c r="K29" s="16"/>
      <c r="L29" s="16"/>
      <c r="M29" s="16"/>
      <c r="N29" s="16"/>
      <c r="O29" s="16"/>
      <c r="P29" s="16"/>
      <c r="Q29" s="16"/>
      <c r="R29" s="16"/>
      <c r="S29" s="16"/>
    </row>
    <row r="30" spans="1:19" ht="22.5" x14ac:dyDescent="0.25">
      <c r="A30" s="169" t="s">
        <v>250</v>
      </c>
      <c r="B30" s="170">
        <v>1611085</v>
      </c>
      <c r="C30" s="170">
        <v>970330</v>
      </c>
      <c r="D30" s="170">
        <f t="shared" ref="D30:D38" si="4">SUM(B30:C30)</f>
        <v>2581415</v>
      </c>
      <c r="E30" s="170">
        <v>7019759</v>
      </c>
      <c r="F30" s="170">
        <v>321864</v>
      </c>
      <c r="G30" s="170">
        <f t="shared" ref="G30:G38" si="5">SUM(E30:F30)</f>
        <v>7341623</v>
      </c>
      <c r="H30" s="170">
        <f t="shared" ref="H30:H38" si="6">B30+E30</f>
        <v>8630844</v>
      </c>
      <c r="I30" s="170">
        <f t="shared" ref="I30:I38" si="7">C30+F30</f>
        <v>1292194</v>
      </c>
      <c r="J30" s="170">
        <f t="shared" ref="J30:J38" si="8">D30+G30</f>
        <v>9923038</v>
      </c>
      <c r="M30" s="16"/>
    </row>
    <row r="31" spans="1:19" ht="21" customHeight="1" x14ac:dyDescent="0.25">
      <c r="A31" s="167" t="s">
        <v>255</v>
      </c>
      <c r="B31" s="168">
        <v>1610069</v>
      </c>
      <c r="C31" s="168">
        <v>996770</v>
      </c>
      <c r="D31" s="168">
        <f t="shared" si="4"/>
        <v>2606839</v>
      </c>
      <c r="E31" s="168">
        <v>7463179</v>
      </c>
      <c r="F31" s="168">
        <v>346764</v>
      </c>
      <c r="G31" s="168">
        <f t="shared" si="5"/>
        <v>7809943</v>
      </c>
      <c r="H31" s="168">
        <f t="shared" si="6"/>
        <v>9073248</v>
      </c>
      <c r="I31" s="168">
        <f t="shared" si="7"/>
        <v>1343534</v>
      </c>
      <c r="J31" s="168">
        <f t="shared" si="8"/>
        <v>10416782</v>
      </c>
      <c r="K31" s="16"/>
      <c r="L31" s="16"/>
      <c r="M31" s="16"/>
      <c r="N31" s="16"/>
      <c r="O31" s="16"/>
      <c r="P31" s="16"/>
      <c r="Q31" s="16"/>
      <c r="R31" s="16"/>
      <c r="S31" s="16"/>
    </row>
    <row r="32" spans="1:19" ht="22.5" x14ac:dyDescent="0.25">
      <c r="A32" s="169" t="s">
        <v>254</v>
      </c>
      <c r="B32" s="170">
        <v>1620404</v>
      </c>
      <c r="C32" s="170">
        <v>1010800</v>
      </c>
      <c r="D32" s="170">
        <f t="shared" si="4"/>
        <v>2631204</v>
      </c>
      <c r="E32" s="170">
        <v>7515184</v>
      </c>
      <c r="F32" s="170">
        <v>348698</v>
      </c>
      <c r="G32" s="170">
        <f t="shared" si="5"/>
        <v>7863882</v>
      </c>
      <c r="H32" s="170">
        <f t="shared" si="6"/>
        <v>9135588</v>
      </c>
      <c r="I32" s="170">
        <f t="shared" si="7"/>
        <v>1359498</v>
      </c>
      <c r="J32" s="170">
        <f t="shared" si="8"/>
        <v>10495086</v>
      </c>
      <c r="M32" s="16"/>
    </row>
    <row r="33" spans="1:13" ht="22.5" x14ac:dyDescent="0.25">
      <c r="A33" s="167" t="s">
        <v>258</v>
      </c>
      <c r="B33" s="168">
        <v>1641761</v>
      </c>
      <c r="C33" s="168">
        <v>1055036</v>
      </c>
      <c r="D33" s="168">
        <f t="shared" si="4"/>
        <v>2696797</v>
      </c>
      <c r="E33" s="168">
        <v>7757421</v>
      </c>
      <c r="F33" s="168">
        <v>358770</v>
      </c>
      <c r="G33" s="168">
        <f t="shared" si="5"/>
        <v>8116191</v>
      </c>
      <c r="H33" s="168">
        <f t="shared" si="6"/>
        <v>9399182</v>
      </c>
      <c r="I33" s="168">
        <f t="shared" si="7"/>
        <v>1413806</v>
      </c>
      <c r="J33" s="168">
        <f t="shared" si="8"/>
        <v>10812988</v>
      </c>
      <c r="M33" s="16"/>
    </row>
    <row r="34" spans="1:13" ht="22.5" x14ac:dyDescent="0.25">
      <c r="A34" s="169" t="s">
        <v>259</v>
      </c>
      <c r="B34" s="170">
        <v>1661612</v>
      </c>
      <c r="C34" s="170">
        <v>1076818</v>
      </c>
      <c r="D34" s="170">
        <f t="shared" si="4"/>
        <v>2738430</v>
      </c>
      <c r="E34" s="170">
        <v>7744022</v>
      </c>
      <c r="F34" s="170">
        <v>360281</v>
      </c>
      <c r="G34" s="170">
        <f t="shared" si="5"/>
        <v>8104303</v>
      </c>
      <c r="H34" s="170">
        <f t="shared" si="6"/>
        <v>9405634</v>
      </c>
      <c r="I34" s="170">
        <f t="shared" si="7"/>
        <v>1437099</v>
      </c>
      <c r="J34" s="170">
        <f t="shared" si="8"/>
        <v>10842733</v>
      </c>
      <c r="M34" s="16"/>
    </row>
    <row r="35" spans="1:13" ht="22.5" x14ac:dyDescent="0.25">
      <c r="A35" s="167" t="s">
        <v>260</v>
      </c>
      <c r="B35" s="168">
        <v>1674637</v>
      </c>
      <c r="C35" s="168">
        <v>1096048</v>
      </c>
      <c r="D35" s="168">
        <f t="shared" si="4"/>
        <v>2770685</v>
      </c>
      <c r="E35" s="168">
        <v>8231270</v>
      </c>
      <c r="F35" s="168">
        <v>391477</v>
      </c>
      <c r="G35" s="168">
        <f t="shared" si="5"/>
        <v>8622747</v>
      </c>
      <c r="H35" s="168">
        <f t="shared" si="6"/>
        <v>9905907</v>
      </c>
      <c r="I35" s="168">
        <f t="shared" si="7"/>
        <v>1487525</v>
      </c>
      <c r="J35" s="168">
        <f t="shared" si="8"/>
        <v>11393432</v>
      </c>
      <c r="M35" s="16"/>
    </row>
    <row r="36" spans="1:13" ht="22.5" x14ac:dyDescent="0.25">
      <c r="A36" s="169" t="s">
        <v>269</v>
      </c>
      <c r="B36" s="170">
        <v>1681008</v>
      </c>
      <c r="C36" s="170">
        <v>1091412</v>
      </c>
      <c r="D36" s="170">
        <f t="shared" si="4"/>
        <v>2772420</v>
      </c>
      <c r="E36" s="170">
        <v>8513538</v>
      </c>
      <c r="F36" s="170">
        <v>420805</v>
      </c>
      <c r="G36" s="170">
        <f t="shared" si="5"/>
        <v>8934343</v>
      </c>
      <c r="H36" s="170">
        <f t="shared" si="6"/>
        <v>10194546</v>
      </c>
      <c r="I36" s="170">
        <f t="shared" si="7"/>
        <v>1512217</v>
      </c>
      <c r="J36" s="170">
        <f t="shared" si="8"/>
        <v>11706763</v>
      </c>
      <c r="M36" s="16"/>
    </row>
    <row r="37" spans="1:13" ht="22.5" x14ac:dyDescent="0.25">
      <c r="A37" s="167" t="s">
        <v>270</v>
      </c>
      <c r="B37" s="168">
        <v>1705032</v>
      </c>
      <c r="C37" s="168">
        <v>1125207</v>
      </c>
      <c r="D37" s="168">
        <f t="shared" si="4"/>
        <v>2830239</v>
      </c>
      <c r="E37" s="168">
        <v>8726727</v>
      </c>
      <c r="F37" s="168">
        <v>451692</v>
      </c>
      <c r="G37" s="168">
        <f t="shared" si="5"/>
        <v>9178419</v>
      </c>
      <c r="H37" s="168">
        <f t="shared" si="6"/>
        <v>10431759</v>
      </c>
      <c r="I37" s="168">
        <f t="shared" si="7"/>
        <v>1576899</v>
      </c>
      <c r="J37" s="168">
        <f t="shared" si="8"/>
        <v>12008658</v>
      </c>
      <c r="M37" s="16"/>
    </row>
    <row r="38" spans="1:13" ht="22.5" x14ac:dyDescent="0.25">
      <c r="A38" s="169" t="s">
        <v>271</v>
      </c>
      <c r="B38" s="170">
        <v>1739240</v>
      </c>
      <c r="C38" s="170">
        <v>1154532</v>
      </c>
      <c r="D38" s="170">
        <f t="shared" si="4"/>
        <v>2893772</v>
      </c>
      <c r="E38" s="170">
        <v>9069043</v>
      </c>
      <c r="F38" s="170">
        <v>475670</v>
      </c>
      <c r="G38" s="170">
        <f t="shared" si="5"/>
        <v>9544713</v>
      </c>
      <c r="H38" s="170">
        <f t="shared" si="6"/>
        <v>10808283</v>
      </c>
      <c r="I38" s="170">
        <f t="shared" si="7"/>
        <v>1630202</v>
      </c>
      <c r="J38" s="170">
        <f t="shared" si="8"/>
        <v>12438485</v>
      </c>
      <c r="M38" s="16"/>
    </row>
    <row r="39" spans="1:13" ht="22.5" x14ac:dyDescent="0.25">
      <c r="A39" s="167" t="s">
        <v>272</v>
      </c>
      <c r="B39" s="168">
        <v>1752521</v>
      </c>
      <c r="C39" s="168">
        <v>1163379</v>
      </c>
      <c r="D39" s="168">
        <v>2915900</v>
      </c>
      <c r="E39" s="168">
        <v>9387092</v>
      </c>
      <c r="F39" s="168">
        <v>495795</v>
      </c>
      <c r="G39" s="168">
        <v>9882887</v>
      </c>
      <c r="H39" s="168">
        <v>11139613</v>
      </c>
      <c r="I39" s="168">
        <v>1659174</v>
      </c>
      <c r="J39" s="168">
        <v>12798787</v>
      </c>
      <c r="M39" s="16"/>
    </row>
    <row r="40" spans="1:13" ht="22.5" x14ac:dyDescent="0.25">
      <c r="A40" s="169" t="s">
        <v>273</v>
      </c>
      <c r="B40" s="170">
        <v>1777984</v>
      </c>
      <c r="C40" s="170">
        <v>1180992</v>
      </c>
      <c r="D40" s="170">
        <f t="shared" ref="D40" si="9">SUM(B40:C40)</f>
        <v>2958976</v>
      </c>
      <c r="E40" s="170">
        <v>9420263</v>
      </c>
      <c r="F40" s="170">
        <v>492376</v>
      </c>
      <c r="G40" s="170">
        <f t="shared" ref="G40" si="10">SUM(E40:F40)</f>
        <v>9912639</v>
      </c>
      <c r="H40" s="170">
        <f t="shared" ref="H40" si="11">B40+E40</f>
        <v>11198247</v>
      </c>
      <c r="I40" s="170">
        <f t="shared" ref="I40" si="12">C40+F40</f>
        <v>1673368</v>
      </c>
      <c r="J40" s="170">
        <f t="shared" ref="J40" si="13">D40+G40</f>
        <v>12871615</v>
      </c>
      <c r="M40" s="16"/>
    </row>
    <row r="41" spans="1:13" ht="22.5" x14ac:dyDescent="0.25">
      <c r="A41" s="167" t="s">
        <v>281</v>
      </c>
      <c r="B41" s="168">
        <v>1795988</v>
      </c>
      <c r="C41" s="168">
        <v>1208130</v>
      </c>
      <c r="D41" s="168">
        <f t="shared" ref="D41" si="14">SUM(B41:C41)</f>
        <v>3004118</v>
      </c>
      <c r="E41" s="168">
        <v>9705007</v>
      </c>
      <c r="F41" s="168">
        <v>517644</v>
      </c>
      <c r="G41" s="168">
        <f t="shared" ref="G41" si="15">SUM(E41:F41)</f>
        <v>10222651</v>
      </c>
      <c r="H41" s="168">
        <f t="shared" ref="H41" si="16">B41+E41</f>
        <v>11500995</v>
      </c>
      <c r="I41" s="168">
        <f t="shared" ref="I41" si="17">C41+F41</f>
        <v>1725774</v>
      </c>
      <c r="J41" s="168">
        <f t="shared" ref="J41" si="18">D41+G41</f>
        <v>13226769</v>
      </c>
      <c r="M41" s="16"/>
    </row>
    <row r="42" spans="1:13" ht="22.5" x14ac:dyDescent="0.25">
      <c r="A42" s="169" t="s">
        <v>286</v>
      </c>
      <c r="B42" s="170">
        <v>1832784</v>
      </c>
      <c r="C42" s="170">
        <v>1242765</v>
      </c>
      <c r="D42" s="170">
        <v>3075549</v>
      </c>
      <c r="E42" s="170">
        <v>10041999</v>
      </c>
      <c r="F42" s="170">
        <v>547567</v>
      </c>
      <c r="G42" s="170">
        <v>10589566</v>
      </c>
      <c r="H42" s="170">
        <v>11874783</v>
      </c>
      <c r="I42" s="170">
        <v>1790332</v>
      </c>
      <c r="J42" s="170">
        <v>13665115</v>
      </c>
      <c r="M42" s="16"/>
    </row>
    <row r="43" spans="1:13" s="171" customFormat="1" ht="18" x14ac:dyDescent="0.25">
      <c r="A43" s="178" t="s">
        <v>251</v>
      </c>
      <c r="B43" s="178"/>
      <c r="C43" s="178"/>
      <c r="D43" s="178"/>
      <c r="E43" s="178"/>
      <c r="F43" s="178"/>
      <c r="G43" s="178"/>
      <c r="H43" s="178"/>
      <c r="I43" s="178"/>
      <c r="J43" s="178"/>
      <c r="K43"/>
    </row>
    <row r="44" spans="1:13" s="171" customFormat="1" ht="18" x14ac:dyDescent="0.45">
      <c r="A44" s="182" t="s">
        <v>37</v>
      </c>
      <c r="B44" s="182"/>
      <c r="C44" s="182"/>
      <c r="D44" s="182"/>
      <c r="E44" s="182"/>
      <c r="F44" s="182"/>
      <c r="G44" s="182"/>
      <c r="H44" s="182"/>
      <c r="I44" s="182"/>
      <c r="J44" s="182"/>
      <c r="K44"/>
    </row>
    <row r="45" spans="1:13" ht="18" x14ac:dyDescent="0.25">
      <c r="A45" s="178" t="s">
        <v>256</v>
      </c>
      <c r="B45" s="178"/>
      <c r="C45" s="178"/>
      <c r="D45" s="178"/>
      <c r="E45" s="178"/>
      <c r="F45" s="178"/>
      <c r="G45" s="178"/>
      <c r="H45" s="178"/>
      <c r="I45" s="178"/>
      <c r="J45" s="178"/>
    </row>
    <row r="48" spans="1:13" x14ac:dyDescent="0.25">
      <c r="B48" s="16"/>
      <c r="C48" s="16"/>
      <c r="D48" s="16"/>
      <c r="E48" s="16"/>
      <c r="F48" s="16"/>
      <c r="G48" s="16"/>
      <c r="H48" s="16"/>
      <c r="I48" s="16"/>
      <c r="J48" s="16"/>
    </row>
  </sheetData>
  <mergeCells count="8">
    <mergeCell ref="A1:C2"/>
    <mergeCell ref="H1:J2"/>
    <mergeCell ref="A3:J3"/>
    <mergeCell ref="B4:J4"/>
    <mergeCell ref="A5:A6"/>
    <mergeCell ref="B5:D5"/>
    <mergeCell ref="E5:G5"/>
    <mergeCell ref="H5:J5"/>
  </mergeCells>
  <pageMargins left="0.7" right="0.7" top="0.75" bottom="0.75" header="0.3" footer="0.3"/>
  <pageSetup paperSize="9" scale="46" orientation="portrait" horizont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C2BA7-05E5-4700-A41A-5C4FC138B2CA}">
  <sheetPr>
    <tabColor rgb="FF002060"/>
  </sheetPr>
  <dimension ref="A1:AD16"/>
  <sheetViews>
    <sheetView showGridLines="0" rightToLeft="1" view="pageBreakPreview" zoomScale="70" zoomScaleNormal="40" zoomScaleSheetLayoutView="70" workbookViewId="0">
      <selection activeCell="A4" sqref="A4:J4"/>
    </sheetView>
  </sheetViews>
  <sheetFormatPr defaultColWidth="8.85546875" defaultRowHeight="15" x14ac:dyDescent="0.25"/>
  <cols>
    <col min="1" max="1" width="31.42578125" style="172" customWidth="1"/>
    <col min="2" max="2" width="13.85546875" style="172" bestFit="1" customWidth="1"/>
    <col min="3" max="3" width="20.140625" style="172" customWidth="1"/>
    <col min="4" max="4" width="13.42578125" style="172" customWidth="1"/>
    <col min="5" max="5" width="13.85546875" style="172" bestFit="1" customWidth="1"/>
    <col min="6" max="6" width="12.42578125" style="172" customWidth="1"/>
    <col min="7" max="7" width="13.85546875" style="172" bestFit="1" customWidth="1"/>
    <col min="8" max="8" width="14.85546875" style="172" customWidth="1"/>
    <col min="9" max="9" width="16" style="172" customWidth="1"/>
    <col min="10" max="10" width="14.42578125" style="172" customWidth="1"/>
    <col min="11" max="16384" width="8.85546875" style="172"/>
  </cols>
  <sheetData>
    <row r="1" spans="1:30" ht="13.9" customHeight="1" x14ac:dyDescent="0.25">
      <c r="H1" s="296" t="s">
        <v>284</v>
      </c>
      <c r="I1" s="296"/>
      <c r="J1" s="296"/>
    </row>
    <row r="2" spans="1:30" ht="13.9" customHeight="1" x14ac:dyDescent="0.25">
      <c r="H2" s="296"/>
      <c r="I2" s="296"/>
      <c r="J2" s="296"/>
    </row>
    <row r="3" spans="1:30" s="173" customFormat="1" x14ac:dyDescent="0.25">
      <c r="H3" s="315"/>
      <c r="I3" s="315"/>
      <c r="J3" s="315"/>
      <c r="K3" s="172"/>
      <c r="L3" s="172"/>
      <c r="M3" s="172"/>
      <c r="N3" s="172"/>
      <c r="O3" s="172"/>
      <c r="P3" s="172"/>
      <c r="Q3" s="172"/>
      <c r="R3" s="172"/>
      <c r="S3" s="172"/>
      <c r="T3" s="172"/>
      <c r="U3" s="172"/>
      <c r="V3" s="172"/>
      <c r="W3" s="172"/>
      <c r="X3" s="172"/>
      <c r="Y3" s="172"/>
      <c r="Z3" s="172"/>
      <c r="AA3" s="172"/>
      <c r="AB3" s="172"/>
      <c r="AC3" s="172"/>
      <c r="AD3" s="172"/>
    </row>
    <row r="4" spans="1:30" ht="16.899999999999999" customHeight="1" x14ac:dyDescent="0.25">
      <c r="A4" s="316" t="s">
        <v>100</v>
      </c>
      <c r="B4" s="316"/>
      <c r="C4" s="316"/>
      <c r="D4" s="316"/>
      <c r="E4" s="316"/>
      <c r="F4" s="316"/>
      <c r="G4" s="316"/>
      <c r="H4" s="316"/>
      <c r="I4" s="316"/>
      <c r="J4" s="316"/>
    </row>
    <row r="5" spans="1:30" ht="22.5" x14ac:dyDescent="0.55000000000000004">
      <c r="A5" s="174" t="s">
        <v>145</v>
      </c>
      <c r="B5" s="299" t="s">
        <v>112</v>
      </c>
      <c r="C5" s="300"/>
      <c r="D5" s="300"/>
      <c r="E5" s="300"/>
      <c r="F5" s="300"/>
      <c r="G5" s="300"/>
      <c r="H5" s="300"/>
      <c r="I5" s="300"/>
      <c r="J5" s="301"/>
    </row>
    <row r="6" spans="1:30" ht="22.5" x14ac:dyDescent="0.25">
      <c r="A6" s="304" t="s">
        <v>45</v>
      </c>
      <c r="B6" s="304" t="s">
        <v>0</v>
      </c>
      <c r="C6" s="304"/>
      <c r="D6" s="304"/>
      <c r="E6" s="304" t="s">
        <v>1</v>
      </c>
      <c r="F6" s="304"/>
      <c r="G6" s="304"/>
      <c r="H6" s="304" t="s">
        <v>15</v>
      </c>
      <c r="I6" s="304"/>
      <c r="J6" s="305"/>
    </row>
    <row r="7" spans="1:30" ht="22.5" x14ac:dyDescent="0.25">
      <c r="A7" s="313"/>
      <c r="B7" s="21" t="s">
        <v>32</v>
      </c>
      <c r="C7" s="21" t="s">
        <v>33</v>
      </c>
      <c r="D7" s="21" t="s">
        <v>15</v>
      </c>
      <c r="E7" s="21" t="s">
        <v>32</v>
      </c>
      <c r="F7" s="21" t="s">
        <v>33</v>
      </c>
      <c r="G7" s="21" t="s">
        <v>15</v>
      </c>
      <c r="H7" s="21" t="s">
        <v>32</v>
      </c>
      <c r="I7" s="21" t="s">
        <v>33</v>
      </c>
      <c r="J7" s="22" t="s">
        <v>15</v>
      </c>
    </row>
    <row r="8" spans="1:30" ht="22.5" x14ac:dyDescent="0.25">
      <c r="A8" s="175" t="s">
        <v>63</v>
      </c>
      <c r="B8" s="260">
        <v>351921</v>
      </c>
      <c r="C8" s="260">
        <v>176013</v>
      </c>
      <c r="D8" s="260">
        <f>B8+C8</f>
        <v>527934</v>
      </c>
      <c r="E8" s="260">
        <v>77056</v>
      </c>
      <c r="F8" s="260">
        <v>46184</v>
      </c>
      <c r="G8" s="260">
        <f>E8+F8</f>
        <v>123240</v>
      </c>
      <c r="H8" s="260">
        <f>B8+E8</f>
        <v>428977</v>
      </c>
      <c r="I8" s="260">
        <f t="shared" ref="I8:J9" si="0">C8+F8</f>
        <v>222197</v>
      </c>
      <c r="J8" s="260">
        <f t="shared" si="0"/>
        <v>651174</v>
      </c>
    </row>
    <row r="9" spans="1:30" ht="22.5" x14ac:dyDescent="0.25">
      <c r="A9" s="177" t="s">
        <v>61</v>
      </c>
      <c r="B9" s="261">
        <v>1480863</v>
      </c>
      <c r="C9" s="261">
        <v>1066752</v>
      </c>
      <c r="D9" s="261">
        <f>B9+C9</f>
        <v>2547615</v>
      </c>
      <c r="E9" s="261">
        <v>9964943</v>
      </c>
      <c r="F9" s="261">
        <v>501383</v>
      </c>
      <c r="G9" s="261">
        <f>E9+F9</f>
        <v>10466326</v>
      </c>
      <c r="H9" s="261">
        <f>B9+E9</f>
        <v>11445806</v>
      </c>
      <c r="I9" s="261">
        <f t="shared" si="0"/>
        <v>1568135</v>
      </c>
      <c r="J9" s="261">
        <f t="shared" si="0"/>
        <v>13013941</v>
      </c>
    </row>
    <row r="10" spans="1:30" ht="22.5" x14ac:dyDescent="0.25">
      <c r="A10" s="116" t="s">
        <v>278</v>
      </c>
      <c r="B10" s="26">
        <f>SUM(B8:B9)</f>
        <v>1832784</v>
      </c>
      <c r="C10" s="26">
        <f>SUM(C8:C9)</f>
        <v>1242765</v>
      </c>
      <c r="D10" s="26">
        <f>SUM(D8:D9)</f>
        <v>3075549</v>
      </c>
      <c r="E10" s="26">
        <f>SUM(E8:E9)</f>
        <v>10041999</v>
      </c>
      <c r="F10" s="26">
        <f>SUM(F8:F9)</f>
        <v>547567</v>
      </c>
      <c r="G10" s="26">
        <f>E10+F10</f>
        <v>10589566</v>
      </c>
      <c r="H10" s="26">
        <f>SUM(H8:H9)</f>
        <v>11874783</v>
      </c>
      <c r="I10" s="26">
        <f>SUM(I8:I9)</f>
        <v>1790332</v>
      </c>
      <c r="J10" s="26">
        <f>SUM(J8:J9)</f>
        <v>13665115</v>
      </c>
    </row>
    <row r="11" spans="1:30" ht="18" x14ac:dyDescent="0.45">
      <c r="A11" s="178" t="s">
        <v>138</v>
      </c>
      <c r="B11" s="179"/>
      <c r="C11" s="179"/>
      <c r="D11" s="180"/>
      <c r="E11" s="179"/>
      <c r="F11" s="179"/>
      <c r="G11" s="180"/>
      <c r="H11" s="179"/>
      <c r="I11" s="179"/>
      <c r="J11" s="181"/>
    </row>
    <row r="12" spans="1:30" ht="18" x14ac:dyDescent="0.45">
      <c r="A12" s="182" t="s">
        <v>37</v>
      </c>
      <c r="B12"/>
      <c r="C12"/>
      <c r="D12"/>
      <c r="E12"/>
      <c r="F12"/>
      <c r="G12"/>
      <c r="H12"/>
      <c r="I12"/>
      <c r="J12"/>
    </row>
    <row r="13" spans="1:30" ht="18" x14ac:dyDescent="0.45">
      <c r="A13" s="182" t="s">
        <v>288</v>
      </c>
      <c r="B13"/>
      <c r="C13"/>
      <c r="D13"/>
      <c r="E13"/>
      <c r="F13"/>
      <c r="G13"/>
      <c r="H13"/>
      <c r="I13"/>
      <c r="J13"/>
    </row>
    <row r="14" spans="1:30" x14ac:dyDescent="0.25">
      <c r="B14"/>
      <c r="C14"/>
      <c r="D14"/>
      <c r="E14"/>
      <c r="F14"/>
      <c r="G14"/>
      <c r="H14"/>
      <c r="I14"/>
      <c r="J14"/>
    </row>
    <row r="16" spans="1:30" x14ac:dyDescent="0.25">
      <c r="B16" s="186"/>
      <c r="C16" s="186"/>
      <c r="D16" s="186"/>
      <c r="E16" s="186"/>
      <c r="F16" s="186"/>
      <c r="G16" s="186"/>
      <c r="H16" s="186"/>
      <c r="I16" s="186"/>
      <c r="J16" s="186"/>
    </row>
  </sheetData>
  <mergeCells count="8">
    <mergeCell ref="H1:J2"/>
    <mergeCell ref="H3:J3"/>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37F0-2132-4898-A9F8-60991FC89777}">
  <sheetPr>
    <tabColor rgb="FF002060"/>
  </sheetPr>
  <dimension ref="A1:AD25"/>
  <sheetViews>
    <sheetView showGridLines="0" rightToLeft="1" view="pageBreakPreview" zoomScaleNormal="85" zoomScaleSheetLayoutView="100" workbookViewId="0">
      <selection activeCell="A4" sqref="A4:J4"/>
    </sheetView>
  </sheetViews>
  <sheetFormatPr defaultColWidth="8.85546875" defaultRowHeight="15" x14ac:dyDescent="0.25"/>
  <cols>
    <col min="1" max="1" width="20.42578125" style="172" customWidth="1"/>
    <col min="2" max="10" width="14.42578125" style="172" customWidth="1"/>
    <col min="11" max="16384" width="8.85546875" style="172"/>
  </cols>
  <sheetData>
    <row r="1" spans="1:30" x14ac:dyDescent="0.25">
      <c r="H1" s="317" t="s">
        <v>283</v>
      </c>
      <c r="I1" s="317"/>
      <c r="J1" s="317"/>
    </row>
    <row r="2" spans="1:30" x14ac:dyDescent="0.25">
      <c r="H2" s="317"/>
      <c r="I2" s="317"/>
      <c r="J2" s="317"/>
    </row>
    <row r="3" spans="1:30" s="173" customFormat="1" x14ac:dyDescent="0.25">
      <c r="H3" s="315"/>
      <c r="I3" s="315"/>
      <c r="J3" s="315"/>
      <c r="K3" s="172"/>
      <c r="L3" s="172"/>
      <c r="M3" s="172"/>
      <c r="N3" s="172"/>
      <c r="O3" s="172"/>
      <c r="P3" s="172"/>
      <c r="Q3" s="172"/>
      <c r="R3" s="172"/>
      <c r="S3" s="172"/>
      <c r="T3" s="172"/>
      <c r="U3" s="172"/>
      <c r="V3" s="172"/>
      <c r="W3" s="172"/>
      <c r="X3" s="172"/>
      <c r="Y3" s="172"/>
      <c r="Z3" s="172"/>
      <c r="AA3" s="172"/>
      <c r="AB3" s="172"/>
      <c r="AC3" s="172"/>
      <c r="AD3" s="172"/>
    </row>
    <row r="4" spans="1:30" ht="22.5" x14ac:dyDescent="0.25">
      <c r="A4" s="318" t="s">
        <v>101</v>
      </c>
      <c r="B4" s="318"/>
      <c r="C4" s="318"/>
      <c r="D4" s="318"/>
      <c r="E4" s="318"/>
      <c r="F4" s="318"/>
      <c r="G4" s="318"/>
      <c r="H4" s="318"/>
      <c r="I4" s="318"/>
      <c r="J4" s="318"/>
    </row>
    <row r="5" spans="1:30" ht="22.5" x14ac:dyDescent="0.55000000000000004">
      <c r="A5" s="183" t="s">
        <v>128</v>
      </c>
      <c r="B5" s="299" t="s">
        <v>112</v>
      </c>
      <c r="C5" s="300"/>
      <c r="D5" s="300"/>
      <c r="E5" s="300"/>
      <c r="F5" s="300"/>
      <c r="G5" s="300"/>
      <c r="H5" s="300"/>
      <c r="I5" s="300"/>
      <c r="J5" s="301"/>
    </row>
    <row r="6" spans="1:30" ht="22.5" x14ac:dyDescent="0.25">
      <c r="A6" s="302" t="s">
        <v>38</v>
      </c>
      <c r="B6" s="304" t="s">
        <v>0</v>
      </c>
      <c r="C6" s="304"/>
      <c r="D6" s="304"/>
      <c r="E6" s="304" t="s">
        <v>1</v>
      </c>
      <c r="F6" s="304"/>
      <c r="G6" s="304"/>
      <c r="H6" s="304" t="s">
        <v>15</v>
      </c>
      <c r="I6" s="304"/>
      <c r="J6" s="305"/>
      <c r="L6"/>
      <c r="M6"/>
      <c r="N6"/>
      <c r="O6"/>
      <c r="P6"/>
    </row>
    <row r="7" spans="1:30" ht="22.5" x14ac:dyDescent="0.25">
      <c r="A7" s="303"/>
      <c r="B7" s="21" t="s">
        <v>13</v>
      </c>
      <c r="C7" s="21" t="s">
        <v>14</v>
      </c>
      <c r="D7" s="21" t="s">
        <v>15</v>
      </c>
      <c r="E7" s="21" t="s">
        <v>13</v>
      </c>
      <c r="F7" s="21" t="s">
        <v>14</v>
      </c>
      <c r="G7" s="21" t="s">
        <v>15</v>
      </c>
      <c r="H7" s="21" t="s">
        <v>13</v>
      </c>
      <c r="I7" s="21" t="s">
        <v>14</v>
      </c>
      <c r="J7" s="22" t="s">
        <v>15</v>
      </c>
      <c r="L7"/>
      <c r="M7"/>
      <c r="N7"/>
      <c r="O7"/>
      <c r="P7"/>
    </row>
    <row r="8" spans="1:30" ht="24" customHeight="1" x14ac:dyDescent="0.25">
      <c r="A8" s="176" t="s">
        <v>4</v>
      </c>
      <c r="B8" s="248">
        <v>46337</v>
      </c>
      <c r="C8" s="248">
        <v>22542</v>
      </c>
      <c r="D8" s="248">
        <f>B8+C8</f>
        <v>68879</v>
      </c>
      <c r="E8" s="248">
        <v>1166</v>
      </c>
      <c r="F8" s="248">
        <v>234</v>
      </c>
      <c r="G8" s="248">
        <f>E8+F8</f>
        <v>1400</v>
      </c>
      <c r="H8" s="248">
        <f>B8+E8</f>
        <v>47503</v>
      </c>
      <c r="I8" s="248">
        <f>C8+F8</f>
        <v>22776</v>
      </c>
      <c r="J8" s="249">
        <f t="shared" ref="J8:J16" si="0">SUM(H8:I8)</f>
        <v>70279</v>
      </c>
      <c r="L8"/>
      <c r="M8"/>
      <c r="N8"/>
      <c r="O8"/>
      <c r="P8"/>
    </row>
    <row r="9" spans="1:30" ht="24" customHeight="1" x14ac:dyDescent="0.25">
      <c r="A9" s="184" t="s">
        <v>5</v>
      </c>
      <c r="B9" s="250">
        <v>272749</v>
      </c>
      <c r="C9" s="250">
        <v>145580</v>
      </c>
      <c r="D9" s="250">
        <f>B9+C9</f>
        <v>418329</v>
      </c>
      <c r="E9" s="250">
        <v>815876</v>
      </c>
      <c r="F9" s="250">
        <v>35376</v>
      </c>
      <c r="G9" s="250">
        <f>E9+F9</f>
        <v>851252</v>
      </c>
      <c r="H9" s="250">
        <f>B9+E9</f>
        <v>1088625</v>
      </c>
      <c r="I9" s="250">
        <f t="shared" ref="I9:I18" si="1">C9+F9</f>
        <v>180956</v>
      </c>
      <c r="J9" s="251">
        <f t="shared" si="0"/>
        <v>1269581</v>
      </c>
      <c r="L9"/>
      <c r="M9"/>
      <c r="N9"/>
      <c r="O9"/>
      <c r="P9"/>
    </row>
    <row r="10" spans="1:30" ht="24" customHeight="1" x14ac:dyDescent="0.25">
      <c r="A10" s="176" t="s">
        <v>6</v>
      </c>
      <c r="B10" s="248">
        <v>376640</v>
      </c>
      <c r="C10" s="248">
        <v>277857</v>
      </c>
      <c r="D10" s="248">
        <f t="shared" ref="D10:D18" si="2">B10+C10</f>
        <v>654497</v>
      </c>
      <c r="E10" s="248">
        <v>1912036</v>
      </c>
      <c r="F10" s="248">
        <v>116700</v>
      </c>
      <c r="G10" s="248">
        <f t="shared" ref="G10:G16" si="3">E10+F10</f>
        <v>2028736</v>
      </c>
      <c r="H10" s="248">
        <f t="shared" ref="H10:H18" si="4">B10+E10</f>
        <v>2288676</v>
      </c>
      <c r="I10" s="248">
        <f t="shared" si="1"/>
        <v>394557</v>
      </c>
      <c r="J10" s="249">
        <f t="shared" si="0"/>
        <v>2683233</v>
      </c>
      <c r="L10"/>
      <c r="M10"/>
      <c r="N10"/>
      <c r="O10"/>
      <c r="P10"/>
    </row>
    <row r="11" spans="1:30" ht="24" customHeight="1" x14ac:dyDescent="0.25">
      <c r="A11" s="184" t="s">
        <v>7</v>
      </c>
      <c r="B11" s="250">
        <v>363008</v>
      </c>
      <c r="C11" s="250">
        <v>278119</v>
      </c>
      <c r="D11" s="250">
        <f t="shared" si="2"/>
        <v>641127</v>
      </c>
      <c r="E11" s="250">
        <v>1631499</v>
      </c>
      <c r="F11" s="250">
        <v>113561</v>
      </c>
      <c r="G11" s="250">
        <f t="shared" si="3"/>
        <v>1745060</v>
      </c>
      <c r="H11" s="250">
        <f t="shared" si="4"/>
        <v>1994507</v>
      </c>
      <c r="I11" s="250">
        <f t="shared" si="1"/>
        <v>391680</v>
      </c>
      <c r="J11" s="251">
        <f t="shared" si="0"/>
        <v>2386187</v>
      </c>
      <c r="L11"/>
      <c r="M11"/>
      <c r="N11"/>
      <c r="O11"/>
      <c r="P11"/>
    </row>
    <row r="12" spans="1:30" ht="24" customHeight="1" x14ac:dyDescent="0.25">
      <c r="A12" s="176" t="s">
        <v>8</v>
      </c>
      <c r="B12" s="248">
        <v>285586</v>
      </c>
      <c r="C12" s="248">
        <v>206486</v>
      </c>
      <c r="D12" s="248">
        <f t="shared" si="2"/>
        <v>492072</v>
      </c>
      <c r="E12" s="248">
        <v>1763955</v>
      </c>
      <c r="F12" s="248">
        <v>108848</v>
      </c>
      <c r="G12" s="248">
        <f t="shared" si="3"/>
        <v>1872803</v>
      </c>
      <c r="H12" s="248">
        <f t="shared" si="4"/>
        <v>2049541</v>
      </c>
      <c r="I12" s="248">
        <f t="shared" si="1"/>
        <v>315334</v>
      </c>
      <c r="J12" s="249">
        <f t="shared" si="0"/>
        <v>2364875</v>
      </c>
      <c r="L12"/>
      <c r="M12"/>
      <c r="N12"/>
      <c r="O12"/>
      <c r="P12"/>
    </row>
    <row r="13" spans="1:30" ht="24" customHeight="1" x14ac:dyDescent="0.25">
      <c r="A13" s="184" t="s">
        <v>9</v>
      </c>
      <c r="B13" s="250">
        <v>200044</v>
      </c>
      <c r="C13" s="250">
        <v>137979</v>
      </c>
      <c r="D13" s="250">
        <f t="shared" si="2"/>
        <v>338023</v>
      </c>
      <c r="E13" s="250">
        <v>1505907</v>
      </c>
      <c r="F13" s="250">
        <v>78076</v>
      </c>
      <c r="G13" s="250">
        <f t="shared" si="3"/>
        <v>1583983</v>
      </c>
      <c r="H13" s="250">
        <f t="shared" si="4"/>
        <v>1705951</v>
      </c>
      <c r="I13" s="250">
        <f t="shared" si="1"/>
        <v>216055</v>
      </c>
      <c r="J13" s="251">
        <f t="shared" si="0"/>
        <v>1922006</v>
      </c>
      <c r="L13"/>
      <c r="M13"/>
      <c r="N13"/>
      <c r="O13"/>
      <c r="P13"/>
    </row>
    <row r="14" spans="1:30" ht="24" customHeight="1" x14ac:dyDescent="0.25">
      <c r="A14" s="176" t="s">
        <v>10</v>
      </c>
      <c r="B14" s="248">
        <v>129796</v>
      </c>
      <c r="C14" s="248">
        <v>78415</v>
      </c>
      <c r="D14" s="248">
        <f t="shared" si="2"/>
        <v>208211</v>
      </c>
      <c r="E14" s="248">
        <v>1034622</v>
      </c>
      <c r="F14" s="248">
        <v>42517</v>
      </c>
      <c r="G14" s="248">
        <f t="shared" si="3"/>
        <v>1077139</v>
      </c>
      <c r="H14" s="248">
        <f t="shared" si="4"/>
        <v>1164418</v>
      </c>
      <c r="I14" s="248">
        <f t="shared" si="1"/>
        <v>120932</v>
      </c>
      <c r="J14" s="249">
        <f t="shared" si="0"/>
        <v>1285350</v>
      </c>
      <c r="L14"/>
      <c r="M14"/>
      <c r="N14"/>
      <c r="O14"/>
      <c r="P14"/>
    </row>
    <row r="15" spans="1:30" ht="24" customHeight="1" x14ac:dyDescent="0.25">
      <c r="A15" s="184" t="s">
        <v>11</v>
      </c>
      <c r="B15" s="250">
        <v>73739</v>
      </c>
      <c r="C15" s="250">
        <v>44670</v>
      </c>
      <c r="D15" s="250">
        <f t="shared" si="2"/>
        <v>118409</v>
      </c>
      <c r="E15" s="250">
        <v>618243</v>
      </c>
      <c r="F15" s="250">
        <v>24476</v>
      </c>
      <c r="G15" s="250">
        <f t="shared" si="3"/>
        <v>642719</v>
      </c>
      <c r="H15" s="250">
        <f t="shared" si="4"/>
        <v>691982</v>
      </c>
      <c r="I15" s="250">
        <f t="shared" si="1"/>
        <v>69146</v>
      </c>
      <c r="J15" s="251">
        <f t="shared" si="0"/>
        <v>761128</v>
      </c>
      <c r="L15"/>
      <c r="M15"/>
      <c r="N15"/>
      <c r="O15"/>
      <c r="P15"/>
    </row>
    <row r="16" spans="1:30" ht="24" customHeight="1" x14ac:dyDescent="0.25">
      <c r="A16" s="176" t="s">
        <v>12</v>
      </c>
      <c r="B16" s="248">
        <v>52675</v>
      </c>
      <c r="C16" s="248">
        <v>31940</v>
      </c>
      <c r="D16" s="248">
        <f t="shared" si="2"/>
        <v>84615</v>
      </c>
      <c r="E16" s="248">
        <v>394363</v>
      </c>
      <c r="F16" s="248">
        <v>15320</v>
      </c>
      <c r="G16" s="248">
        <f t="shared" si="3"/>
        <v>409683</v>
      </c>
      <c r="H16" s="248">
        <f t="shared" si="4"/>
        <v>447038</v>
      </c>
      <c r="I16" s="248">
        <f t="shared" si="1"/>
        <v>47260</v>
      </c>
      <c r="J16" s="249">
        <f t="shared" si="0"/>
        <v>494298</v>
      </c>
      <c r="L16"/>
      <c r="M16"/>
      <c r="N16"/>
      <c r="O16"/>
      <c r="P16"/>
    </row>
    <row r="17" spans="1:16" ht="24" customHeight="1" x14ac:dyDescent="0.25">
      <c r="A17" s="184" t="s">
        <v>280</v>
      </c>
      <c r="B17" s="250">
        <v>21312</v>
      </c>
      <c r="C17" s="250">
        <v>13064</v>
      </c>
      <c r="D17" s="250">
        <f t="shared" si="2"/>
        <v>34376</v>
      </c>
      <c r="E17" s="250">
        <v>209317</v>
      </c>
      <c r="F17" s="250">
        <v>7194</v>
      </c>
      <c r="G17" s="250">
        <f>E17+F17</f>
        <v>216511</v>
      </c>
      <c r="H17" s="250">
        <f>B17+E17</f>
        <v>230629</v>
      </c>
      <c r="I17" s="250">
        <f>C17+F17</f>
        <v>20258</v>
      </c>
      <c r="J17" s="251">
        <f>SUM(H17:I17)</f>
        <v>250887</v>
      </c>
      <c r="L17"/>
      <c r="M17"/>
      <c r="N17"/>
      <c r="O17"/>
      <c r="P17"/>
    </row>
    <row r="18" spans="1:16" ht="24" customHeight="1" x14ac:dyDescent="0.25">
      <c r="A18" s="176" t="s">
        <v>39</v>
      </c>
      <c r="B18" s="248">
        <v>10898</v>
      </c>
      <c r="C18" s="248">
        <v>6113</v>
      </c>
      <c r="D18" s="248">
        <f t="shared" si="2"/>
        <v>17011</v>
      </c>
      <c r="E18" s="248">
        <v>155015</v>
      </c>
      <c r="F18" s="248">
        <v>5265</v>
      </c>
      <c r="G18" s="248">
        <f>E18+F18</f>
        <v>160280</v>
      </c>
      <c r="H18" s="248">
        <f t="shared" si="4"/>
        <v>165913</v>
      </c>
      <c r="I18" s="248">
        <f t="shared" si="1"/>
        <v>11378</v>
      </c>
      <c r="J18" s="249">
        <f>SUM(H18:I18)</f>
        <v>177291</v>
      </c>
      <c r="L18"/>
      <c r="M18"/>
      <c r="N18"/>
      <c r="O18"/>
      <c r="P18"/>
    </row>
    <row r="19" spans="1:16" ht="24" customHeight="1" x14ac:dyDescent="0.25">
      <c r="A19" s="43" t="s">
        <v>278</v>
      </c>
      <c r="B19" s="244">
        <f t="shared" ref="B19:I19" si="5">SUM(B8:B18)</f>
        <v>1832784</v>
      </c>
      <c r="C19" s="244">
        <f t="shared" si="5"/>
        <v>1242765</v>
      </c>
      <c r="D19" s="244">
        <f t="shared" si="5"/>
        <v>3075549</v>
      </c>
      <c r="E19" s="244">
        <f t="shared" si="5"/>
        <v>10041999</v>
      </c>
      <c r="F19" s="244">
        <f t="shared" si="5"/>
        <v>547567</v>
      </c>
      <c r="G19" s="244">
        <f t="shared" si="5"/>
        <v>10589566</v>
      </c>
      <c r="H19" s="244">
        <f t="shared" si="5"/>
        <v>11874783</v>
      </c>
      <c r="I19" s="244">
        <f t="shared" si="5"/>
        <v>1790332</v>
      </c>
      <c r="J19" s="244">
        <f>SUM(J8:J18)</f>
        <v>13665115</v>
      </c>
      <c r="L19"/>
      <c r="M19"/>
      <c r="N19"/>
      <c r="O19"/>
      <c r="P19"/>
    </row>
    <row r="20" spans="1:16" ht="18.75" customHeight="1" x14ac:dyDescent="0.45">
      <c r="A20" s="182" t="s">
        <v>139</v>
      </c>
      <c r="B20"/>
      <c r="C20"/>
      <c r="D20"/>
      <c r="E20"/>
      <c r="F20"/>
      <c r="G20"/>
      <c r="H20"/>
      <c r="I20"/>
      <c r="J20"/>
      <c r="L20"/>
      <c r="M20"/>
      <c r="N20"/>
      <c r="O20"/>
      <c r="P20"/>
    </row>
    <row r="21" spans="1:16" ht="18" x14ac:dyDescent="0.45">
      <c r="A21" s="182" t="s">
        <v>37</v>
      </c>
      <c r="B21" s="180"/>
      <c r="C21" s="180"/>
      <c r="D21" s="180"/>
      <c r="E21" s="180"/>
      <c r="F21" s="180"/>
      <c r="G21" s="180"/>
      <c r="H21" s="180"/>
      <c r="I21" s="180"/>
      <c r="J21" s="180"/>
    </row>
    <row r="22" spans="1:16" ht="18" x14ac:dyDescent="0.45">
      <c r="A22" s="182" t="s">
        <v>288</v>
      </c>
    </row>
    <row r="24" spans="1:16" x14ac:dyDescent="0.25">
      <c r="B24"/>
      <c r="C24"/>
      <c r="D24"/>
      <c r="E24"/>
      <c r="F24"/>
      <c r="G24"/>
      <c r="H24"/>
      <c r="I24"/>
      <c r="J24"/>
    </row>
    <row r="25" spans="1:16" x14ac:dyDescent="0.25">
      <c r="B25" s="186"/>
      <c r="C25" s="186"/>
      <c r="D25" s="186"/>
      <c r="E25" s="186"/>
      <c r="F25" s="186"/>
      <c r="G25" s="186"/>
      <c r="H25" s="186"/>
      <c r="I25" s="186"/>
      <c r="J25" s="186"/>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F91D0-ECB7-4CF6-9077-A7E2F0870E3C}">
  <sheetPr>
    <tabColor rgb="FF002060"/>
  </sheetPr>
  <dimension ref="A1:AD27"/>
  <sheetViews>
    <sheetView showGridLines="0" rightToLeft="1" view="pageBreakPreview" zoomScale="60" zoomScaleNormal="80" workbookViewId="0">
      <selection activeCell="A4" sqref="A4:J4"/>
    </sheetView>
  </sheetViews>
  <sheetFormatPr defaultColWidth="8.85546875" defaultRowHeight="15" x14ac:dyDescent="0.25"/>
  <cols>
    <col min="1" max="1" width="18.42578125" style="172" customWidth="1"/>
    <col min="2" max="5" width="13" style="172" bestFit="1" customWidth="1"/>
    <col min="6" max="6" width="10.5703125" style="172" bestFit="1" customWidth="1"/>
    <col min="7" max="7" width="13" style="172" bestFit="1" customWidth="1"/>
    <col min="8" max="8" width="14.42578125" style="172" bestFit="1" customWidth="1"/>
    <col min="9" max="9" width="12.7109375" style="172" bestFit="1" customWidth="1"/>
    <col min="10" max="10" width="14.42578125" style="172" bestFit="1" customWidth="1"/>
    <col min="11" max="16384" width="8.85546875" style="172"/>
  </cols>
  <sheetData>
    <row r="1" spans="1:30" x14ac:dyDescent="0.25">
      <c r="H1" s="317" t="s">
        <v>283</v>
      </c>
      <c r="I1" s="317"/>
      <c r="J1" s="317"/>
    </row>
    <row r="2" spans="1:30" x14ac:dyDescent="0.25">
      <c r="H2" s="317"/>
      <c r="I2" s="317"/>
      <c r="J2" s="317"/>
    </row>
    <row r="3" spans="1:30" s="173" customFormat="1" ht="25.5" customHeight="1" x14ac:dyDescent="0.25">
      <c r="H3" s="315"/>
      <c r="I3" s="315"/>
      <c r="J3" s="315"/>
      <c r="K3" s="172"/>
      <c r="L3" s="172"/>
      <c r="M3" s="172"/>
      <c r="N3" s="172"/>
      <c r="O3" s="172"/>
      <c r="P3" s="172"/>
      <c r="Q3" s="172"/>
      <c r="R3" s="172"/>
      <c r="S3" s="172"/>
      <c r="T3" s="172"/>
      <c r="U3" s="172"/>
      <c r="V3" s="172"/>
      <c r="W3" s="172"/>
      <c r="X3" s="172"/>
      <c r="Y3" s="172"/>
      <c r="Z3" s="172"/>
      <c r="AA3" s="172"/>
      <c r="AB3" s="172"/>
      <c r="AC3" s="172"/>
      <c r="AD3" s="172"/>
    </row>
    <row r="4" spans="1:30" ht="22.5" x14ac:dyDescent="0.25">
      <c r="A4" s="316" t="s">
        <v>102</v>
      </c>
      <c r="B4" s="316"/>
      <c r="C4" s="316"/>
      <c r="D4" s="316"/>
      <c r="E4" s="316"/>
      <c r="F4" s="316"/>
      <c r="G4" s="316"/>
      <c r="H4" s="316"/>
      <c r="I4" s="316"/>
      <c r="J4" s="316"/>
    </row>
    <row r="5" spans="1:30" ht="22.5" x14ac:dyDescent="0.55000000000000004">
      <c r="A5" s="174" t="s">
        <v>129</v>
      </c>
      <c r="B5" s="299" t="s">
        <v>112</v>
      </c>
      <c r="C5" s="300"/>
      <c r="D5" s="300"/>
      <c r="E5" s="300"/>
      <c r="F5" s="300"/>
      <c r="G5" s="300"/>
      <c r="H5" s="300"/>
      <c r="I5" s="300"/>
      <c r="J5" s="301"/>
    </row>
    <row r="6" spans="1:30" ht="22.5" x14ac:dyDescent="0.25">
      <c r="A6" s="304" t="s">
        <v>16</v>
      </c>
      <c r="B6" s="302" t="s">
        <v>0</v>
      </c>
      <c r="C6" s="304"/>
      <c r="D6" s="304"/>
      <c r="E6" s="304" t="s">
        <v>1</v>
      </c>
      <c r="F6" s="304"/>
      <c r="G6" s="304"/>
      <c r="H6" s="304" t="s">
        <v>15</v>
      </c>
      <c r="I6" s="304"/>
      <c r="J6" s="305"/>
    </row>
    <row r="7" spans="1:30" ht="22.5" x14ac:dyDescent="0.25">
      <c r="A7" s="304"/>
      <c r="B7" s="24" t="s">
        <v>13</v>
      </c>
      <c r="C7" s="21" t="s">
        <v>14</v>
      </c>
      <c r="D7" s="21" t="s">
        <v>15</v>
      </c>
      <c r="E7" s="21" t="s">
        <v>13</v>
      </c>
      <c r="F7" s="21" t="s">
        <v>14</v>
      </c>
      <c r="G7" s="21" t="s">
        <v>15</v>
      </c>
      <c r="H7" s="21" t="s">
        <v>13</v>
      </c>
      <c r="I7" s="21" t="s">
        <v>14</v>
      </c>
      <c r="J7" s="22" t="s">
        <v>15</v>
      </c>
      <c r="L7" s="17"/>
      <c r="M7" s="18"/>
    </row>
    <row r="8" spans="1:30" ht="24" customHeight="1" x14ac:dyDescent="0.25">
      <c r="A8" s="176" t="s">
        <v>17</v>
      </c>
      <c r="B8" s="248">
        <v>884917</v>
      </c>
      <c r="C8" s="248">
        <v>619722</v>
      </c>
      <c r="D8" s="248">
        <f t="shared" ref="D8:D13" si="0">SUM(B8:C8)</f>
        <v>1504639</v>
      </c>
      <c r="E8" s="248">
        <v>5041354</v>
      </c>
      <c r="F8" s="248">
        <v>312920</v>
      </c>
      <c r="G8" s="248">
        <f t="shared" ref="G8:G13" si="1">SUM(E8:F8)</f>
        <v>5354274</v>
      </c>
      <c r="H8" s="248">
        <f>B8+E8</f>
        <v>5926271</v>
      </c>
      <c r="I8" s="248">
        <f>C8+F8</f>
        <v>932642</v>
      </c>
      <c r="J8" s="249">
        <f t="shared" ref="J8:J20" si="2">SUM(H8:I8)</f>
        <v>6858913</v>
      </c>
      <c r="N8" s="18"/>
      <c r="O8"/>
      <c r="P8" s="186"/>
    </row>
    <row r="9" spans="1:30" ht="24" customHeight="1" x14ac:dyDescent="0.25">
      <c r="A9" s="184" t="s">
        <v>18</v>
      </c>
      <c r="B9" s="250">
        <v>295077</v>
      </c>
      <c r="C9" s="250">
        <v>240389</v>
      </c>
      <c r="D9" s="250">
        <f t="shared" si="0"/>
        <v>535466</v>
      </c>
      <c r="E9" s="250">
        <v>1580869</v>
      </c>
      <c r="F9" s="250">
        <v>87364</v>
      </c>
      <c r="G9" s="250">
        <f t="shared" si="1"/>
        <v>1668233</v>
      </c>
      <c r="H9" s="250">
        <f t="shared" ref="H9:I20" si="3">B9+E9</f>
        <v>1875946</v>
      </c>
      <c r="I9" s="250">
        <f t="shared" si="3"/>
        <v>327753</v>
      </c>
      <c r="J9" s="251">
        <f t="shared" si="2"/>
        <v>2203699</v>
      </c>
      <c r="N9" s="18"/>
      <c r="O9"/>
      <c r="P9" s="186"/>
    </row>
    <row r="10" spans="1:30" ht="24" customHeight="1" x14ac:dyDescent="0.25">
      <c r="A10" s="176" t="s">
        <v>19</v>
      </c>
      <c r="B10" s="248">
        <v>56850</v>
      </c>
      <c r="C10" s="248">
        <v>39635</v>
      </c>
      <c r="D10" s="248">
        <f t="shared" si="0"/>
        <v>96485</v>
      </c>
      <c r="E10" s="248">
        <v>305281</v>
      </c>
      <c r="F10" s="248">
        <v>14320</v>
      </c>
      <c r="G10" s="248">
        <f t="shared" si="1"/>
        <v>319601</v>
      </c>
      <c r="H10" s="248">
        <f t="shared" si="3"/>
        <v>362131</v>
      </c>
      <c r="I10" s="248">
        <f t="shared" si="3"/>
        <v>53955</v>
      </c>
      <c r="J10" s="249">
        <f t="shared" si="2"/>
        <v>416086</v>
      </c>
      <c r="N10" s="18"/>
      <c r="O10"/>
      <c r="P10" s="186"/>
    </row>
    <row r="11" spans="1:30" ht="24" customHeight="1" x14ac:dyDescent="0.25">
      <c r="A11" s="184" t="s">
        <v>20</v>
      </c>
      <c r="B11" s="250">
        <v>40683</v>
      </c>
      <c r="C11" s="250">
        <v>31187</v>
      </c>
      <c r="D11" s="250">
        <f t="shared" si="0"/>
        <v>71870</v>
      </c>
      <c r="E11" s="250">
        <v>380007</v>
      </c>
      <c r="F11" s="250">
        <v>14194</v>
      </c>
      <c r="G11" s="250">
        <f t="shared" si="1"/>
        <v>394201</v>
      </c>
      <c r="H11" s="250">
        <f t="shared" si="3"/>
        <v>420690</v>
      </c>
      <c r="I11" s="250">
        <f t="shared" si="3"/>
        <v>45381</v>
      </c>
      <c r="J11" s="251">
        <f t="shared" si="2"/>
        <v>466071</v>
      </c>
      <c r="N11" s="18"/>
      <c r="O11"/>
      <c r="P11" s="186"/>
    </row>
    <row r="12" spans="1:30" ht="24" customHeight="1" x14ac:dyDescent="0.25">
      <c r="A12" s="176" t="s">
        <v>21</v>
      </c>
      <c r="B12" s="248">
        <v>437761</v>
      </c>
      <c r="C12" s="248">
        <v>208678</v>
      </c>
      <c r="D12" s="248">
        <f t="shared" si="0"/>
        <v>646439</v>
      </c>
      <c r="E12" s="248">
        <v>1747704</v>
      </c>
      <c r="F12" s="248">
        <v>73397</v>
      </c>
      <c r="G12" s="248">
        <f t="shared" si="1"/>
        <v>1821101</v>
      </c>
      <c r="H12" s="248">
        <f t="shared" si="3"/>
        <v>2185465</v>
      </c>
      <c r="I12" s="248">
        <f t="shared" si="3"/>
        <v>282075</v>
      </c>
      <c r="J12" s="249">
        <f t="shared" si="2"/>
        <v>2467540</v>
      </c>
      <c r="N12" s="18"/>
      <c r="O12"/>
      <c r="P12" s="186"/>
    </row>
    <row r="13" spans="1:30" ht="24" customHeight="1" x14ac:dyDescent="0.25">
      <c r="A13" s="184" t="s">
        <v>22</v>
      </c>
      <c r="B13" s="250">
        <v>39488</v>
      </c>
      <c r="C13" s="250">
        <v>32632</v>
      </c>
      <c r="D13" s="250">
        <f t="shared" si="0"/>
        <v>72120</v>
      </c>
      <c r="E13" s="250">
        <v>287868</v>
      </c>
      <c r="F13" s="250">
        <v>20582</v>
      </c>
      <c r="G13" s="250">
        <f t="shared" si="1"/>
        <v>308450</v>
      </c>
      <c r="H13" s="250">
        <f t="shared" si="3"/>
        <v>327356</v>
      </c>
      <c r="I13" s="250">
        <f t="shared" si="3"/>
        <v>53214</v>
      </c>
      <c r="J13" s="251">
        <f t="shared" si="2"/>
        <v>380570</v>
      </c>
      <c r="N13" s="18"/>
      <c r="O13"/>
      <c r="P13" s="186"/>
    </row>
    <row r="14" spans="1:30" ht="24" customHeight="1" x14ac:dyDescent="0.25">
      <c r="A14" s="176" t="s">
        <v>23</v>
      </c>
      <c r="B14" s="248">
        <v>15006</v>
      </c>
      <c r="C14" s="248">
        <v>14311</v>
      </c>
      <c r="D14" s="248">
        <f>B14+C14</f>
        <v>29317</v>
      </c>
      <c r="E14" s="248">
        <v>115012</v>
      </c>
      <c r="F14" s="248">
        <v>4114</v>
      </c>
      <c r="G14" s="248">
        <f>E14+F14</f>
        <v>119126</v>
      </c>
      <c r="H14" s="248">
        <f t="shared" si="3"/>
        <v>130018</v>
      </c>
      <c r="I14" s="248">
        <f t="shared" si="3"/>
        <v>18425</v>
      </c>
      <c r="J14" s="249">
        <f t="shared" si="2"/>
        <v>148443</v>
      </c>
      <c r="N14" s="18"/>
      <c r="O14"/>
      <c r="P14" s="186"/>
    </row>
    <row r="15" spans="1:30" ht="24" customHeight="1" x14ac:dyDescent="0.25">
      <c r="A15" s="184" t="s">
        <v>24</v>
      </c>
      <c r="B15" s="250">
        <v>13040</v>
      </c>
      <c r="C15" s="250">
        <v>11933</v>
      </c>
      <c r="D15" s="250">
        <f t="shared" ref="D15:D20" si="4">B15+C15</f>
        <v>24973</v>
      </c>
      <c r="E15" s="250">
        <v>145673</v>
      </c>
      <c r="F15" s="250">
        <v>5511</v>
      </c>
      <c r="G15" s="250">
        <f t="shared" ref="G15:G20" si="5">E15+F15</f>
        <v>151184</v>
      </c>
      <c r="H15" s="250">
        <f t="shared" si="3"/>
        <v>158713</v>
      </c>
      <c r="I15" s="250">
        <f t="shared" si="3"/>
        <v>17444</v>
      </c>
      <c r="J15" s="251">
        <f t="shared" si="2"/>
        <v>176157</v>
      </c>
      <c r="N15" s="18"/>
      <c r="O15"/>
      <c r="P15" s="186"/>
    </row>
    <row r="16" spans="1:30" ht="24" customHeight="1" x14ac:dyDescent="0.25">
      <c r="A16" s="176" t="s">
        <v>40</v>
      </c>
      <c r="B16" s="248">
        <v>5116</v>
      </c>
      <c r="C16" s="248">
        <v>4605</v>
      </c>
      <c r="D16" s="248">
        <f t="shared" si="4"/>
        <v>9721</v>
      </c>
      <c r="E16" s="248">
        <v>45346</v>
      </c>
      <c r="F16" s="248">
        <v>2765</v>
      </c>
      <c r="G16" s="248">
        <f t="shared" si="5"/>
        <v>48111</v>
      </c>
      <c r="H16" s="248">
        <f t="shared" si="3"/>
        <v>50462</v>
      </c>
      <c r="I16" s="248">
        <f t="shared" si="3"/>
        <v>7370</v>
      </c>
      <c r="J16" s="249">
        <f t="shared" si="2"/>
        <v>57832</v>
      </c>
      <c r="N16" s="18"/>
      <c r="O16"/>
      <c r="P16" s="186"/>
    </row>
    <row r="17" spans="1:16" ht="24" customHeight="1" x14ac:dyDescent="0.25">
      <c r="A17" s="184" t="s">
        <v>25</v>
      </c>
      <c r="B17" s="250">
        <v>16507</v>
      </c>
      <c r="C17" s="250">
        <v>17043</v>
      </c>
      <c r="D17" s="250">
        <f t="shared" si="4"/>
        <v>33550</v>
      </c>
      <c r="E17" s="250">
        <v>152429</v>
      </c>
      <c r="F17" s="250">
        <v>5307</v>
      </c>
      <c r="G17" s="250">
        <f t="shared" si="5"/>
        <v>157736</v>
      </c>
      <c r="H17" s="250">
        <f t="shared" si="3"/>
        <v>168936</v>
      </c>
      <c r="I17" s="250">
        <f t="shared" si="3"/>
        <v>22350</v>
      </c>
      <c r="J17" s="251">
        <f t="shared" si="2"/>
        <v>191286</v>
      </c>
      <c r="N17" s="18"/>
      <c r="O17"/>
      <c r="P17" s="186"/>
    </row>
    <row r="18" spans="1:16" ht="24" customHeight="1" x14ac:dyDescent="0.25">
      <c r="A18" s="176" t="s">
        <v>26</v>
      </c>
      <c r="B18" s="248">
        <v>14921</v>
      </c>
      <c r="C18" s="248">
        <v>11278</v>
      </c>
      <c r="D18" s="248">
        <f t="shared" si="4"/>
        <v>26199</v>
      </c>
      <c r="E18" s="248">
        <v>140044</v>
      </c>
      <c r="F18" s="248">
        <v>4258</v>
      </c>
      <c r="G18" s="248">
        <f t="shared" si="5"/>
        <v>144302</v>
      </c>
      <c r="H18" s="248">
        <f t="shared" si="3"/>
        <v>154965</v>
      </c>
      <c r="I18" s="248">
        <f t="shared" si="3"/>
        <v>15536</v>
      </c>
      <c r="J18" s="249">
        <f t="shared" si="2"/>
        <v>170501</v>
      </c>
      <c r="N18" s="18"/>
      <c r="O18"/>
      <c r="P18" s="186"/>
    </row>
    <row r="19" spans="1:16" ht="24" customHeight="1" x14ac:dyDescent="0.25">
      <c r="A19" s="184" t="s">
        <v>27</v>
      </c>
      <c r="B19" s="250">
        <v>5007</v>
      </c>
      <c r="C19" s="250">
        <v>4155</v>
      </c>
      <c r="D19" s="250">
        <f t="shared" si="4"/>
        <v>9162</v>
      </c>
      <c r="E19" s="250">
        <v>34716</v>
      </c>
      <c r="F19" s="250">
        <v>813</v>
      </c>
      <c r="G19" s="250">
        <f t="shared" si="5"/>
        <v>35529</v>
      </c>
      <c r="H19" s="250">
        <f t="shared" si="3"/>
        <v>39723</v>
      </c>
      <c r="I19" s="250">
        <f t="shared" si="3"/>
        <v>4968</v>
      </c>
      <c r="J19" s="251">
        <f t="shared" si="2"/>
        <v>44691</v>
      </c>
      <c r="N19" s="18"/>
      <c r="O19"/>
      <c r="P19" s="186"/>
    </row>
    <row r="20" spans="1:16" ht="24" customHeight="1" x14ac:dyDescent="0.25">
      <c r="A20" s="176" t="s">
        <v>28</v>
      </c>
      <c r="B20" s="248">
        <v>8411</v>
      </c>
      <c r="C20" s="248">
        <v>7197</v>
      </c>
      <c r="D20" s="248">
        <f t="shared" si="4"/>
        <v>15608</v>
      </c>
      <c r="E20" s="248">
        <v>65696</v>
      </c>
      <c r="F20" s="248">
        <v>2022</v>
      </c>
      <c r="G20" s="248">
        <f t="shared" si="5"/>
        <v>67718</v>
      </c>
      <c r="H20" s="248">
        <f t="shared" si="3"/>
        <v>74107</v>
      </c>
      <c r="I20" s="248">
        <f t="shared" si="3"/>
        <v>9219</v>
      </c>
      <c r="J20" s="249">
        <f t="shared" si="2"/>
        <v>83326</v>
      </c>
      <c r="N20" s="18"/>
      <c r="O20"/>
      <c r="P20" s="186"/>
    </row>
    <row r="21" spans="1:16" ht="24" customHeight="1" x14ac:dyDescent="0.25">
      <c r="A21" s="21" t="s">
        <v>279</v>
      </c>
      <c r="B21" s="244">
        <f>SUM(B8:B20)</f>
        <v>1832784</v>
      </c>
      <c r="C21" s="244">
        <f>SUM(C8:C20)</f>
        <v>1242765</v>
      </c>
      <c r="D21" s="244">
        <f t="shared" ref="D21:J21" si="6">SUM(D8:D20)</f>
        <v>3075549</v>
      </c>
      <c r="E21" s="244">
        <f t="shared" si="6"/>
        <v>10041999</v>
      </c>
      <c r="F21" s="244">
        <f t="shared" si="6"/>
        <v>547567</v>
      </c>
      <c r="G21" s="244">
        <f t="shared" si="6"/>
        <v>10589566</v>
      </c>
      <c r="H21" s="244">
        <f>SUM(H8:H20)</f>
        <v>11874783</v>
      </c>
      <c r="I21" s="244">
        <f>SUM(I8:I20)</f>
        <v>1790332</v>
      </c>
      <c r="J21" s="244">
        <f t="shared" si="6"/>
        <v>13665115</v>
      </c>
      <c r="L21" s="18"/>
      <c r="M21"/>
      <c r="P21" s="186"/>
    </row>
    <row r="22" spans="1:16" ht="18" x14ac:dyDescent="0.25">
      <c r="A22" s="178" t="s">
        <v>140</v>
      </c>
      <c r="B22"/>
      <c r="C22"/>
      <c r="D22"/>
      <c r="E22"/>
      <c r="F22"/>
      <c r="G22"/>
      <c r="H22"/>
      <c r="I22"/>
      <c r="J22"/>
      <c r="K22"/>
    </row>
    <row r="23" spans="1:16" ht="18" x14ac:dyDescent="0.45">
      <c r="A23" s="182" t="s">
        <v>37</v>
      </c>
      <c r="B23" s="180"/>
      <c r="C23" s="180"/>
      <c r="D23" s="180"/>
      <c r="E23" s="180"/>
      <c r="F23" s="180"/>
      <c r="G23" s="180"/>
      <c r="H23" s="180"/>
      <c r="I23" s="180"/>
      <c r="J23" s="180"/>
    </row>
    <row r="24" spans="1:16" ht="18" x14ac:dyDescent="0.45">
      <c r="A24" s="182" t="s">
        <v>288</v>
      </c>
      <c r="B24" s="180"/>
      <c r="C24" s="180"/>
      <c r="D24" s="180"/>
      <c r="E24" s="180"/>
      <c r="F24" s="180"/>
      <c r="G24" s="180"/>
      <c r="H24" s="180"/>
      <c r="I24" s="180"/>
      <c r="J24" s="181"/>
    </row>
    <row r="27" spans="1:16" x14ac:dyDescent="0.25">
      <c r="B27" s="16"/>
      <c r="C27" s="16"/>
      <c r="D27" s="16"/>
      <c r="E27" s="16"/>
      <c r="F27" s="16"/>
      <c r="G27" s="16"/>
      <c r="H27" s="16"/>
      <c r="I27" s="16"/>
      <c r="J27" s="16"/>
    </row>
  </sheetData>
  <mergeCells count="8">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FEE99-4E1B-4EFA-BE7E-05263EC83D0B}">
  <sheetPr>
    <tabColor rgb="FF002060"/>
  </sheetPr>
  <dimension ref="A1:AB29"/>
  <sheetViews>
    <sheetView showGridLines="0" rightToLeft="1" view="pageBreakPreview" topLeftCell="B1" zoomScale="60" zoomScaleNormal="60" workbookViewId="0">
      <selection activeCell="A4" sqref="A4:J4"/>
    </sheetView>
  </sheetViews>
  <sheetFormatPr defaultColWidth="8.85546875" defaultRowHeight="15" x14ac:dyDescent="0.25"/>
  <cols>
    <col min="1" max="1" width="51" style="46" customWidth="1"/>
    <col min="2" max="5" width="13.42578125" style="46" bestFit="1" customWidth="1"/>
    <col min="6" max="6" width="11.140625" style="46" bestFit="1" customWidth="1"/>
    <col min="7" max="7" width="13.42578125" style="46" bestFit="1" customWidth="1"/>
    <col min="8" max="8" width="14.85546875" style="46" bestFit="1" customWidth="1"/>
    <col min="9" max="9" width="13.28515625" style="46" bestFit="1" customWidth="1"/>
    <col min="10" max="10" width="14.85546875" style="46" bestFit="1" customWidth="1"/>
    <col min="11" max="16384" width="8.85546875" style="46"/>
  </cols>
  <sheetData>
    <row r="1" spans="1:28" x14ac:dyDescent="0.25">
      <c r="H1" s="322" t="s">
        <v>283</v>
      </c>
      <c r="I1" s="322"/>
      <c r="J1" s="322"/>
    </row>
    <row r="2" spans="1:28" x14ac:dyDescent="0.25">
      <c r="H2" s="322"/>
      <c r="I2" s="322"/>
      <c r="J2" s="322"/>
    </row>
    <row r="3" spans="1:28" s="47" customFormat="1" x14ac:dyDescent="0.25">
      <c r="H3" s="323"/>
      <c r="I3" s="323"/>
      <c r="J3" s="323"/>
      <c r="K3" s="46"/>
      <c r="L3" s="46"/>
      <c r="M3" s="46"/>
      <c r="N3" s="46"/>
      <c r="O3" s="46"/>
      <c r="P3" s="46"/>
      <c r="Q3" s="46"/>
      <c r="R3" s="46"/>
      <c r="S3" s="46"/>
      <c r="T3" s="46"/>
      <c r="U3" s="46"/>
      <c r="V3" s="46"/>
      <c r="W3" s="46"/>
      <c r="X3" s="46"/>
      <c r="Y3" s="46"/>
      <c r="Z3" s="46"/>
      <c r="AA3" s="46"/>
    </row>
    <row r="4" spans="1:28" ht="22.5" x14ac:dyDescent="0.25">
      <c r="A4" s="324" t="s">
        <v>167</v>
      </c>
      <c r="B4" s="324"/>
      <c r="C4" s="324"/>
      <c r="D4" s="324"/>
      <c r="E4" s="324"/>
      <c r="F4" s="324"/>
      <c r="G4" s="324"/>
      <c r="H4" s="324"/>
      <c r="I4" s="324"/>
      <c r="J4" s="324"/>
    </row>
    <row r="5" spans="1:28" ht="22.5" x14ac:dyDescent="0.55000000000000004">
      <c r="A5" s="48" t="s">
        <v>168</v>
      </c>
      <c r="B5" s="299" t="s">
        <v>112</v>
      </c>
      <c r="C5" s="300"/>
      <c r="D5" s="300"/>
      <c r="E5" s="300"/>
      <c r="F5" s="300"/>
      <c r="G5" s="300"/>
      <c r="H5" s="300"/>
      <c r="I5" s="300"/>
      <c r="J5" s="301"/>
    </row>
    <row r="6" spans="1:28" ht="22.5" x14ac:dyDescent="0.25">
      <c r="A6" s="304" t="s">
        <v>169</v>
      </c>
      <c r="B6" s="302" t="s">
        <v>0</v>
      </c>
      <c r="C6" s="304"/>
      <c r="D6" s="304"/>
      <c r="E6" s="304" t="s">
        <v>1</v>
      </c>
      <c r="F6" s="304"/>
      <c r="G6" s="304"/>
      <c r="H6" s="304" t="s">
        <v>15</v>
      </c>
      <c r="I6" s="304"/>
      <c r="J6" s="305"/>
    </row>
    <row r="7" spans="1:28" ht="22.5" x14ac:dyDescent="0.25">
      <c r="A7" s="304"/>
      <c r="B7" s="24" t="s">
        <v>13</v>
      </c>
      <c r="C7" s="21" t="s">
        <v>14</v>
      </c>
      <c r="D7" s="21" t="s">
        <v>15</v>
      </c>
      <c r="E7" s="21" t="s">
        <v>13</v>
      </c>
      <c r="F7" s="21" t="s">
        <v>14</v>
      </c>
      <c r="G7" s="21" t="s">
        <v>15</v>
      </c>
      <c r="H7" s="21" t="s">
        <v>13</v>
      </c>
      <c r="I7" s="21" t="s">
        <v>14</v>
      </c>
      <c r="J7" s="22" t="s">
        <v>15</v>
      </c>
    </row>
    <row r="8" spans="1:28" ht="22.5" customHeight="1" x14ac:dyDescent="0.25">
      <c r="A8" s="49" t="s">
        <v>170</v>
      </c>
      <c r="B8" s="50">
        <v>184306</v>
      </c>
      <c r="C8" s="50">
        <v>85968</v>
      </c>
      <c r="D8" s="50">
        <v>270274</v>
      </c>
      <c r="E8" s="50">
        <v>140552</v>
      </c>
      <c r="F8" s="50">
        <v>8050</v>
      </c>
      <c r="G8" s="50">
        <v>148602</v>
      </c>
      <c r="H8" s="50">
        <v>324858</v>
      </c>
      <c r="I8" s="50">
        <v>94018</v>
      </c>
      <c r="J8" s="50">
        <v>418876</v>
      </c>
      <c r="U8" s="114"/>
      <c r="V8" s="114"/>
      <c r="W8" s="114"/>
      <c r="X8" s="114"/>
      <c r="Y8" s="114"/>
      <c r="Z8" s="114"/>
      <c r="AA8" s="114"/>
      <c r="AB8" s="114"/>
    </row>
    <row r="9" spans="1:28" ht="22.5" customHeight="1" x14ac:dyDescent="0.25">
      <c r="A9" s="51" t="s">
        <v>171</v>
      </c>
      <c r="B9" s="52">
        <v>536655</v>
      </c>
      <c r="C9" s="52">
        <v>496098</v>
      </c>
      <c r="D9" s="52">
        <v>1032753</v>
      </c>
      <c r="E9" s="52">
        <v>727311</v>
      </c>
      <c r="F9" s="52">
        <v>137898</v>
      </c>
      <c r="G9" s="52">
        <v>865209</v>
      </c>
      <c r="H9" s="52">
        <v>1263966</v>
      </c>
      <c r="I9" s="52">
        <v>633996</v>
      </c>
      <c r="J9" s="52">
        <v>1897962</v>
      </c>
      <c r="U9" s="114"/>
      <c r="V9" s="114"/>
      <c r="W9" s="114"/>
      <c r="X9" s="114"/>
      <c r="Y9" s="114"/>
      <c r="Z9" s="114"/>
      <c r="AA9" s="114"/>
      <c r="AB9" s="114"/>
    </row>
    <row r="10" spans="1:28" ht="22.5" customHeight="1" x14ac:dyDescent="0.25">
      <c r="A10" s="49" t="s">
        <v>219</v>
      </c>
      <c r="B10" s="50">
        <v>395250</v>
      </c>
      <c r="C10" s="50">
        <v>188104</v>
      </c>
      <c r="D10" s="50">
        <v>583354</v>
      </c>
      <c r="E10" s="50">
        <v>525953</v>
      </c>
      <c r="F10" s="50">
        <v>62965</v>
      </c>
      <c r="G10" s="50">
        <v>588918</v>
      </c>
      <c r="H10" s="50">
        <v>921203</v>
      </c>
      <c r="I10" s="50">
        <v>251069</v>
      </c>
      <c r="J10" s="50">
        <v>1172272</v>
      </c>
      <c r="U10" s="114"/>
      <c r="V10" s="114"/>
      <c r="W10" s="114"/>
      <c r="X10" s="114"/>
      <c r="Y10" s="114"/>
      <c r="Z10" s="114"/>
      <c r="AA10" s="114"/>
      <c r="AB10" s="114"/>
    </row>
    <row r="11" spans="1:28" ht="22.5" customHeight="1" x14ac:dyDescent="0.25">
      <c r="A11" s="51" t="s">
        <v>173</v>
      </c>
      <c r="B11" s="52">
        <v>258368</v>
      </c>
      <c r="C11" s="52">
        <v>324365</v>
      </c>
      <c r="D11" s="52">
        <v>582733</v>
      </c>
      <c r="E11" s="52">
        <v>51420</v>
      </c>
      <c r="F11" s="52">
        <v>8807</v>
      </c>
      <c r="G11" s="52">
        <v>60227</v>
      </c>
      <c r="H11" s="52">
        <v>309788</v>
      </c>
      <c r="I11" s="52">
        <v>333172</v>
      </c>
      <c r="J11" s="52">
        <v>642960</v>
      </c>
      <c r="U11" s="114"/>
      <c r="V11" s="114"/>
      <c r="W11" s="114"/>
      <c r="X11" s="114"/>
      <c r="Y11" s="114"/>
      <c r="Z11" s="114"/>
      <c r="AA11" s="114"/>
      <c r="AB11" s="114"/>
    </row>
    <row r="12" spans="1:28" ht="22.5" customHeight="1" x14ac:dyDescent="0.25">
      <c r="A12" s="49" t="s">
        <v>174</v>
      </c>
      <c r="B12" s="50">
        <v>238380</v>
      </c>
      <c r="C12" s="50">
        <v>111212</v>
      </c>
      <c r="D12" s="50">
        <v>349592</v>
      </c>
      <c r="E12" s="50">
        <v>574371</v>
      </c>
      <c r="F12" s="50">
        <v>63341</v>
      </c>
      <c r="G12" s="50">
        <v>637712</v>
      </c>
      <c r="H12" s="50">
        <v>812751</v>
      </c>
      <c r="I12" s="50">
        <v>174553</v>
      </c>
      <c r="J12" s="50">
        <v>987304</v>
      </c>
      <c r="U12" s="114"/>
      <c r="V12" s="114"/>
      <c r="W12" s="114"/>
      <c r="X12" s="114"/>
      <c r="Y12" s="114"/>
      <c r="Z12" s="114"/>
      <c r="AA12" s="114"/>
      <c r="AB12" s="114"/>
    </row>
    <row r="13" spans="1:28" ht="22.5" customHeight="1" x14ac:dyDescent="0.25">
      <c r="A13" s="51" t="s">
        <v>175</v>
      </c>
      <c r="B13" s="52">
        <v>2303</v>
      </c>
      <c r="C13" s="52">
        <v>147</v>
      </c>
      <c r="D13" s="52">
        <v>2450</v>
      </c>
      <c r="E13" s="52">
        <v>21766</v>
      </c>
      <c r="F13" s="52">
        <v>10</v>
      </c>
      <c r="G13" s="52">
        <v>21776</v>
      </c>
      <c r="H13" s="52">
        <v>24069</v>
      </c>
      <c r="I13" s="52">
        <v>157</v>
      </c>
      <c r="J13" s="52">
        <v>24226</v>
      </c>
      <c r="U13" s="114"/>
      <c r="V13" s="114"/>
      <c r="W13" s="114"/>
      <c r="X13" s="114"/>
      <c r="Y13" s="114"/>
      <c r="Z13" s="114"/>
      <c r="AA13" s="114"/>
      <c r="AB13" s="114"/>
    </row>
    <row r="14" spans="1:28" ht="22.5" customHeight="1" x14ac:dyDescent="0.25">
      <c r="A14" s="49" t="s">
        <v>176</v>
      </c>
      <c r="B14" s="50">
        <v>49227</v>
      </c>
      <c r="C14" s="50">
        <v>6374</v>
      </c>
      <c r="D14" s="50">
        <v>55601</v>
      </c>
      <c r="E14" s="50">
        <v>1208751</v>
      </c>
      <c r="F14" s="50">
        <v>12593</v>
      </c>
      <c r="G14" s="50">
        <v>1221344</v>
      </c>
      <c r="H14" s="50">
        <v>1257978</v>
      </c>
      <c r="I14" s="50">
        <v>18967</v>
      </c>
      <c r="J14" s="50">
        <v>1276945</v>
      </c>
      <c r="U14" s="114"/>
      <c r="V14" s="114"/>
      <c r="W14" s="114"/>
      <c r="X14" s="114"/>
      <c r="Y14" s="114"/>
      <c r="Z14" s="114"/>
      <c r="AA14" s="114"/>
      <c r="AB14" s="114"/>
    </row>
    <row r="15" spans="1:28" ht="22.5" customHeight="1" x14ac:dyDescent="0.25">
      <c r="A15" s="51" t="s">
        <v>177</v>
      </c>
      <c r="B15" s="52">
        <v>80119</v>
      </c>
      <c r="C15" s="52">
        <v>3833</v>
      </c>
      <c r="D15" s="52">
        <v>83952</v>
      </c>
      <c r="E15" s="52">
        <v>1308283</v>
      </c>
      <c r="F15" s="52">
        <v>1126</v>
      </c>
      <c r="G15" s="52">
        <v>1309409</v>
      </c>
      <c r="H15" s="52">
        <v>1388402</v>
      </c>
      <c r="I15" s="52">
        <v>4959</v>
      </c>
      <c r="J15" s="52">
        <v>1393361</v>
      </c>
      <c r="U15" s="114"/>
      <c r="V15" s="114"/>
      <c r="W15" s="114"/>
      <c r="X15" s="114"/>
      <c r="Y15" s="114"/>
      <c r="Z15" s="114"/>
      <c r="AA15" s="114"/>
      <c r="AB15" s="114"/>
    </row>
    <row r="16" spans="1:28" ht="22.5" customHeight="1" x14ac:dyDescent="0.25">
      <c r="A16" s="49" t="s">
        <v>178</v>
      </c>
      <c r="B16" s="50">
        <v>85467</v>
      </c>
      <c r="C16" s="50">
        <v>26394</v>
      </c>
      <c r="D16" s="50">
        <v>111861</v>
      </c>
      <c r="E16" s="50">
        <v>5477666</v>
      </c>
      <c r="F16" s="50">
        <v>252746</v>
      </c>
      <c r="G16" s="50">
        <v>5730412</v>
      </c>
      <c r="H16" s="50">
        <v>5563133</v>
      </c>
      <c r="I16" s="50">
        <v>279140</v>
      </c>
      <c r="J16" s="50">
        <v>5842273</v>
      </c>
      <c r="U16" s="114"/>
      <c r="V16" s="114"/>
      <c r="W16" s="114"/>
      <c r="X16" s="114"/>
      <c r="Y16" s="114"/>
      <c r="Z16" s="114"/>
      <c r="AA16" s="114"/>
      <c r="AB16" s="114"/>
    </row>
    <row r="17" spans="1:28" ht="22.5" customHeight="1" x14ac:dyDescent="0.25">
      <c r="A17" s="51" t="s">
        <v>179</v>
      </c>
      <c r="B17" s="52">
        <v>2709</v>
      </c>
      <c r="C17" s="52">
        <v>270</v>
      </c>
      <c r="D17" s="52">
        <v>2979</v>
      </c>
      <c r="E17" s="52">
        <v>5926</v>
      </c>
      <c r="F17" s="52">
        <v>31</v>
      </c>
      <c r="G17" s="52">
        <v>5957</v>
      </c>
      <c r="H17" s="52">
        <v>8635</v>
      </c>
      <c r="I17" s="52">
        <v>301</v>
      </c>
      <c r="J17" s="52">
        <v>8936</v>
      </c>
      <c r="U17" s="114"/>
      <c r="V17" s="114"/>
      <c r="W17" s="114"/>
      <c r="X17" s="114"/>
      <c r="Y17" s="114"/>
      <c r="Z17" s="114"/>
      <c r="AA17" s="114"/>
      <c r="AB17" s="114"/>
    </row>
    <row r="18" spans="1:28" ht="22.5" x14ac:dyDescent="0.25">
      <c r="A18" s="43" t="s">
        <v>278</v>
      </c>
      <c r="B18" s="23">
        <v>1832784</v>
      </c>
      <c r="C18" s="23">
        <v>1242765</v>
      </c>
      <c r="D18" s="23">
        <v>3075549</v>
      </c>
      <c r="E18" s="23">
        <v>10041999</v>
      </c>
      <c r="F18" s="23">
        <v>547567</v>
      </c>
      <c r="G18" s="23">
        <v>10589566</v>
      </c>
      <c r="H18" s="23">
        <v>11874783</v>
      </c>
      <c r="I18" s="23">
        <v>1790332</v>
      </c>
      <c r="J18" s="23">
        <v>13665115</v>
      </c>
      <c r="K18"/>
      <c r="L18"/>
      <c r="T18" s="114"/>
      <c r="U18" s="114"/>
      <c r="V18" s="114"/>
      <c r="W18" s="114"/>
      <c r="X18" s="114"/>
      <c r="Y18" s="114"/>
      <c r="Z18" s="114"/>
      <c r="AA18" s="114"/>
      <c r="AB18" s="114"/>
    </row>
    <row r="19" spans="1:28" ht="22.5" x14ac:dyDescent="0.25">
      <c r="A19" s="53" t="s">
        <v>141</v>
      </c>
      <c r="B19" s="258"/>
      <c r="C19" s="258"/>
      <c r="D19" s="258"/>
      <c r="E19" s="258"/>
      <c r="F19" s="258"/>
      <c r="G19" s="258"/>
      <c r="H19" s="258"/>
      <c r="I19" s="258"/>
      <c r="J19" s="258"/>
      <c r="K19"/>
      <c r="L19"/>
    </row>
    <row r="20" spans="1:28" ht="18" x14ac:dyDescent="0.25">
      <c r="A20" s="55" t="s">
        <v>37</v>
      </c>
      <c r="B20" s="186"/>
      <c r="C20" s="186"/>
      <c r="D20" s="186"/>
      <c r="E20" s="186"/>
      <c r="F20" s="186"/>
      <c r="G20" s="186"/>
      <c r="H20" s="186"/>
      <c r="I20" s="186"/>
      <c r="J20" s="186"/>
      <c r="K20"/>
      <c r="L20"/>
    </row>
    <row r="21" spans="1:28" ht="18" x14ac:dyDescent="0.45">
      <c r="A21" s="319" t="s">
        <v>180</v>
      </c>
      <c r="B21" s="319"/>
      <c r="C21" s="319"/>
      <c r="D21" s="319"/>
      <c r="E21" s="320"/>
      <c r="F21" s="320"/>
      <c r="G21" s="320"/>
      <c r="H21" s="320"/>
      <c r="I21" s="320"/>
      <c r="J21" s="320"/>
    </row>
    <row r="22" spans="1:28" s="57" customFormat="1" ht="21" customHeight="1" x14ac:dyDescent="0.25">
      <c r="A22" s="321" t="s">
        <v>181</v>
      </c>
      <c r="B22" s="321"/>
      <c r="C22" s="321"/>
      <c r="D22" s="321"/>
      <c r="E22" s="321"/>
      <c r="F22" s="321"/>
      <c r="G22" s="56" t="s">
        <v>147</v>
      </c>
      <c r="H22" s="56" t="s">
        <v>147</v>
      </c>
      <c r="I22" s="56" t="s">
        <v>147</v>
      </c>
      <c r="J22" s="56" t="s">
        <v>147</v>
      </c>
    </row>
    <row r="23" spans="1:28" s="121" customFormat="1" ht="18" x14ac:dyDescent="0.45">
      <c r="A23" s="182" t="s">
        <v>288</v>
      </c>
      <c r="B23" s="133"/>
      <c r="C23" s="133"/>
      <c r="D23" s="133"/>
      <c r="E23" s="133"/>
      <c r="F23" s="133"/>
      <c r="G23" s="133"/>
      <c r="H23" s="133"/>
      <c r="I23" s="133"/>
      <c r="J23" s="131"/>
    </row>
    <row r="29" spans="1:28" x14ac:dyDescent="0.25">
      <c r="B29" s="114"/>
      <c r="C29" s="114"/>
      <c r="D29" s="114"/>
      <c r="E29" s="114"/>
      <c r="F29" s="114"/>
      <c r="G29" s="114"/>
      <c r="H29" s="114"/>
      <c r="I29" s="114"/>
      <c r="J29" s="114"/>
    </row>
  </sheetData>
  <mergeCells count="11">
    <mergeCell ref="A21:D21"/>
    <mergeCell ref="E21:J21"/>
    <mergeCell ref="A22:F22"/>
    <mergeCell ref="H1:J2"/>
    <mergeCell ref="H3:J3"/>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2E804D-AEA8-4B5B-A5A3-005CF9A38504}">
  <ds:schemaRefs>
    <ds:schemaRef ds:uri="http://schemas.microsoft.com/sharepoint/v3/contenttype/forms"/>
  </ds:schemaRefs>
</ds:datastoreItem>
</file>

<file path=customXml/itemProps2.xml><?xml version="1.0" encoding="utf-8"?>
<ds:datastoreItem xmlns:ds="http://schemas.openxmlformats.org/officeDocument/2006/customXml" ds:itemID="{7D33E1B4-E01F-4CF4-8FE1-BD16F261EBBD}">
  <ds:schemaRefs>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schemas.openxmlformats.org/package/2006/metadata/core-properties"/>
    <ds:schemaRef ds:uri="a17a1987-68b7-4fdb-a976-18c8d1413576"/>
    <ds:schemaRef ds:uri="http://www.w3.org/XML/1998/namespace"/>
    <ds:schemaRef ds:uri="http://purl.org/dc/dcmitype/"/>
  </ds:schemaRefs>
</ds:datastoreItem>
</file>

<file path=customXml/itemProps3.xml><?xml version="1.0" encoding="utf-8"?>
<ds:datastoreItem xmlns:ds="http://schemas.openxmlformats.org/officeDocument/2006/customXml" ds:itemID="{5F71695F-B08C-4953-A370-410DA94927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22</vt:i4>
      </vt:variant>
      <vt:variant>
        <vt:lpstr>النطاقات المسماة</vt:lpstr>
      </vt:variant>
      <vt:variant>
        <vt:i4>34</vt:i4>
      </vt:variant>
    </vt:vector>
  </HeadingPairs>
  <TitlesOfParts>
    <vt:vector size="56" baseType="lpstr">
      <vt:lpstr>الفهرس</vt:lpstr>
      <vt:lpstr>1</vt:lpstr>
      <vt:lpstr>2-2</vt:lpstr>
      <vt:lpstr>2-3</vt:lpstr>
      <vt:lpstr>3-1</vt:lpstr>
      <vt:lpstr>3-2 </vt:lpstr>
      <vt:lpstr>3-3</vt:lpstr>
      <vt:lpstr>3-4</vt:lpstr>
      <vt:lpstr>3-5</vt:lpstr>
      <vt:lpstr>3-6</vt:lpstr>
      <vt:lpstr>3-7</vt:lpstr>
      <vt:lpstr>3-8</vt:lpstr>
      <vt:lpstr>3-9</vt:lpstr>
      <vt:lpstr>3-10</vt:lpstr>
      <vt:lpstr>4-2</vt:lpstr>
      <vt:lpstr>4-3</vt:lpstr>
      <vt:lpstr>4-4</vt:lpstr>
      <vt:lpstr>5-2</vt:lpstr>
      <vt:lpstr>5-3</vt:lpstr>
      <vt:lpstr>5-4</vt:lpstr>
      <vt:lpstr>6-2 </vt:lpstr>
      <vt:lpstr>7-2</vt:lpstr>
      <vt:lpstr>'4-4'!_Toc488228445</vt:lpstr>
      <vt:lpstr>'4-2'!_Toc488228446</vt:lpstr>
      <vt:lpstr>'4-3'!_Toc488228447</vt:lpstr>
      <vt:lpstr>'3-4'!_Toc488228448</vt:lpstr>
      <vt:lpstr>'5-4'!_Toc488228448</vt:lpstr>
      <vt:lpstr>'3-3'!_Toc488228449</vt:lpstr>
      <vt:lpstr>'3-5'!_Toc488228450</vt:lpstr>
      <vt:lpstr>'3-6'!_Toc488228451</vt:lpstr>
      <vt:lpstr>'3-7'!_Toc488228452</vt:lpstr>
      <vt:lpstr>'3-8'!_Toc488228453</vt:lpstr>
      <vt:lpstr>'3-9'!_Toc488228454</vt:lpstr>
      <vt:lpstr>'3-10'!_Toc488228455</vt:lpstr>
      <vt:lpstr>'7-2'!_Toc488228456</vt:lpstr>
      <vt:lpstr>'2-2'!Print_Area</vt:lpstr>
      <vt:lpstr>'2-3'!Print_Area</vt:lpstr>
      <vt:lpstr>'3-1'!Print_Area</vt:lpstr>
      <vt:lpstr>'3-10'!Print_Area</vt:lpstr>
      <vt:lpstr>'3-2 '!Print_Area</vt:lpstr>
      <vt:lpstr>'3-3'!Print_Area</vt:lpstr>
      <vt:lpstr>'3-4'!Print_Area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 '!Print_Area</vt:lpstr>
      <vt:lpstr>'7-2'!Print_Area</vt:lpstr>
      <vt:lpstr>الفهرس!Print_Area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ALKHALDI</dc:creator>
  <cp:lastModifiedBy>صالح الحربي - Saleh Alharbi</cp:lastModifiedBy>
  <cp:lastPrinted>2022-12-01T08:54:30Z</cp:lastPrinted>
  <dcterms:created xsi:type="dcterms:W3CDTF">2021-01-09T14:56:48Z</dcterms:created>
  <dcterms:modified xsi:type="dcterms:W3CDTF">2026-03-29T13:59:49Z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