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85"/>
  </bookViews>
  <sheets>
    <sheet name="ورقة1" sheetId="1" r:id="rId1"/>
  </sheets>
  <definedNames>
    <definedName name="_xlnm.Print_Area" localSheetId="0">ورقة1!$A$1:$H$17</definedName>
  </definedNames>
  <calcPr calcId="152511"/>
</workbook>
</file>

<file path=xl/calcChain.xml><?xml version="1.0" encoding="utf-8"?>
<calcChain xmlns="http://schemas.openxmlformats.org/spreadsheetml/2006/main">
  <c r="C16" i="1" l="1"/>
  <c r="G14" i="1"/>
  <c r="G16" i="1" s="1"/>
  <c r="F14" i="1"/>
  <c r="F16" i="1" s="1"/>
  <c r="E14" i="1"/>
  <c r="E16" i="1" s="1"/>
</calcChain>
</file>

<file path=xl/sharedStrings.xml><?xml version="1.0" encoding="utf-8"?>
<sst xmlns="http://schemas.openxmlformats.org/spreadsheetml/2006/main" count="34" uniqueCount="33">
  <si>
    <t>الوظائف التعليمية</t>
  </si>
  <si>
    <t>وظائف القضاة</t>
  </si>
  <si>
    <t>الوظائف الصحية</t>
  </si>
  <si>
    <t>اعضاء هيئة التدريب بالمؤسسة العامة للتدريب التقني والمهني</t>
  </si>
  <si>
    <t>Training members of the General Organization for Technical and Vocational Training</t>
  </si>
  <si>
    <t>Total</t>
  </si>
  <si>
    <t>المجموع</t>
  </si>
  <si>
    <t xml:space="preserve">   وظائف المستخدمين</t>
  </si>
  <si>
    <t xml:space="preserve">الوظائف          </t>
  </si>
  <si>
    <t xml:space="preserve">         Positions</t>
  </si>
  <si>
    <t>Source : Minstry of Civil Service .</t>
  </si>
  <si>
    <t>الإجمالي</t>
  </si>
  <si>
    <t xml:space="preserve">وظائف أعضاء هيئة التدريس بالجامعات </t>
  </si>
  <si>
    <t xml:space="preserve">    الوظائف الدبلوماسية </t>
  </si>
  <si>
    <t xml:space="preserve">الوظائف المعـتمـدة للمـوظـفـيـن والمستخدميـن للعــام المـالـــي 1439/1438هـ </t>
  </si>
  <si>
    <t>Institutions Jobs which have their own ladders</t>
  </si>
  <si>
    <t>جدول 11-1</t>
  </si>
  <si>
    <t>Table 11-1</t>
  </si>
  <si>
    <t>Labor Market &amp; Social Security</t>
  </si>
  <si>
    <t xml:space="preserve">سوق العمل والحماية الاجتماعية </t>
  </si>
  <si>
    <t xml:space="preserve">  وظائف المؤسسات التي لها سلالم خاصة بها</t>
  </si>
  <si>
    <t>الوظائف العامة</t>
  </si>
  <si>
    <t xml:space="preserve">المصدر :وزارة الخدمة المدنية . </t>
  </si>
  <si>
    <t xml:space="preserve">  Teaching Staff Jobs</t>
  </si>
  <si>
    <t>Health Staff Jobs</t>
  </si>
  <si>
    <t xml:space="preserve">  University Teaching Staff Jobs</t>
  </si>
  <si>
    <t xml:space="preserve"> Judge Staff Jobs</t>
  </si>
  <si>
    <t>Diplomatic Jobs</t>
  </si>
  <si>
    <t xml:space="preserve">  وظائف النيابة العامة </t>
  </si>
  <si>
    <t>Public Prosecution Staff Jobs</t>
  </si>
  <si>
    <t>Public Office Jobs</t>
  </si>
  <si>
    <t>Support personnel Jobs</t>
  </si>
  <si>
    <t>Approved Positions for Civil Service Employees and Office Attendants in 1438/1439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</si>
</sst>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charset val="178"/>
      <scheme val="minor"/>
    </font>
    <font>
      <sz val="12"/>
      <color theme="0"/>
      <name val="Frutiger LT Arabic 55 Roman"/>
    </font>
    <font>
      <sz val="9"/>
      <color rgb="FF8C96A7"/>
      <name val="Frutiger LT Arabic 55 Roman"/>
    </font>
    <font>
      <sz val="9"/>
      <color theme="5" tint="-0.499984740745262"/>
      <name val="Frutiger LT Arabic 55 Roman"/>
    </font>
    <font>
      <sz val="9"/>
      <name val="Neo Sans Arabic Light"/>
      <family val="2"/>
    </font>
    <font>
      <sz val="9"/>
      <color rgb="FF8C96A7"/>
      <name val="Neo Sans Arabic Light"/>
      <family val="2"/>
    </font>
    <font>
      <sz val="9"/>
      <color rgb="FF31869B"/>
      <name val="Frutiger LT Arabic 55 Roman"/>
    </font>
    <font>
      <sz val="9"/>
      <color theme="5" tint="-0.499984740745262"/>
      <name val="Neo Sans Arabic Light"/>
      <family val="2"/>
    </font>
    <font>
      <sz val="11"/>
      <color rgb="FF474D9B"/>
      <name val="Frutiger LT Arabic 45 Light"/>
    </font>
    <font>
      <b/>
      <sz val="11"/>
      <name val="Neo Sans Arabic Light"/>
      <family val="2"/>
    </font>
    <font>
      <b/>
      <sz val="11"/>
      <color rgb="FF8C96A7"/>
      <name val="Neo Sans Arabic Light"/>
      <family val="2"/>
    </font>
    <font>
      <sz val="12"/>
      <color theme="5" tint="-0.499984740745262"/>
      <name val="Frutiger LT Arabic 55 Roman"/>
    </font>
    <font>
      <sz val="12"/>
      <color rgb="FF8C96A7"/>
      <name val="Frutiger LT Arabic 55 Roman"/>
    </font>
    <font>
      <sz val="12"/>
      <name val="Neo Sans Arabic Light"/>
      <family val="2"/>
    </font>
    <font>
      <sz val="12"/>
      <color rgb="FF8C96A7"/>
      <name val="Neo Sans Arabic Light"/>
      <family val="2"/>
    </font>
    <font>
      <sz val="10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>
      <alignment vertical="center" wrapText="1" readingOrder="2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 readingOrder="1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/>
    <xf numFmtId="0" fontId="9" fillId="0" borderId="0" xfId="0" applyFont="1"/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6" fillId="3" borderId="2" xfId="0" applyNumberFormat="1" applyFont="1" applyFill="1" applyBorder="1" applyAlignment="1">
      <alignment horizontal="center" vertical="center" wrapText="1" readingOrder="1"/>
    </xf>
    <xf numFmtId="0" fontId="16" fillId="3" borderId="2" xfId="0" applyNumberFormat="1" applyFont="1" applyFill="1" applyBorder="1" applyAlignment="1">
      <alignment horizontal="center" vertical="center" readingOrder="2"/>
    </xf>
    <xf numFmtId="0" fontId="15" fillId="4" borderId="2" xfId="0" applyFont="1" applyFill="1" applyBorder="1" applyAlignment="1">
      <alignment horizontal="center" vertical="center" readingOrder="1"/>
    </xf>
    <xf numFmtId="0" fontId="15" fillId="4" borderId="2" xfId="0" applyNumberFormat="1" applyFont="1" applyFill="1" applyBorder="1" applyAlignment="1">
      <alignment horizontal="left" vertical="center" indent="1" readingOrder="2"/>
    </xf>
    <xf numFmtId="0" fontId="15" fillId="5" borderId="2" xfId="0" applyFont="1" applyFill="1" applyBorder="1" applyAlignment="1">
      <alignment horizontal="center" vertical="center" readingOrder="1"/>
    </xf>
    <xf numFmtId="0" fontId="15" fillId="5" borderId="2" xfId="0" applyNumberFormat="1" applyFont="1" applyFill="1" applyBorder="1" applyAlignment="1">
      <alignment horizontal="left" vertical="center" indent="1" readingOrder="2"/>
    </xf>
    <xf numFmtId="0" fontId="15" fillId="5" borderId="2" xfId="0" applyNumberFormat="1" applyFont="1" applyFill="1" applyBorder="1" applyAlignment="1">
      <alignment horizontal="left" vertical="center" wrapText="1" indent="1" readingOrder="1"/>
    </xf>
    <xf numFmtId="0" fontId="15" fillId="4" borderId="2" xfId="0" applyNumberFormat="1" applyFont="1" applyFill="1" applyBorder="1" applyAlignment="1">
      <alignment horizontal="left" vertical="center" wrapText="1" indent="1" readingOrder="1"/>
    </xf>
    <xf numFmtId="0" fontId="15" fillId="5" borderId="2" xfId="0" applyNumberFormat="1" applyFont="1" applyFill="1" applyBorder="1" applyAlignment="1">
      <alignment horizontal="left" vertical="center" indent="1" readingOrder="1"/>
    </xf>
    <xf numFmtId="0" fontId="15" fillId="4" borderId="2" xfId="0" applyNumberFormat="1" applyFont="1" applyFill="1" applyBorder="1" applyAlignment="1">
      <alignment horizontal="left" vertical="center" indent="1" readingOrder="1"/>
    </xf>
    <xf numFmtId="0" fontId="16" fillId="3" borderId="2" xfId="0" applyFont="1" applyFill="1" applyBorder="1" applyAlignment="1">
      <alignment horizontal="center" vertical="center" readingOrder="1"/>
    </xf>
    <xf numFmtId="0" fontId="18" fillId="2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center"/>
    </xf>
    <xf numFmtId="0" fontId="16" fillId="6" borderId="2" xfId="0" applyNumberFormat="1" applyFont="1" applyFill="1" applyBorder="1" applyAlignment="1">
      <alignment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5" fillId="5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right" vertical="center" indent="1" readingOrder="1"/>
    </xf>
    <xf numFmtId="0" fontId="19" fillId="0" borderId="1" xfId="0" applyFont="1" applyFill="1" applyBorder="1" applyAlignment="1">
      <alignment horizontal="right" vertical="center"/>
    </xf>
    <xf numFmtId="0" fontId="15" fillId="5" borderId="2" xfId="0" applyNumberFormat="1" applyFont="1" applyFill="1" applyBorder="1" applyAlignment="1">
      <alignment vertical="center" readingOrder="2"/>
    </xf>
    <xf numFmtId="0" fontId="15" fillId="5" borderId="2" xfId="0" applyNumberFormat="1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vertical="center" wrapText="1" readingOrder="1"/>
    </xf>
    <xf numFmtId="0" fontId="15" fillId="5" borderId="2" xfId="0" applyNumberFormat="1" applyFont="1" applyFill="1" applyBorder="1" applyAlignment="1">
      <alignment vertical="center" readingOrder="1"/>
    </xf>
    <xf numFmtId="0" fontId="15" fillId="4" borderId="2" xfId="0" applyNumberFormat="1" applyFont="1" applyFill="1" applyBorder="1" applyAlignment="1">
      <alignment vertical="center" readingOrder="1"/>
    </xf>
    <xf numFmtId="0" fontId="15" fillId="5" borderId="2" xfId="0" applyNumberFormat="1" applyFont="1" applyFill="1" applyBorder="1" applyAlignment="1">
      <alignment vertical="center" wrapText="1" readingOrder="1"/>
    </xf>
    <xf numFmtId="0" fontId="15" fillId="4" borderId="2" xfId="0" applyNumberFormat="1" applyFont="1" applyFill="1" applyBorder="1" applyAlignment="1">
      <alignment vertical="center" readingOrder="2"/>
    </xf>
    <xf numFmtId="0" fontId="16" fillId="3" borderId="2" xfId="0" applyNumberFormat="1" applyFont="1" applyFill="1" applyBorder="1" applyAlignment="1">
      <alignment horizontal="center" vertical="center" wrapText="1" readingOrder="2"/>
    </xf>
    <xf numFmtId="0" fontId="18" fillId="2" borderId="0" xfId="0" applyFont="1" applyFill="1" applyBorder="1" applyAlignment="1">
      <alignment horizontal="right" vertical="center" wrapText="1" readingOrder="1"/>
    </xf>
    <xf numFmtId="0" fontId="15" fillId="4" borderId="2" xfId="0" applyNumberFormat="1" applyFont="1" applyFill="1" applyBorder="1" applyAlignment="1" applyProtection="1">
      <alignment vertical="center" readingOrder="2"/>
      <protection locked="0"/>
    </xf>
    <xf numFmtId="0" fontId="17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horizontal="center" vertical="center" readingOrder="1"/>
    </xf>
    <xf numFmtId="0" fontId="15" fillId="5" borderId="2" xfId="0" applyFont="1" applyFill="1" applyBorder="1" applyAlignment="1">
      <alignment horizontal="center" vertical="center" readingOrder="1"/>
    </xf>
    <xf numFmtId="0" fontId="16" fillId="3" borderId="2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rightToLeft="1" tabSelected="1" zoomScaleSheetLayoutView="100" workbookViewId="0">
      <selection activeCell="F11" sqref="F11"/>
    </sheetView>
  </sheetViews>
  <sheetFormatPr defaultRowHeight="20.100000000000001" customHeight="1"/>
  <cols>
    <col min="1" max="1" width="12.625" customWidth="1"/>
    <col min="2" max="2" width="30.625" customWidth="1"/>
    <col min="3" max="4" width="4.75" customWidth="1"/>
    <col min="5" max="7" width="8.25" customWidth="1"/>
    <col min="8" max="8" width="42.625" customWidth="1"/>
  </cols>
  <sheetData>
    <row r="1" spans="1:30" s="13" customFormat="1" ht="20.100000000000001" customHeight="1">
      <c r="A1" s="54" t="s">
        <v>19</v>
      </c>
      <c r="B1" s="54"/>
      <c r="C1" s="11"/>
      <c r="D1" s="11"/>
      <c r="E1" s="11"/>
      <c r="F1" s="11"/>
      <c r="G1" s="11"/>
      <c r="H1" s="38" t="s">
        <v>18</v>
      </c>
      <c r="I1" s="10"/>
      <c r="J1" s="11"/>
      <c r="K1" s="11"/>
      <c r="L1" s="11"/>
      <c r="M1" s="11"/>
      <c r="N1" s="59"/>
      <c r="O1" s="59"/>
      <c r="P1" s="12"/>
      <c r="Q1" s="12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18" customFormat="1" ht="36" customHeight="1">
      <c r="A2" s="57" t="s">
        <v>14</v>
      </c>
      <c r="B2" s="57"/>
      <c r="C2" s="57"/>
      <c r="D2" s="57"/>
      <c r="E2" s="56" t="s">
        <v>32</v>
      </c>
      <c r="F2" s="56"/>
      <c r="G2" s="56"/>
      <c r="H2" s="56"/>
      <c r="I2" s="15"/>
      <c r="J2" s="60"/>
      <c r="K2" s="60"/>
      <c r="L2" s="60"/>
      <c r="M2" s="60"/>
      <c r="N2" s="60"/>
      <c r="O2" s="60"/>
      <c r="P2" s="16"/>
      <c r="Q2" s="16"/>
      <c r="R2" s="17"/>
      <c r="S2" s="17"/>
      <c r="T2" s="17"/>
      <c r="U2" s="17"/>
      <c r="V2" s="17"/>
    </row>
    <row r="3" spans="1:30" s="8" customFormat="1" ht="20.100000000000001" customHeight="1">
      <c r="A3" s="25" t="s">
        <v>16</v>
      </c>
      <c r="B3" s="4"/>
      <c r="C3" s="4"/>
      <c r="D3" s="4"/>
      <c r="E3" s="4"/>
      <c r="F3" s="4"/>
      <c r="G3" s="4"/>
      <c r="H3" s="26" t="s">
        <v>17</v>
      </c>
      <c r="I3" s="4"/>
      <c r="J3" s="4"/>
      <c r="K3" s="4"/>
      <c r="L3" s="4"/>
      <c r="M3" s="4"/>
      <c r="N3" s="4"/>
      <c r="O3" s="5"/>
      <c r="P3" s="6"/>
      <c r="Q3" s="6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D3" s="9"/>
    </row>
    <row r="4" spans="1:30" s="23" customFormat="1" ht="20.100000000000001" customHeight="1">
      <c r="A4" s="53" t="s">
        <v>8</v>
      </c>
      <c r="B4" s="53"/>
      <c r="C4" s="61">
        <v>1438</v>
      </c>
      <c r="D4" s="61"/>
      <c r="E4" s="27">
        <v>1437</v>
      </c>
      <c r="F4" s="27">
        <v>1436</v>
      </c>
      <c r="G4" s="27">
        <v>1435</v>
      </c>
      <c r="H4" s="28" t="s">
        <v>9</v>
      </c>
      <c r="I4" s="1"/>
      <c r="J4" s="19"/>
      <c r="K4" s="19"/>
      <c r="L4" s="19"/>
      <c r="M4" s="19"/>
      <c r="N4" s="19"/>
      <c r="O4" s="20"/>
      <c r="P4" s="21"/>
      <c r="Q4" s="21"/>
      <c r="R4" s="22"/>
      <c r="S4" s="22"/>
      <c r="T4" s="22"/>
      <c r="U4" s="22"/>
      <c r="V4" s="22"/>
      <c r="W4" s="21"/>
      <c r="X4" s="21"/>
      <c r="Y4" s="21"/>
      <c r="Z4" s="21"/>
      <c r="AA4" s="21"/>
      <c r="AB4" s="21"/>
      <c r="AD4" s="24"/>
    </row>
    <row r="5" spans="1:30" ht="20.100000000000001" customHeight="1">
      <c r="A5" s="55" t="s">
        <v>21</v>
      </c>
      <c r="B5" s="55"/>
      <c r="C5" s="62">
        <v>562787</v>
      </c>
      <c r="D5" s="62"/>
      <c r="E5" s="29">
        <v>560330</v>
      </c>
      <c r="F5" s="29">
        <v>561671</v>
      </c>
      <c r="G5" s="29">
        <v>569597</v>
      </c>
      <c r="H5" s="30" t="s">
        <v>30</v>
      </c>
      <c r="I5" s="2"/>
      <c r="J5" s="2"/>
      <c r="K5" s="2"/>
      <c r="L5" s="2"/>
      <c r="M5" s="2"/>
      <c r="N5" s="2"/>
      <c r="O5" s="2"/>
      <c r="P5" s="2"/>
      <c r="Q5" s="2"/>
    </row>
    <row r="6" spans="1:30" ht="20.100000000000001" customHeight="1">
      <c r="A6" s="46" t="s">
        <v>0</v>
      </c>
      <c r="B6" s="46"/>
      <c r="C6" s="63">
        <v>544196</v>
      </c>
      <c r="D6" s="63"/>
      <c r="E6" s="31">
        <v>543360</v>
      </c>
      <c r="F6" s="31">
        <v>543466</v>
      </c>
      <c r="G6" s="31">
        <v>571721</v>
      </c>
      <c r="H6" s="32" t="s">
        <v>23</v>
      </c>
      <c r="I6" s="2"/>
      <c r="J6" s="2"/>
      <c r="K6" s="2"/>
      <c r="L6" s="2"/>
      <c r="M6" s="2"/>
      <c r="N6" s="2"/>
      <c r="O6" s="2"/>
      <c r="P6" s="2"/>
      <c r="Q6" s="2"/>
    </row>
    <row r="7" spans="1:30" ht="20.100000000000001" customHeight="1">
      <c r="A7" s="52" t="s">
        <v>2</v>
      </c>
      <c r="B7" s="52"/>
      <c r="C7" s="62">
        <v>194860</v>
      </c>
      <c r="D7" s="62"/>
      <c r="E7" s="29">
        <v>194925</v>
      </c>
      <c r="F7" s="29">
        <v>195094</v>
      </c>
      <c r="G7" s="29">
        <v>192829</v>
      </c>
      <c r="H7" s="30" t="s">
        <v>24</v>
      </c>
      <c r="I7" s="2"/>
      <c r="J7" s="2"/>
      <c r="K7" s="2"/>
      <c r="L7" s="2"/>
      <c r="M7" s="2"/>
      <c r="N7" s="2"/>
      <c r="O7" s="2"/>
      <c r="P7" s="2"/>
      <c r="Q7" s="2"/>
    </row>
    <row r="8" spans="1:30" ht="20.100000000000001" customHeight="1">
      <c r="A8" s="46" t="s">
        <v>12</v>
      </c>
      <c r="B8" s="46"/>
      <c r="C8" s="63">
        <v>76828</v>
      </c>
      <c r="D8" s="63"/>
      <c r="E8" s="31">
        <v>76289</v>
      </c>
      <c r="F8" s="31">
        <v>75631</v>
      </c>
      <c r="G8" s="31">
        <v>72400</v>
      </c>
      <c r="H8" s="32" t="s">
        <v>25</v>
      </c>
      <c r="I8" s="2"/>
      <c r="J8" s="2"/>
      <c r="K8" s="2"/>
      <c r="L8" s="2"/>
      <c r="M8" s="2"/>
      <c r="N8" s="2"/>
      <c r="O8" s="2"/>
      <c r="P8" s="2"/>
      <c r="Q8" s="2"/>
    </row>
    <row r="9" spans="1:30" ht="20.100000000000001" customHeight="1">
      <c r="A9" s="52" t="s">
        <v>1</v>
      </c>
      <c r="B9" s="52"/>
      <c r="C9" s="62">
        <v>5641</v>
      </c>
      <c r="D9" s="62"/>
      <c r="E9" s="29">
        <v>5636</v>
      </c>
      <c r="F9" s="29">
        <v>5636</v>
      </c>
      <c r="G9" s="29">
        <v>5232</v>
      </c>
      <c r="H9" s="30" t="s">
        <v>26</v>
      </c>
      <c r="I9" s="2"/>
      <c r="J9" s="2"/>
      <c r="K9" s="2"/>
      <c r="L9" s="2"/>
      <c r="M9" s="2"/>
      <c r="N9" s="2"/>
      <c r="O9" s="2"/>
      <c r="P9" s="2"/>
      <c r="Q9" s="2"/>
    </row>
    <row r="10" spans="1:30" ht="20.100000000000001" customHeight="1">
      <c r="A10" s="51" t="s">
        <v>28</v>
      </c>
      <c r="B10" s="51"/>
      <c r="C10" s="63">
        <v>4755</v>
      </c>
      <c r="D10" s="63"/>
      <c r="E10" s="31">
        <v>4741</v>
      </c>
      <c r="F10" s="31">
        <v>4741</v>
      </c>
      <c r="G10" s="31">
        <v>4839</v>
      </c>
      <c r="H10" s="33" t="s">
        <v>29</v>
      </c>
      <c r="I10" s="2"/>
      <c r="J10" s="2"/>
      <c r="K10" s="2"/>
      <c r="L10" s="2"/>
      <c r="M10" s="2"/>
      <c r="N10" s="2"/>
      <c r="O10" s="2"/>
      <c r="P10" s="2"/>
      <c r="Q10" s="2"/>
    </row>
    <row r="11" spans="1:30" ht="20.100000000000001" customHeight="1">
      <c r="A11" s="50" t="s">
        <v>20</v>
      </c>
      <c r="B11" s="50"/>
      <c r="C11" s="62">
        <v>52048</v>
      </c>
      <c r="D11" s="62"/>
      <c r="E11" s="29">
        <v>56720</v>
      </c>
      <c r="F11" s="29">
        <v>49091</v>
      </c>
      <c r="G11" s="29">
        <v>48651</v>
      </c>
      <c r="H11" s="34" t="s">
        <v>15</v>
      </c>
      <c r="I11" s="2"/>
      <c r="J11" s="2"/>
      <c r="K11" s="2"/>
      <c r="L11" s="2"/>
      <c r="M11" s="2"/>
      <c r="N11" s="2"/>
      <c r="O11" s="2"/>
      <c r="P11" s="2"/>
      <c r="Q11" s="2"/>
    </row>
    <row r="12" spans="1:30" ht="20.100000000000001" customHeight="1">
      <c r="A12" s="49" t="s">
        <v>13</v>
      </c>
      <c r="B12" s="49"/>
      <c r="C12" s="63">
        <v>1400</v>
      </c>
      <c r="D12" s="63"/>
      <c r="E12" s="31">
        <v>1390</v>
      </c>
      <c r="F12" s="31">
        <v>1390</v>
      </c>
      <c r="G12" s="31">
        <v>1351</v>
      </c>
      <c r="H12" s="35" t="s">
        <v>27</v>
      </c>
      <c r="I12" s="2"/>
      <c r="J12" s="2"/>
      <c r="K12" s="2"/>
      <c r="L12" s="2"/>
      <c r="M12" s="2"/>
      <c r="N12" s="2"/>
      <c r="O12" s="2"/>
      <c r="P12" s="2"/>
      <c r="Q12" s="2"/>
    </row>
    <row r="13" spans="1:30" ht="24.75" customHeight="1">
      <c r="A13" s="48" t="s">
        <v>3</v>
      </c>
      <c r="B13" s="48"/>
      <c r="C13" s="62">
        <v>11581</v>
      </c>
      <c r="D13" s="62"/>
      <c r="E13" s="29">
        <v>11578</v>
      </c>
      <c r="F13" s="29">
        <v>11570</v>
      </c>
      <c r="G13" s="29">
        <v>11454</v>
      </c>
      <c r="H13" s="34" t="s">
        <v>4</v>
      </c>
      <c r="I13" s="2"/>
      <c r="J13" s="2"/>
      <c r="K13" s="2"/>
      <c r="L13" s="2"/>
      <c r="M13" s="2"/>
      <c r="N13" s="2"/>
      <c r="O13" s="2"/>
      <c r="P13" s="2"/>
      <c r="Q13" s="2"/>
    </row>
    <row r="14" spans="1:30" ht="20.100000000000001" customHeight="1">
      <c r="A14" s="47" t="s">
        <v>6</v>
      </c>
      <c r="B14" s="47"/>
      <c r="C14" s="63">
        <v>1454096</v>
      </c>
      <c r="D14" s="63"/>
      <c r="E14" s="31">
        <f>SUM(E5:E13)</f>
        <v>1454969</v>
      </c>
      <c r="F14" s="31">
        <f>SUM(F5:F13)</f>
        <v>1448290</v>
      </c>
      <c r="G14" s="31">
        <f>G5+G6+G7+G8+G9+G10+G11+G12+G13</f>
        <v>1478074</v>
      </c>
      <c r="H14" s="42" t="s">
        <v>5</v>
      </c>
      <c r="I14" s="2"/>
      <c r="J14" s="2"/>
      <c r="K14" s="2"/>
      <c r="L14" s="2"/>
      <c r="M14" s="2"/>
      <c r="N14" s="2"/>
      <c r="O14" s="2"/>
      <c r="P14" s="2"/>
      <c r="Q14" s="2"/>
    </row>
    <row r="15" spans="1:30" ht="20.100000000000001" customHeight="1">
      <c r="A15" s="44" t="s">
        <v>7</v>
      </c>
      <c r="B15" s="44"/>
      <c r="C15" s="62">
        <v>76399</v>
      </c>
      <c r="D15" s="62"/>
      <c r="E15" s="29">
        <v>76216</v>
      </c>
      <c r="F15" s="29">
        <v>76176</v>
      </c>
      <c r="G15" s="29">
        <v>82148</v>
      </c>
      <c r="H15" s="36" t="s">
        <v>31</v>
      </c>
      <c r="I15" s="2"/>
      <c r="J15" s="2"/>
      <c r="K15" s="2"/>
      <c r="L15" s="2"/>
      <c r="M15" s="2"/>
      <c r="N15" s="2"/>
      <c r="O15" s="2"/>
      <c r="P15" s="2"/>
      <c r="Q15" s="2"/>
    </row>
    <row r="16" spans="1:30" ht="20.100000000000001" customHeight="1">
      <c r="A16" s="43" t="s">
        <v>11</v>
      </c>
      <c r="B16" s="43"/>
      <c r="C16" s="64">
        <f>C14+C15</f>
        <v>1530495</v>
      </c>
      <c r="D16" s="64"/>
      <c r="E16" s="37">
        <f>E14+E15</f>
        <v>1531185</v>
      </c>
      <c r="F16" s="37">
        <f>F14+F15</f>
        <v>1524466</v>
      </c>
      <c r="G16" s="37">
        <f>G14+G15</f>
        <v>1560222</v>
      </c>
      <c r="H16" s="41" t="s">
        <v>5</v>
      </c>
      <c r="I16" s="40"/>
      <c r="J16" s="2"/>
      <c r="K16" s="2"/>
      <c r="L16" s="2"/>
      <c r="M16" s="2"/>
      <c r="N16" s="2"/>
      <c r="O16" s="2"/>
      <c r="P16" s="2"/>
      <c r="Q16" s="2"/>
    </row>
    <row r="17" spans="1:17" ht="20.100000000000001" customHeight="1">
      <c r="A17" s="45" t="s">
        <v>22</v>
      </c>
      <c r="B17" s="45"/>
      <c r="C17" s="58"/>
      <c r="D17" s="58"/>
      <c r="E17" s="39"/>
      <c r="F17" s="39"/>
      <c r="G17" s="39"/>
      <c r="H17" s="26" t="s">
        <v>10</v>
      </c>
      <c r="I17" s="3"/>
      <c r="J17" s="2"/>
      <c r="K17" s="2"/>
      <c r="L17" s="2"/>
      <c r="M17" s="2"/>
      <c r="N17" s="2"/>
      <c r="O17" s="2"/>
      <c r="P17" s="2"/>
      <c r="Q17" s="2"/>
    </row>
    <row r="18" spans="1:17" ht="20.100000000000001" customHeight="1">
      <c r="I18" s="2"/>
      <c r="J18" s="2"/>
      <c r="K18" s="2"/>
      <c r="L18" s="2"/>
      <c r="M18" s="2"/>
      <c r="N18" s="2"/>
      <c r="O18" s="2"/>
      <c r="P18" s="2"/>
      <c r="Q18" s="2"/>
    </row>
  </sheetData>
  <mergeCells count="33">
    <mergeCell ref="C17:D17"/>
    <mergeCell ref="C16:D16"/>
    <mergeCell ref="C15:D15"/>
    <mergeCell ref="C14:D14"/>
    <mergeCell ref="N1:O1"/>
    <mergeCell ref="J2:O2"/>
    <mergeCell ref="C5:D5"/>
    <mergeCell ref="C6:D6"/>
    <mergeCell ref="E2:H2"/>
    <mergeCell ref="A2:D2"/>
    <mergeCell ref="A6:B6"/>
    <mergeCell ref="A7:B7"/>
    <mergeCell ref="C7:D7"/>
    <mergeCell ref="A4:B4"/>
    <mergeCell ref="A1:B1"/>
    <mergeCell ref="A5:B5"/>
    <mergeCell ref="C4:D4"/>
    <mergeCell ref="A16:B16"/>
    <mergeCell ref="A15:B15"/>
    <mergeCell ref="A17:B17"/>
    <mergeCell ref="A8:B8"/>
    <mergeCell ref="C8:D8"/>
    <mergeCell ref="A14:B14"/>
    <mergeCell ref="A13:B13"/>
    <mergeCell ref="A12:B12"/>
    <mergeCell ref="C9:D9"/>
    <mergeCell ref="C10:D10"/>
    <mergeCell ref="C11:D11"/>
    <mergeCell ref="C12:D12"/>
    <mergeCell ref="C13:D13"/>
    <mergeCell ref="A11:B11"/>
    <mergeCell ref="A10:B10"/>
    <mergeCell ref="A9:B9"/>
  </mergeCells>
  <pageMargins left="0.7" right="0.7" top="0.75" bottom="0.75" header="0.3" footer="0.3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2018-04-28T10:27:19Z</dcterms:modified>
</cp:coreProperties>
</file>