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85"/>
  </bookViews>
  <sheets>
    <sheet name="ورقة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D18" i="1"/>
  <c r="E18" i="1"/>
  <c r="F18" i="1"/>
  <c r="G18" i="1"/>
  <c r="H18" i="1"/>
  <c r="C18" i="1"/>
  <c r="J14" i="1" l="1"/>
  <c r="I14" i="1"/>
  <c r="J12" i="1"/>
  <c r="I12" i="1"/>
  <c r="J10" i="1"/>
  <c r="J18" i="1" s="1"/>
  <c r="I10" i="1"/>
  <c r="J8" i="1"/>
  <c r="I8" i="1"/>
  <c r="I18" i="1" s="1"/>
</calcChain>
</file>

<file path=xl/sharedStrings.xml><?xml version="1.0" encoding="utf-8"?>
<sst xmlns="http://schemas.openxmlformats.org/spreadsheetml/2006/main" count="30" uniqueCount="29">
  <si>
    <t>مطار الملك خالد الدولي</t>
  </si>
  <si>
    <t>مطار الملك عبدالعزيز الدولي</t>
  </si>
  <si>
    <t xml:space="preserve">مطار الملك فهد الدولي </t>
  </si>
  <si>
    <t xml:space="preserve">مطار الأمير محمد بن عبدالعزيز الدولي </t>
  </si>
  <si>
    <t>دولي</t>
  </si>
  <si>
    <t>داخلي</t>
  </si>
  <si>
    <t xml:space="preserve">خاص </t>
  </si>
  <si>
    <t xml:space="preserve">المجموع </t>
  </si>
  <si>
    <t xml:space="preserve">Transportation </t>
  </si>
  <si>
    <t xml:space="preserve">المطارات </t>
  </si>
  <si>
    <t>مطار الطائف الدولي</t>
  </si>
  <si>
    <t xml:space="preserve">النقل والمواصلات </t>
  </si>
  <si>
    <t>Airports</t>
  </si>
  <si>
    <t xml:space="preserve">Total </t>
  </si>
  <si>
    <t>King Khalid International Airport</t>
  </si>
  <si>
    <t>King Abdulaziz International Airport</t>
  </si>
  <si>
    <t>King Fahd International Airport</t>
  </si>
  <si>
    <t>Prince Mohammad Bin Abdulaziz International Airport </t>
  </si>
  <si>
    <t>Taif International Airport</t>
  </si>
  <si>
    <t>جدول 14-22</t>
  </si>
  <si>
    <t>Table 14-22</t>
  </si>
  <si>
    <t>Source :General Authority of Civil Aviation.</t>
  </si>
  <si>
    <t>المصدر : الهيئة العامة للطيران المدني</t>
  </si>
  <si>
    <t>International</t>
  </si>
  <si>
    <t>Internal</t>
  </si>
  <si>
    <t>Private</t>
  </si>
  <si>
    <t>Total</t>
  </si>
  <si>
    <t>Air traffic of international airports in the Kingdom - shipping (Ton) - 2017 A.D</t>
  </si>
  <si>
    <t>الحركة الجوية للمطارات الدولية في المملكة  - الشحن ( الطن ) - 2017م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</si>
</sst>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Arial"/>
      <family val="2"/>
      <scheme val="minor"/>
    </font>
    <font>
      <sz val="10"/>
      <color theme="8" tint="-0.249977111117893"/>
      <name val="Frutiger LT Arabic 55 Roman"/>
    </font>
    <font>
      <sz val="8"/>
      <color theme="8" tint="-0.249977111117893"/>
      <name val="Frutiger LT Arabic 55 Roman"/>
    </font>
    <font>
      <b/>
      <sz val="8"/>
      <name val="Frutiger LT Arabic 55 Roman"/>
    </font>
    <font>
      <sz val="12"/>
      <color rgb="FF474D9B"/>
      <name val="Frutiger LT Arabic 45 Light"/>
    </font>
    <font>
      <sz val="9"/>
      <name val="Frutiger LT Arabic 55 Roman"/>
    </font>
    <font>
      <sz val="8"/>
      <color rgb="FF8C96A7"/>
      <name val="Frutiger LT Arabic 55 Roman"/>
    </font>
    <font>
      <sz val="9"/>
      <color rgb="FF8C96A7"/>
      <name val="Frutiger LT Arabic 55 Roman"/>
    </font>
    <font>
      <sz val="10"/>
      <color theme="0"/>
      <name val="Frutiger LT Arabic 55 Roman"/>
    </font>
    <font>
      <sz val="1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/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readingOrder="1"/>
    </xf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3" borderId="8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wrapText="1" shrinkToFit="1"/>
    </xf>
    <xf numFmtId="0" fontId="8" fillId="3" borderId="0" xfId="0" applyFont="1" applyFill="1" applyBorder="1" applyAlignment="1">
      <alignment horizontal="center" vertical="center" wrapText="1" shrinkToFit="1"/>
    </xf>
    <xf numFmtId="0" fontId="8" fillId="3" borderId="4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8" fillId="3" borderId="5" xfId="0" applyFont="1" applyFill="1" applyBorder="1" applyAlignment="1">
      <alignment horizontal="center" vertical="center" wrapText="1" shrinkToFit="1"/>
    </xf>
    <xf numFmtId="0" fontId="8" fillId="3" borderId="6" xfId="0" applyFont="1" applyFill="1" applyBorder="1" applyAlignment="1">
      <alignment horizontal="center" vertical="center" wrapText="1" shrinkToFit="1"/>
    </xf>
    <xf numFmtId="0" fontId="9" fillId="4" borderId="9" xfId="0" applyFont="1" applyFill="1" applyBorder="1" applyAlignment="1">
      <alignment horizontal="right" vertical="center" readingOrder="1"/>
    </xf>
    <xf numFmtId="3" fontId="9" fillId="4" borderId="9" xfId="0" applyNumberFormat="1" applyFont="1" applyFill="1" applyBorder="1" applyAlignment="1">
      <alignment horizontal="center" vertical="center" readingOrder="1"/>
    </xf>
    <xf numFmtId="0" fontId="9" fillId="4" borderId="9" xfId="0" applyFont="1" applyFill="1" applyBorder="1" applyAlignment="1">
      <alignment horizontal="left" vertical="center" readingOrder="1"/>
    </xf>
    <xf numFmtId="0" fontId="9" fillId="5" borderId="9" xfId="0" applyFont="1" applyFill="1" applyBorder="1" applyAlignment="1">
      <alignment horizontal="right" vertical="center" wrapText="1" readingOrder="1"/>
    </xf>
    <xf numFmtId="3" fontId="9" fillId="5" borderId="9" xfId="0" applyNumberFormat="1" applyFont="1" applyFill="1" applyBorder="1" applyAlignment="1">
      <alignment horizontal="center" vertical="center" wrapText="1" readingOrder="1"/>
    </xf>
    <xf numFmtId="0" fontId="9" fillId="5" borderId="9" xfId="0" applyFont="1" applyFill="1" applyBorder="1" applyAlignment="1">
      <alignment horizontal="left" vertical="center" readingOrder="1"/>
    </xf>
    <xf numFmtId="0" fontId="9" fillId="4" borderId="9" xfId="0" applyFont="1" applyFill="1" applyBorder="1" applyAlignment="1">
      <alignment horizontal="left" vertical="center" wrapText="1" readingOrder="1"/>
    </xf>
    <xf numFmtId="0" fontId="9" fillId="5" borderId="9" xfId="0" applyFont="1" applyFill="1" applyBorder="1" applyAlignment="1">
      <alignment horizontal="left" vertical="center" wrapText="1" readingOrder="1"/>
    </xf>
    <xf numFmtId="0" fontId="8" fillId="3" borderId="9" xfId="0" applyFont="1" applyFill="1" applyBorder="1" applyAlignment="1">
      <alignment horizontal="center" vertical="center" wrapText="1"/>
    </xf>
    <xf numFmtId="3" fontId="8" fillId="3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rightToLeft="1" tabSelected="1" workbookViewId="0">
      <selection activeCell="H8" sqref="H8:H9"/>
    </sheetView>
  </sheetViews>
  <sheetFormatPr defaultRowHeight="20.100000000000001" customHeight="1"/>
  <cols>
    <col min="1" max="2" width="16.5" customWidth="1"/>
    <col min="3" max="10" width="10.625" customWidth="1"/>
    <col min="11" max="12" width="16.5" customWidth="1"/>
  </cols>
  <sheetData>
    <row r="1" spans="1:12" ht="20.100000000000001" customHeight="1">
      <c r="A1" s="16" t="s">
        <v>11</v>
      </c>
      <c r="B1" s="16"/>
      <c r="C1" s="1"/>
      <c r="D1" s="1"/>
      <c r="E1" s="1"/>
      <c r="F1" s="2"/>
      <c r="G1" s="10"/>
      <c r="H1" s="10"/>
      <c r="I1" s="10"/>
      <c r="J1" s="10"/>
      <c r="K1" s="10" t="s">
        <v>8</v>
      </c>
      <c r="L1" s="10"/>
    </row>
    <row r="2" spans="1:12" ht="36.75" customHeight="1">
      <c r="A2" s="11" t="s">
        <v>28</v>
      </c>
      <c r="B2" s="11"/>
      <c r="C2" s="11"/>
      <c r="D2" s="11"/>
      <c r="E2" s="11"/>
      <c r="F2" s="11" t="s">
        <v>27</v>
      </c>
      <c r="G2" s="11"/>
      <c r="H2" s="11"/>
      <c r="I2" s="11"/>
      <c r="J2" s="11"/>
      <c r="K2" s="11"/>
      <c r="L2" s="11"/>
    </row>
    <row r="3" spans="1:12" ht="20.100000000000001" customHeight="1">
      <c r="A3" s="4" t="s">
        <v>19</v>
      </c>
      <c r="B3" s="5"/>
      <c r="C3" s="5"/>
      <c r="D3" s="5"/>
      <c r="E3" s="5"/>
      <c r="F3" s="5"/>
      <c r="G3" s="5"/>
      <c r="H3" s="5"/>
      <c r="I3" s="6"/>
      <c r="J3" s="6"/>
      <c r="K3" s="3"/>
      <c r="L3" s="7" t="s">
        <v>20</v>
      </c>
    </row>
    <row r="4" spans="1:12" ht="20.100000000000001" customHeight="1">
      <c r="A4" s="17" t="s">
        <v>9</v>
      </c>
      <c r="B4" s="17"/>
      <c r="C4" s="18" t="s">
        <v>4</v>
      </c>
      <c r="D4" s="17"/>
      <c r="E4" s="19" t="s">
        <v>5</v>
      </c>
      <c r="F4" s="20"/>
      <c r="G4" s="19" t="s">
        <v>6</v>
      </c>
      <c r="H4" s="20"/>
      <c r="I4" s="19" t="s">
        <v>7</v>
      </c>
      <c r="J4" s="21"/>
      <c r="K4" s="17" t="s">
        <v>12</v>
      </c>
      <c r="L4" s="17"/>
    </row>
    <row r="5" spans="1:12" ht="20.100000000000001" customHeight="1">
      <c r="A5" s="17"/>
      <c r="B5" s="17"/>
      <c r="C5" s="14" t="s">
        <v>23</v>
      </c>
      <c r="D5" s="15"/>
      <c r="E5" s="12" t="s">
        <v>24</v>
      </c>
      <c r="F5" s="13"/>
      <c r="G5" s="12" t="s">
        <v>25</v>
      </c>
      <c r="H5" s="13"/>
      <c r="I5" s="12" t="s">
        <v>26</v>
      </c>
      <c r="J5" s="22"/>
      <c r="K5" s="17"/>
      <c r="L5" s="17"/>
    </row>
    <row r="6" spans="1:12" ht="20.100000000000001" customHeight="1">
      <c r="A6" s="17"/>
      <c r="B6" s="17"/>
      <c r="C6" s="23">
        <v>2016</v>
      </c>
      <c r="D6" s="23">
        <v>2017</v>
      </c>
      <c r="E6" s="23">
        <v>2016</v>
      </c>
      <c r="F6" s="23">
        <v>2017</v>
      </c>
      <c r="G6" s="23">
        <v>2016</v>
      </c>
      <c r="H6" s="23">
        <v>2017</v>
      </c>
      <c r="I6" s="23">
        <v>2016</v>
      </c>
      <c r="J6" s="23">
        <v>2017</v>
      </c>
      <c r="K6" s="17"/>
      <c r="L6" s="17"/>
    </row>
    <row r="7" spans="1:12" ht="20.100000000000001" customHeight="1">
      <c r="A7" s="15"/>
      <c r="B7" s="15"/>
      <c r="C7" s="24"/>
      <c r="D7" s="24"/>
      <c r="E7" s="24"/>
      <c r="F7" s="24"/>
      <c r="G7" s="24"/>
      <c r="H7" s="24"/>
      <c r="I7" s="24"/>
      <c r="J7" s="24"/>
      <c r="K7" s="15"/>
      <c r="L7" s="15"/>
    </row>
    <row r="8" spans="1:12" ht="20.100000000000001" customHeight="1">
      <c r="A8" s="25" t="s">
        <v>0</v>
      </c>
      <c r="B8" s="25"/>
      <c r="C8" s="26">
        <v>319795.61490000004</v>
      </c>
      <c r="D8" s="26">
        <v>338205.91039999982</v>
      </c>
      <c r="E8" s="26">
        <v>34392.07</v>
      </c>
      <c r="F8" s="26">
        <v>27056.261000000002</v>
      </c>
      <c r="G8" s="26">
        <v>146.899</v>
      </c>
      <c r="H8" s="26">
        <v>0</v>
      </c>
      <c r="I8" s="26">
        <f>SUM(C8,E8,G8)</f>
        <v>354334.58390000003</v>
      </c>
      <c r="J8" s="26">
        <f>SUM(D8,F8,H8)</f>
        <v>365262.17139999982</v>
      </c>
      <c r="K8" s="27" t="s">
        <v>14</v>
      </c>
      <c r="L8" s="27"/>
    </row>
    <row r="9" spans="1:12" ht="20.100000000000001" customHeight="1">
      <c r="A9" s="25"/>
      <c r="B9" s="25"/>
      <c r="C9" s="26"/>
      <c r="D9" s="26"/>
      <c r="E9" s="26"/>
      <c r="F9" s="26"/>
      <c r="G9" s="26"/>
      <c r="H9" s="26"/>
      <c r="I9" s="26"/>
      <c r="J9" s="26"/>
      <c r="K9" s="27"/>
      <c r="L9" s="27"/>
    </row>
    <row r="10" spans="1:12" ht="20.100000000000001" customHeight="1">
      <c r="A10" s="28" t="s">
        <v>1</v>
      </c>
      <c r="B10" s="28"/>
      <c r="C10" s="29">
        <v>371665.8627</v>
      </c>
      <c r="D10" s="29">
        <v>394109.06399999984</v>
      </c>
      <c r="E10" s="29">
        <v>42556.25</v>
      </c>
      <c r="F10" s="29">
        <v>38172.002000000008</v>
      </c>
      <c r="G10" s="29">
        <v>87.861000000000004</v>
      </c>
      <c r="H10" s="29">
        <v>0</v>
      </c>
      <c r="I10" s="29">
        <f t="shared" ref="I10" si="0">SUM(C10,E10,G10)</f>
        <v>414309.97369999997</v>
      </c>
      <c r="J10" s="29">
        <f t="shared" ref="J10" si="1">SUM(D10,F10,H10)</f>
        <v>432281.06599999988</v>
      </c>
      <c r="K10" s="30" t="s">
        <v>15</v>
      </c>
      <c r="L10" s="30"/>
    </row>
    <row r="11" spans="1:12" ht="20.100000000000001" customHeight="1">
      <c r="A11" s="28"/>
      <c r="B11" s="28"/>
      <c r="C11" s="29"/>
      <c r="D11" s="29"/>
      <c r="E11" s="29"/>
      <c r="F11" s="29"/>
      <c r="G11" s="29"/>
      <c r="H11" s="29"/>
      <c r="I11" s="29"/>
      <c r="J11" s="29"/>
      <c r="K11" s="30"/>
      <c r="L11" s="30"/>
    </row>
    <row r="12" spans="1:12" ht="20.100000000000001" customHeight="1">
      <c r="A12" s="25" t="s">
        <v>2</v>
      </c>
      <c r="B12" s="25"/>
      <c r="C12" s="26">
        <v>124463.86439999999</v>
      </c>
      <c r="D12" s="26">
        <v>108914.34760000005</v>
      </c>
      <c r="E12" s="26">
        <v>13094.727999999999</v>
      </c>
      <c r="F12" s="26">
        <v>13244.645</v>
      </c>
      <c r="G12" s="26">
        <v>1311.473</v>
      </c>
      <c r="H12" s="26">
        <v>2117.88</v>
      </c>
      <c r="I12" s="26">
        <f t="shared" ref="I12" si="2">SUM(C12,E12,G12)</f>
        <v>138870.06539999999</v>
      </c>
      <c r="J12" s="26">
        <f t="shared" ref="J12" si="3">SUM(D12,F12,H12)</f>
        <v>124276.87260000006</v>
      </c>
      <c r="K12" s="31" t="s">
        <v>16</v>
      </c>
      <c r="L12" s="31"/>
    </row>
    <row r="13" spans="1:12" ht="20.100000000000001" customHeight="1">
      <c r="A13" s="25"/>
      <c r="B13" s="25"/>
      <c r="C13" s="26"/>
      <c r="D13" s="26"/>
      <c r="E13" s="26"/>
      <c r="F13" s="26"/>
      <c r="G13" s="26"/>
      <c r="H13" s="26"/>
      <c r="I13" s="26"/>
      <c r="J13" s="26"/>
      <c r="K13" s="31"/>
      <c r="L13" s="31"/>
    </row>
    <row r="14" spans="1:12" ht="20.100000000000001" customHeight="1">
      <c r="A14" s="28" t="s">
        <v>3</v>
      </c>
      <c r="B14" s="28"/>
      <c r="C14" s="29">
        <v>10533.194099999999</v>
      </c>
      <c r="D14" s="29">
        <v>10543.676659999999</v>
      </c>
      <c r="E14" s="29">
        <v>1106.69</v>
      </c>
      <c r="F14" s="29">
        <v>3132.828</v>
      </c>
      <c r="G14" s="29">
        <v>0</v>
      </c>
      <c r="H14" s="29">
        <v>0</v>
      </c>
      <c r="I14" s="29">
        <f t="shared" ref="I14" si="4">SUM(C14,E14,G14)</f>
        <v>11639.884099999999</v>
      </c>
      <c r="J14" s="29">
        <f t="shared" ref="J14" si="5">SUM(D14,F14,H14)</f>
        <v>13676.504659999999</v>
      </c>
      <c r="K14" s="32" t="s">
        <v>17</v>
      </c>
      <c r="L14" s="32"/>
    </row>
    <row r="15" spans="1:12" ht="20.100000000000001" customHeight="1">
      <c r="A15" s="28"/>
      <c r="B15" s="28"/>
      <c r="C15" s="29"/>
      <c r="D15" s="29"/>
      <c r="E15" s="29"/>
      <c r="F15" s="29"/>
      <c r="G15" s="29"/>
      <c r="H15" s="29"/>
      <c r="I15" s="29"/>
      <c r="J15" s="29"/>
      <c r="K15" s="32"/>
      <c r="L15" s="32"/>
    </row>
    <row r="16" spans="1:12" ht="20.100000000000001" customHeight="1">
      <c r="A16" s="25" t="s">
        <v>10</v>
      </c>
      <c r="B16" s="25"/>
      <c r="C16" s="26">
        <v>0</v>
      </c>
      <c r="D16" s="26">
        <v>0</v>
      </c>
      <c r="E16" s="26">
        <v>398.209</v>
      </c>
      <c r="F16" s="26">
        <v>292.64999999999998</v>
      </c>
      <c r="G16" s="26">
        <v>0</v>
      </c>
      <c r="H16" s="26">
        <v>0</v>
      </c>
      <c r="I16" s="26">
        <f t="shared" ref="I16" si="6">SUM(C16,E16,G16)</f>
        <v>398.209</v>
      </c>
      <c r="J16" s="26">
        <f t="shared" ref="J16" si="7">SUM(D16,F16,H16)</f>
        <v>292.64999999999998</v>
      </c>
      <c r="K16" s="31" t="s">
        <v>18</v>
      </c>
      <c r="L16" s="31"/>
    </row>
    <row r="17" spans="1:12" ht="20.100000000000001" customHeight="1">
      <c r="A17" s="25"/>
      <c r="B17" s="25"/>
      <c r="C17" s="26"/>
      <c r="D17" s="26"/>
      <c r="E17" s="26"/>
      <c r="F17" s="26"/>
      <c r="G17" s="26"/>
      <c r="H17" s="26"/>
      <c r="I17" s="26"/>
      <c r="J17" s="26"/>
      <c r="K17" s="31"/>
      <c r="L17" s="31"/>
    </row>
    <row r="18" spans="1:12" ht="20.100000000000001" customHeight="1">
      <c r="A18" s="33" t="s">
        <v>7</v>
      </c>
      <c r="B18" s="33"/>
      <c r="C18" s="34">
        <f>SUM(C8:C17)</f>
        <v>826458.53610000003</v>
      </c>
      <c r="D18" s="34">
        <f t="shared" ref="D18:J18" si="8">SUM(D8:D17)</f>
        <v>851772.99865999981</v>
      </c>
      <c r="E18" s="34">
        <f t="shared" si="8"/>
        <v>91547.947000000015</v>
      </c>
      <c r="F18" s="34">
        <f t="shared" si="8"/>
        <v>81898.385999999999</v>
      </c>
      <c r="G18" s="34">
        <f t="shared" si="8"/>
        <v>1546.2329999999999</v>
      </c>
      <c r="H18" s="34">
        <f t="shared" si="8"/>
        <v>2117.88</v>
      </c>
      <c r="I18" s="34">
        <f t="shared" si="8"/>
        <v>919552.71609999996</v>
      </c>
      <c r="J18" s="34">
        <f t="shared" si="8"/>
        <v>935789.26465999987</v>
      </c>
      <c r="K18" s="33" t="s">
        <v>13</v>
      </c>
      <c r="L18" s="33"/>
    </row>
    <row r="19" spans="1:12" ht="20.100000000000001" customHeight="1">
      <c r="A19" s="33"/>
      <c r="B19" s="33"/>
      <c r="C19" s="34"/>
      <c r="D19" s="34"/>
      <c r="E19" s="34"/>
      <c r="F19" s="34"/>
      <c r="G19" s="34"/>
      <c r="H19" s="34"/>
      <c r="I19" s="34"/>
      <c r="J19" s="34"/>
      <c r="K19" s="33"/>
      <c r="L19" s="33"/>
    </row>
    <row r="20" spans="1:12" ht="20.100000000000001" customHeight="1">
      <c r="A20" s="9" t="s">
        <v>22</v>
      </c>
      <c r="B20" s="9"/>
      <c r="C20" s="9"/>
      <c r="D20" s="9"/>
      <c r="E20" s="9"/>
      <c r="H20" s="8" t="s">
        <v>21</v>
      </c>
      <c r="I20" s="8"/>
      <c r="J20" s="8"/>
      <c r="K20" s="8"/>
      <c r="L20" s="8"/>
    </row>
  </sheetData>
  <mergeCells count="85">
    <mergeCell ref="F2:L2"/>
    <mergeCell ref="A4:B7"/>
    <mergeCell ref="K4:L7"/>
    <mergeCell ref="C4:D4"/>
    <mergeCell ref="E4:F4"/>
    <mergeCell ref="G4:H4"/>
    <mergeCell ref="I4:J4"/>
    <mergeCell ref="G5:H5"/>
    <mergeCell ref="I5:J5"/>
    <mergeCell ref="C6:C7"/>
    <mergeCell ref="D6:D7"/>
    <mergeCell ref="E6:E7"/>
    <mergeCell ref="F6:F7"/>
    <mergeCell ref="G6:G7"/>
    <mergeCell ref="H6:H7"/>
    <mergeCell ref="I6:I7"/>
    <mergeCell ref="J6:J7"/>
    <mergeCell ref="A1:B1"/>
    <mergeCell ref="G1:J1"/>
    <mergeCell ref="A2:E2"/>
    <mergeCell ref="G16:G17"/>
    <mergeCell ref="H16:H17"/>
    <mergeCell ref="I16:I17"/>
    <mergeCell ref="J16:J17"/>
    <mergeCell ref="A16:B17"/>
    <mergeCell ref="C16:C17"/>
    <mergeCell ref="D16:D17"/>
    <mergeCell ref="E16:E17"/>
    <mergeCell ref="F16:F17"/>
    <mergeCell ref="A10:B11"/>
    <mergeCell ref="A12:B13"/>
    <mergeCell ref="A14:B15"/>
    <mergeCell ref="A8:B9"/>
    <mergeCell ref="C14:C15"/>
    <mergeCell ref="D8:D9"/>
    <mergeCell ref="D10:D11"/>
    <mergeCell ref="D12:D13"/>
    <mergeCell ref="D14:D15"/>
    <mergeCell ref="C8:C9"/>
    <mergeCell ref="E5:F5"/>
    <mergeCell ref="C5:D5"/>
    <mergeCell ref="E8:E9"/>
    <mergeCell ref="E10:E11"/>
    <mergeCell ref="E12:E13"/>
    <mergeCell ref="C10:C11"/>
    <mergeCell ref="C12:C13"/>
    <mergeCell ref="I10:I11"/>
    <mergeCell ref="I12:I13"/>
    <mergeCell ref="I14:I15"/>
    <mergeCell ref="E14:E15"/>
    <mergeCell ref="F8:F9"/>
    <mergeCell ref="F10:F11"/>
    <mergeCell ref="F12:F13"/>
    <mergeCell ref="F14:F15"/>
    <mergeCell ref="C18:C19"/>
    <mergeCell ref="D18:D19"/>
    <mergeCell ref="E18:E19"/>
    <mergeCell ref="F18:F19"/>
    <mergeCell ref="J8:J9"/>
    <mergeCell ref="J10:J11"/>
    <mergeCell ref="J12:J13"/>
    <mergeCell ref="J14:J15"/>
    <mergeCell ref="G8:G9"/>
    <mergeCell ref="G10:G11"/>
    <mergeCell ref="G12:G13"/>
    <mergeCell ref="G14:G15"/>
    <mergeCell ref="H8:H9"/>
    <mergeCell ref="H10:H11"/>
    <mergeCell ref="H12:H13"/>
    <mergeCell ref="H14:H15"/>
    <mergeCell ref="H20:L20"/>
    <mergeCell ref="A20:E20"/>
    <mergeCell ref="K16:L17"/>
    <mergeCell ref="K18:L19"/>
    <mergeCell ref="K1:L1"/>
    <mergeCell ref="K14:L15"/>
    <mergeCell ref="K8:L9"/>
    <mergeCell ref="K10:L11"/>
    <mergeCell ref="K12:L13"/>
    <mergeCell ref="G18:G19"/>
    <mergeCell ref="H18:H19"/>
    <mergeCell ref="I18:I19"/>
    <mergeCell ref="J18:J19"/>
    <mergeCell ref="I8:I9"/>
    <mergeCell ref="A18:B19"/>
  </mergeCells>
  <pageMargins left="0.7" right="0.7" top="0.75" bottom="0.75" header="0.3" footer="0.3"/>
  <pageSetup paperSize="9" orientation="portrait" r:id="rId1"/>
  <ignoredErrors>
    <ignoredError sqref="C18:H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2018-04-08T10:07:09Z</dcterms:modified>
</cp:coreProperties>
</file>