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44525"/>
</workbook>
</file>

<file path=xl/calcChain.xml><?xml version="1.0" encoding="utf-8"?>
<calcChain xmlns="http://schemas.openxmlformats.org/spreadsheetml/2006/main">
  <c r="B9" i="1"/>
  <c r="C9"/>
  <c r="D9"/>
  <c r="G9"/>
  <c r="B10"/>
  <c r="C10"/>
  <c r="D10"/>
  <c r="G10"/>
  <c r="B11"/>
  <c r="C11"/>
  <c r="A11" s="1"/>
  <c r="D11"/>
  <c r="G11"/>
  <c r="B12"/>
  <c r="C12"/>
  <c r="D12"/>
  <c r="G12"/>
  <c r="B13"/>
  <c r="C13"/>
  <c r="D13"/>
  <c r="G13"/>
  <c r="B14"/>
  <c r="C14"/>
  <c r="D14"/>
  <c r="G14"/>
  <c r="B15"/>
  <c r="C15"/>
  <c r="D15"/>
  <c r="G15"/>
  <c r="B16"/>
  <c r="C16"/>
  <c r="D16"/>
  <c r="G16"/>
  <c r="B17"/>
  <c r="C17"/>
  <c r="D17"/>
  <c r="G17"/>
  <c r="B18"/>
  <c r="C18"/>
  <c r="D18"/>
  <c r="G18"/>
  <c r="B19"/>
  <c r="C19"/>
  <c r="D19"/>
  <c r="G19"/>
  <c r="B20"/>
  <c r="C20"/>
  <c r="D20"/>
  <c r="G20"/>
  <c r="B21"/>
  <c r="C21"/>
  <c r="D21"/>
  <c r="G21"/>
  <c r="B22"/>
  <c r="C22"/>
  <c r="D22"/>
  <c r="G22"/>
  <c r="B23"/>
  <c r="C23"/>
  <c r="D23"/>
  <c r="G23"/>
  <c r="B24"/>
  <c r="C24"/>
  <c r="D24"/>
  <c r="G24"/>
  <c r="B8"/>
  <c r="C8"/>
  <c r="D8"/>
  <c r="G8"/>
  <c r="E25"/>
  <c r="F25"/>
  <c r="H25"/>
  <c r="I25"/>
  <c r="A19" l="1"/>
  <c r="A18"/>
  <c r="A17"/>
  <c r="A16"/>
  <c r="D25"/>
  <c r="A8"/>
  <c r="A15"/>
  <c r="A23"/>
  <c r="C25"/>
  <c r="A14"/>
  <c r="A13"/>
  <c r="A12"/>
  <c r="A24"/>
  <c r="A10"/>
  <c r="A9"/>
  <c r="A22"/>
  <c r="A21"/>
  <c r="A20"/>
  <c r="B25"/>
  <c r="G25"/>
  <c r="A25" l="1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<sst xmlns="http://schemas.openxmlformats.org/spreadsheetml/2006/main" count="50" uniqueCount="38">
  <si>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</si>
  <si>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</si>
  <si>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</si>
  <si>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</si>
  <si>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</si>
  <si>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</si>
  <si>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</si>
  <si>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</si>
  <si>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</si>
  <si>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</si>
  <si>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</si>
  <si>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</si>
  <si>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</si>
  <si>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</si>
  <si>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</si>
  <si>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</si>
  <si>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</si>
  <si>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</si>
  <si>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</si>
  <si>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</si>
  <si>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</si>
  <si>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 السكان</t>
  </si>
  <si>
    <t>فئــات العمـــر
Age Groups</t>
  </si>
  <si>
    <t>المصدر: الهيئة العامة للإحصاء</t>
  </si>
  <si>
    <t>الجملة
Total</t>
  </si>
  <si>
    <t>جدول 2-14</t>
  </si>
  <si>
    <t>Table 2-14</t>
  </si>
  <si>
    <t xml:space="preserve"> السكان في منطقة الجوف حسب الجنس وفئات العمر والجنسية
 ( سعودي/ غير سعودي) في منتصف 2016 م</t>
  </si>
  <si>
    <t xml:space="preserve">Population </t>
  </si>
  <si>
    <t xml:space="preserve"> Population in Al-Jawf region by gender, age groups and  nationality (Saudi/Non-Saudi) - Mid 2016</t>
  </si>
  <si>
    <t>Male</t>
  </si>
  <si>
    <t>Female</t>
  </si>
  <si>
    <t>Source :The General Authority for Statistics (GAStat)</t>
  </si>
  <si>
    <t>تقديرات أولية في منتصف العام مبنية من واقع نتائج المسح الديموغرافي 2016م</t>
  </si>
  <si>
    <t>Preliminary estimates in mid-year based on results of demographic survey 2016 A.D.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</si>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</sst>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theme="0"/>
      <name val="Arial"/>
      <family val="2"/>
    </font>
    <font>
      <sz val="10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/>
    <xf numFmtId="0" fontId="4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shrinkToFit="1" readingOrder="2"/>
    </xf>
    <xf numFmtId="0" fontId="5" fillId="0" borderId="0" xfId="0" applyNumberFormat="1" applyFont="1" applyFill="1" applyBorder="1" applyAlignment="1">
      <alignment vertical="center" shrinkToFit="1" readingOrder="2"/>
    </xf>
    <xf numFmtId="49" fontId="4" fillId="0" borderId="0" xfId="0" applyNumberFormat="1" applyFont="1" applyFill="1" applyBorder="1" applyAlignment="1">
      <alignment vertical="center" shrinkToFit="1" readingOrder="2"/>
    </xf>
    <xf numFmtId="0" fontId="0" fillId="0" borderId="0" xfId="0" applyFont="1" applyBorder="1"/>
    <xf numFmtId="0" fontId="2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K27"/>
  <sheetViews>
    <sheetView tabSelected="1" topLeftCell="A13" zoomScaleSheetLayoutView="115" workbookViewId="0">
      <selection activeCell="L30" sqref="L30"/>
    </sheetView>
  </sheetViews>
  <sheetFormatPr defaultRowHeight="20.100000000000001" customHeight="1"/>
  <cols>
    <col min="1" max="1" width="12.85546875" style="5" customWidth="1"/>
    <col min="2" max="10" width="11.42578125" style="5" customWidth="1"/>
    <col min="11" max="11" width="12.85546875" style="5" customWidth="1"/>
    <col min="12" max="16384" width="9.140625" style="5"/>
  </cols>
  <sheetData>
    <row r="1" spans="1:16" s="7" customFormat="1" ht="20.100000000000001" customHeight="1">
      <c r="A1" s="13" t="s">
        <v>28</v>
      </c>
      <c r="B1" s="2"/>
      <c r="C1" s="2"/>
      <c r="D1" s="2"/>
      <c r="E1" s="2"/>
      <c r="F1" s="2"/>
      <c r="G1" s="2"/>
      <c r="H1" s="2"/>
      <c r="I1" s="2"/>
      <c r="J1" s="1" t="s">
        <v>21</v>
      </c>
      <c r="K1" s="2"/>
      <c r="L1" s="2"/>
      <c r="M1" s="2"/>
      <c r="N1" s="2"/>
      <c r="O1" s="2"/>
      <c r="P1" s="2"/>
    </row>
    <row r="2" spans="1:16" ht="30" customHeight="1">
      <c r="A2" s="14" t="s">
        <v>29</v>
      </c>
      <c r="B2" s="14"/>
      <c r="C2" s="14"/>
      <c r="D2" s="14"/>
      <c r="E2" s="14"/>
      <c r="F2" s="14" t="s">
        <v>27</v>
      </c>
      <c r="G2" s="14"/>
      <c r="H2" s="14"/>
      <c r="I2" s="14"/>
      <c r="J2" s="14"/>
      <c r="K2" s="2"/>
    </row>
    <row r="3" spans="1:16" ht="30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8"/>
    </row>
    <row r="4" spans="1:16" ht="20.100000000000001" customHeight="1">
      <c r="A4" s="3" t="s">
        <v>26</v>
      </c>
      <c r="B4" s="9"/>
      <c r="C4" s="9"/>
      <c r="D4" s="6"/>
      <c r="E4" s="9"/>
      <c r="F4" s="10"/>
      <c r="G4" s="10"/>
      <c r="H4" s="6"/>
      <c r="I4" s="6"/>
      <c r="J4" s="4" t="s">
        <v>25</v>
      </c>
      <c r="K4" s="11"/>
    </row>
    <row r="5" spans="1:16" ht="20.100000000000001" customHeight="1">
      <c r="A5" s="15" t="s">
        <v>35</v>
      </c>
      <c r="B5" s="15"/>
      <c r="C5" s="15"/>
      <c r="D5" s="15" t="s">
        <v>36</v>
      </c>
      <c r="E5" s="15"/>
      <c r="F5" s="15"/>
      <c r="G5" s="15" t="s">
        <v>37</v>
      </c>
      <c r="H5" s="15"/>
      <c r="I5" s="15"/>
      <c r="J5" s="15" t="s">
        <v>22</v>
      </c>
      <c r="K5" s="12"/>
    </row>
    <row r="6" spans="1:16" ht="20.100000000000001" customHeight="1">
      <c r="A6" s="16" t="s">
        <v>0</v>
      </c>
      <c r="B6" s="16" t="s">
        <v>1</v>
      </c>
      <c r="C6" s="16" t="s">
        <v>2</v>
      </c>
      <c r="D6" s="16" t="s">
        <v>0</v>
      </c>
      <c r="E6" s="16" t="s">
        <v>1</v>
      </c>
      <c r="F6" s="16" t="s">
        <v>2</v>
      </c>
      <c r="G6" s="16" t="s">
        <v>0</v>
      </c>
      <c r="H6" s="16" t="s">
        <v>1</v>
      </c>
      <c r="I6" s="16" t="s">
        <v>2</v>
      </c>
      <c r="J6" s="15"/>
    </row>
    <row r="7" spans="1:16" ht="20.100000000000001" customHeight="1">
      <c r="A7" s="16" t="s">
        <v>3</v>
      </c>
      <c r="B7" s="16" t="s">
        <v>31</v>
      </c>
      <c r="C7" s="16" t="s">
        <v>30</v>
      </c>
      <c r="D7" s="16" t="s">
        <v>3</v>
      </c>
      <c r="E7" s="16" t="s">
        <v>31</v>
      </c>
      <c r="F7" s="16" t="s">
        <v>30</v>
      </c>
      <c r="G7" s="16" t="s">
        <v>3</v>
      </c>
      <c r="H7" s="16" t="s">
        <v>31</v>
      </c>
      <c r="I7" s="16" t="s">
        <v>30</v>
      </c>
      <c r="J7" s="15"/>
    </row>
    <row r="8" spans="1:16" ht="20.100000000000001" customHeight="1">
      <c r="A8" s="17">
        <f>SUM(B8:C8)</f>
        <v>56894</v>
      </c>
      <c r="B8" s="17">
        <f>SUM(E8,H8)</f>
        <v>28641</v>
      </c>
      <c r="C8" s="17">
        <f>SUM(F8,I8)</f>
        <v>28253</v>
      </c>
      <c r="D8" s="17">
        <f>SUM(E8:F8)</f>
        <v>3301</v>
      </c>
      <c r="E8" s="17">
        <v>1515</v>
      </c>
      <c r="F8" s="17">
        <v>1786</v>
      </c>
      <c r="G8" s="17">
        <f>SUM(H8:I8)</f>
        <v>53593</v>
      </c>
      <c r="H8" s="17">
        <v>27126</v>
      </c>
      <c r="I8" s="17">
        <v>26467</v>
      </c>
      <c r="J8" s="17" t="s">
        <v>4</v>
      </c>
    </row>
    <row r="9" spans="1:16" ht="20.100000000000001" customHeight="1">
      <c r="A9" s="18">
        <f t="shared" ref="A9:A24" si="0">SUM(B9:C9)</f>
        <v>49227</v>
      </c>
      <c r="B9" s="18">
        <f t="shared" ref="B9:B24" si="1">SUM(E9,H9)</f>
        <v>24341</v>
      </c>
      <c r="C9" s="18">
        <f t="shared" ref="C9:C24" si="2">SUM(F9,I9)</f>
        <v>24886</v>
      </c>
      <c r="D9" s="18">
        <f t="shared" ref="D9:D24" si="3">SUM(E9:F9)</f>
        <v>3677</v>
      </c>
      <c r="E9" s="18">
        <v>1714</v>
      </c>
      <c r="F9" s="18">
        <v>1963</v>
      </c>
      <c r="G9" s="18">
        <f t="shared" ref="G9:G24" si="4">SUM(H9:I9)</f>
        <v>45550</v>
      </c>
      <c r="H9" s="18">
        <v>22627</v>
      </c>
      <c r="I9" s="18">
        <v>22923</v>
      </c>
      <c r="J9" s="18" t="s">
        <v>5</v>
      </c>
    </row>
    <row r="10" spans="1:16" ht="20.100000000000001" customHeight="1">
      <c r="A10" s="17">
        <f t="shared" si="0"/>
        <v>40883</v>
      </c>
      <c r="B10" s="17">
        <f t="shared" si="1"/>
        <v>19954</v>
      </c>
      <c r="C10" s="17">
        <f t="shared" si="2"/>
        <v>20929</v>
      </c>
      <c r="D10" s="17">
        <f t="shared" si="3"/>
        <v>2923</v>
      </c>
      <c r="E10" s="17">
        <v>1346</v>
      </c>
      <c r="F10" s="17">
        <v>1577</v>
      </c>
      <c r="G10" s="17">
        <f t="shared" si="4"/>
        <v>37960</v>
      </c>
      <c r="H10" s="17">
        <v>18608</v>
      </c>
      <c r="I10" s="17">
        <v>19352</v>
      </c>
      <c r="J10" s="17" t="s">
        <v>6</v>
      </c>
    </row>
    <row r="11" spans="1:16" ht="20.100000000000001" customHeight="1">
      <c r="A11" s="18">
        <f t="shared" si="0"/>
        <v>35838</v>
      </c>
      <c r="B11" s="18">
        <f t="shared" si="1"/>
        <v>17539</v>
      </c>
      <c r="C11" s="18">
        <f t="shared" si="2"/>
        <v>18299</v>
      </c>
      <c r="D11" s="18">
        <f t="shared" si="3"/>
        <v>2104</v>
      </c>
      <c r="E11" s="18">
        <v>951</v>
      </c>
      <c r="F11" s="18">
        <v>1153</v>
      </c>
      <c r="G11" s="18">
        <f t="shared" si="4"/>
        <v>33734</v>
      </c>
      <c r="H11" s="18">
        <v>16588</v>
      </c>
      <c r="I11" s="18">
        <v>17146</v>
      </c>
      <c r="J11" s="18" t="s">
        <v>7</v>
      </c>
    </row>
    <row r="12" spans="1:16" ht="20.100000000000001" customHeight="1">
      <c r="A12" s="17">
        <f t="shared" si="0"/>
        <v>41405</v>
      </c>
      <c r="B12" s="17">
        <f t="shared" si="1"/>
        <v>18760</v>
      </c>
      <c r="C12" s="17">
        <f t="shared" si="2"/>
        <v>22645</v>
      </c>
      <c r="D12" s="17">
        <f t="shared" si="3"/>
        <v>4616</v>
      </c>
      <c r="E12" s="17">
        <v>1292</v>
      </c>
      <c r="F12" s="17">
        <v>3324</v>
      </c>
      <c r="G12" s="17">
        <f t="shared" si="4"/>
        <v>36789</v>
      </c>
      <c r="H12" s="17">
        <v>17468</v>
      </c>
      <c r="I12" s="17">
        <v>19321</v>
      </c>
      <c r="J12" s="17" t="s">
        <v>8</v>
      </c>
    </row>
    <row r="13" spans="1:16" ht="20.100000000000001" customHeight="1">
      <c r="A13" s="18">
        <f t="shared" si="0"/>
        <v>48795</v>
      </c>
      <c r="B13" s="18">
        <f t="shared" si="1"/>
        <v>20412</v>
      </c>
      <c r="C13" s="18">
        <f t="shared" si="2"/>
        <v>28383</v>
      </c>
      <c r="D13" s="18">
        <f t="shared" si="3"/>
        <v>14225</v>
      </c>
      <c r="E13" s="18">
        <v>3808</v>
      </c>
      <c r="F13" s="18">
        <v>10417</v>
      </c>
      <c r="G13" s="18">
        <f t="shared" si="4"/>
        <v>34570</v>
      </c>
      <c r="H13" s="18">
        <v>16604</v>
      </c>
      <c r="I13" s="18">
        <v>17966</v>
      </c>
      <c r="J13" s="18" t="s">
        <v>9</v>
      </c>
    </row>
    <row r="14" spans="1:16" ht="20.100000000000001" customHeight="1">
      <c r="A14" s="17">
        <f t="shared" si="0"/>
        <v>46262</v>
      </c>
      <c r="B14" s="17">
        <f t="shared" si="1"/>
        <v>18686</v>
      </c>
      <c r="C14" s="17">
        <f t="shared" si="2"/>
        <v>27576</v>
      </c>
      <c r="D14" s="17">
        <f t="shared" si="3"/>
        <v>17705</v>
      </c>
      <c r="E14" s="17">
        <v>4683</v>
      </c>
      <c r="F14" s="17">
        <v>13022</v>
      </c>
      <c r="G14" s="17">
        <f t="shared" si="4"/>
        <v>28557</v>
      </c>
      <c r="H14" s="17">
        <v>14003</v>
      </c>
      <c r="I14" s="17">
        <v>14554</v>
      </c>
      <c r="J14" s="17" t="s">
        <v>10</v>
      </c>
    </row>
    <row r="15" spans="1:16" ht="20.100000000000001" customHeight="1">
      <c r="A15" s="18">
        <f t="shared" si="0"/>
        <v>47439</v>
      </c>
      <c r="B15" s="18">
        <f t="shared" si="1"/>
        <v>17756</v>
      </c>
      <c r="C15" s="18">
        <f t="shared" si="2"/>
        <v>29683</v>
      </c>
      <c r="D15" s="18">
        <f t="shared" si="3"/>
        <v>23890</v>
      </c>
      <c r="E15" s="18">
        <v>6061</v>
      </c>
      <c r="F15" s="18">
        <v>17829</v>
      </c>
      <c r="G15" s="18">
        <f t="shared" si="4"/>
        <v>23549</v>
      </c>
      <c r="H15" s="18">
        <v>11695</v>
      </c>
      <c r="I15" s="18">
        <v>11854</v>
      </c>
      <c r="J15" s="18" t="s">
        <v>11</v>
      </c>
    </row>
    <row r="16" spans="1:16" ht="20.100000000000001" customHeight="1">
      <c r="A16" s="17">
        <f t="shared" si="0"/>
        <v>43482</v>
      </c>
      <c r="B16" s="17">
        <f t="shared" si="1"/>
        <v>15576</v>
      </c>
      <c r="C16" s="17">
        <f t="shared" si="2"/>
        <v>27906</v>
      </c>
      <c r="D16" s="17">
        <f t="shared" si="3"/>
        <v>22490</v>
      </c>
      <c r="E16" s="17">
        <v>5163</v>
      </c>
      <c r="F16" s="17">
        <v>17327</v>
      </c>
      <c r="G16" s="17">
        <f t="shared" si="4"/>
        <v>20992</v>
      </c>
      <c r="H16" s="17">
        <v>10413</v>
      </c>
      <c r="I16" s="17">
        <v>10579</v>
      </c>
      <c r="J16" s="17" t="s">
        <v>12</v>
      </c>
    </row>
    <row r="17" spans="1:37" ht="20.100000000000001" customHeight="1">
      <c r="A17" s="18">
        <f t="shared" si="0"/>
        <v>29903</v>
      </c>
      <c r="B17" s="18">
        <f t="shared" si="1"/>
        <v>10550</v>
      </c>
      <c r="C17" s="18">
        <f t="shared" si="2"/>
        <v>19353</v>
      </c>
      <c r="D17" s="18">
        <f t="shared" si="3"/>
        <v>13687</v>
      </c>
      <c r="E17" s="18">
        <v>2371</v>
      </c>
      <c r="F17" s="18">
        <v>11316</v>
      </c>
      <c r="G17" s="18">
        <f t="shared" si="4"/>
        <v>16216</v>
      </c>
      <c r="H17" s="18">
        <v>8179</v>
      </c>
      <c r="I17" s="18">
        <v>8037</v>
      </c>
      <c r="J17" s="18" t="s">
        <v>13</v>
      </c>
    </row>
    <row r="18" spans="1:37" ht="20.100000000000001" customHeight="1">
      <c r="A18" s="17">
        <f t="shared" si="0"/>
        <v>19718</v>
      </c>
      <c r="B18" s="17">
        <f t="shared" si="1"/>
        <v>6517</v>
      </c>
      <c r="C18" s="17">
        <f t="shared" si="2"/>
        <v>13201</v>
      </c>
      <c r="D18" s="17">
        <f t="shared" si="3"/>
        <v>7983</v>
      </c>
      <c r="E18" s="17">
        <v>737</v>
      </c>
      <c r="F18" s="17">
        <v>7246</v>
      </c>
      <c r="G18" s="17">
        <f t="shared" si="4"/>
        <v>11735</v>
      </c>
      <c r="H18" s="17">
        <v>5780</v>
      </c>
      <c r="I18" s="17">
        <v>5955</v>
      </c>
      <c r="J18" s="17" t="s">
        <v>14</v>
      </c>
    </row>
    <row r="19" spans="1:37" ht="20.100000000000001" customHeight="1">
      <c r="A19" s="18">
        <f t="shared" si="0"/>
        <v>14491</v>
      </c>
      <c r="B19" s="18">
        <f t="shared" si="1"/>
        <v>5543</v>
      </c>
      <c r="C19" s="18">
        <f t="shared" si="2"/>
        <v>8948</v>
      </c>
      <c r="D19" s="18">
        <f t="shared" si="3"/>
        <v>4169</v>
      </c>
      <c r="E19" s="18">
        <v>429</v>
      </c>
      <c r="F19" s="18">
        <v>3740</v>
      </c>
      <c r="G19" s="18">
        <f t="shared" si="4"/>
        <v>10322</v>
      </c>
      <c r="H19" s="18">
        <v>5114</v>
      </c>
      <c r="I19" s="18">
        <v>5208</v>
      </c>
      <c r="J19" s="18" t="s">
        <v>15</v>
      </c>
    </row>
    <row r="20" spans="1:37" ht="20.100000000000001" customHeight="1">
      <c r="A20" s="17">
        <f t="shared" si="0"/>
        <v>9664</v>
      </c>
      <c r="B20" s="17">
        <f t="shared" si="1"/>
        <v>4013</v>
      </c>
      <c r="C20" s="17">
        <f t="shared" si="2"/>
        <v>5651</v>
      </c>
      <c r="D20" s="17">
        <f t="shared" si="3"/>
        <v>1991</v>
      </c>
      <c r="E20" s="17">
        <v>266</v>
      </c>
      <c r="F20" s="17">
        <v>1725</v>
      </c>
      <c r="G20" s="17">
        <f t="shared" si="4"/>
        <v>7673</v>
      </c>
      <c r="H20" s="17">
        <v>3747</v>
      </c>
      <c r="I20" s="17">
        <v>3926</v>
      </c>
      <c r="J20" s="17" t="s">
        <v>16</v>
      </c>
    </row>
    <row r="21" spans="1:37" ht="20.100000000000001" customHeight="1">
      <c r="A21" s="18">
        <f t="shared" si="0"/>
        <v>5744</v>
      </c>
      <c r="B21" s="18">
        <f t="shared" si="1"/>
        <v>2895</v>
      </c>
      <c r="C21" s="18">
        <f t="shared" si="2"/>
        <v>2849</v>
      </c>
      <c r="D21" s="18">
        <f t="shared" si="3"/>
        <v>719</v>
      </c>
      <c r="E21" s="18">
        <v>82</v>
      </c>
      <c r="F21" s="18">
        <v>637</v>
      </c>
      <c r="G21" s="18">
        <f t="shared" si="4"/>
        <v>5025</v>
      </c>
      <c r="H21" s="18">
        <v>2813</v>
      </c>
      <c r="I21" s="18">
        <v>2212</v>
      </c>
      <c r="J21" s="18" t="s">
        <v>17</v>
      </c>
    </row>
    <row r="22" spans="1:37" ht="20.100000000000001" customHeight="1">
      <c r="A22" s="17">
        <f t="shared" si="0"/>
        <v>3748</v>
      </c>
      <c r="B22" s="17">
        <f t="shared" si="1"/>
        <v>1845</v>
      </c>
      <c r="C22" s="17">
        <f t="shared" si="2"/>
        <v>1903</v>
      </c>
      <c r="D22" s="17">
        <f t="shared" si="3"/>
        <v>487</v>
      </c>
      <c r="E22" s="17">
        <v>282</v>
      </c>
      <c r="F22" s="17">
        <v>205</v>
      </c>
      <c r="G22" s="17">
        <f t="shared" si="4"/>
        <v>3261</v>
      </c>
      <c r="H22" s="17">
        <v>1563</v>
      </c>
      <c r="I22" s="17">
        <v>1698</v>
      </c>
      <c r="J22" s="17" t="s">
        <v>18</v>
      </c>
    </row>
    <row r="23" spans="1:37" ht="20.100000000000001" customHeight="1">
      <c r="A23" s="18">
        <f t="shared" si="0"/>
        <v>2330</v>
      </c>
      <c r="B23" s="18">
        <f t="shared" si="1"/>
        <v>989</v>
      </c>
      <c r="C23" s="18">
        <f t="shared" si="2"/>
        <v>1341</v>
      </c>
      <c r="D23" s="18">
        <f t="shared" si="3"/>
        <v>96</v>
      </c>
      <c r="E23" s="18">
        <v>0</v>
      </c>
      <c r="F23" s="18">
        <v>96</v>
      </c>
      <c r="G23" s="18">
        <f t="shared" si="4"/>
        <v>2234</v>
      </c>
      <c r="H23" s="18">
        <v>989</v>
      </c>
      <c r="I23" s="18">
        <v>1245</v>
      </c>
      <c r="J23" s="18" t="s">
        <v>19</v>
      </c>
    </row>
    <row r="24" spans="1:37" ht="20.100000000000001" customHeight="1">
      <c r="A24" s="17">
        <f t="shared" si="0"/>
        <v>2258</v>
      </c>
      <c r="B24" s="17">
        <f t="shared" si="1"/>
        <v>837</v>
      </c>
      <c r="C24" s="17">
        <f t="shared" si="2"/>
        <v>1421</v>
      </c>
      <c r="D24" s="17">
        <f t="shared" si="3"/>
        <v>90</v>
      </c>
      <c r="E24" s="17">
        <v>90</v>
      </c>
      <c r="F24" s="17">
        <v>0</v>
      </c>
      <c r="G24" s="17">
        <f t="shared" si="4"/>
        <v>2168</v>
      </c>
      <c r="H24" s="17">
        <v>747</v>
      </c>
      <c r="I24" s="17">
        <v>1421</v>
      </c>
      <c r="J24" s="17" t="s">
        <v>20</v>
      </c>
    </row>
    <row r="25" spans="1:37" s="7" customFormat="1" ht="35.25" customHeight="1">
      <c r="A25" s="16">
        <f t="shared" ref="A25:H25" si="5">SUM(A8:A24)</f>
        <v>498081</v>
      </c>
      <c r="B25" s="16">
        <f t="shared" si="5"/>
        <v>214854</v>
      </c>
      <c r="C25" s="16">
        <f t="shared" si="5"/>
        <v>283227</v>
      </c>
      <c r="D25" s="16">
        <f t="shared" si="5"/>
        <v>124153</v>
      </c>
      <c r="E25" s="16">
        <f t="shared" si="5"/>
        <v>30790</v>
      </c>
      <c r="F25" s="16">
        <f t="shared" si="5"/>
        <v>93363</v>
      </c>
      <c r="G25" s="16">
        <f t="shared" si="5"/>
        <v>373928</v>
      </c>
      <c r="H25" s="16">
        <f t="shared" si="5"/>
        <v>184064</v>
      </c>
      <c r="I25" s="16">
        <f>SUM(I8:I24)</f>
        <v>189864</v>
      </c>
      <c r="J25" s="16" t="s">
        <v>24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s="7" customFormat="1" ht="20.100000000000001" customHeight="1">
      <c r="A26" s="20" t="s">
        <v>34</v>
      </c>
      <c r="B26" s="20"/>
      <c r="C26" s="20"/>
      <c r="D26" s="20"/>
      <c r="E26" s="20"/>
      <c r="F26" s="20"/>
      <c r="G26" s="19" t="s">
        <v>33</v>
      </c>
      <c r="H26" s="19"/>
      <c r="I26" s="19"/>
      <c r="J26" s="1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7" customFormat="1" ht="20.100000000000001" customHeight="1">
      <c r="A27" s="22" t="s">
        <v>32</v>
      </c>
      <c r="B27" s="22"/>
      <c r="C27" s="22"/>
      <c r="D27" s="22"/>
      <c r="E27" s="22"/>
      <c r="F27" s="22"/>
      <c r="G27" s="21" t="s">
        <v>23</v>
      </c>
      <c r="H27" s="21"/>
      <c r="I27" s="21"/>
      <c r="J27" s="2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</sheetData>
  <mergeCells count="10">
    <mergeCell ref="G27:J27"/>
    <mergeCell ref="A27:F27"/>
    <mergeCell ref="A26:F26"/>
    <mergeCell ref="G26:J26"/>
    <mergeCell ref="A2:E3"/>
    <mergeCell ref="F2:J3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ICC</cp:lastModifiedBy>
  <dcterms:created xsi:type="dcterms:W3CDTF">2016-07-25T10:44:16Z</dcterms:created>
  <dcterms:modified xsi:type="dcterms:W3CDTF">2017-01-30T08:22:42Z</dcterms:modified>
</cp:coreProperties>
</file>