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6075"/>
  </bookViews>
  <sheets>
    <sheet name="2010 (3)" sheetId="1" r:id="rId1"/>
    <sheet name="Sheet1" sheetId="2" r:id="rId2"/>
  </sheets>
  <externalReferences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44525"/>
</workbook>
</file>

<file path=xl/calcChain.xml><?xml version="1.0" encoding="utf-8"?>
<calcChain xmlns="http://schemas.openxmlformats.org/spreadsheetml/2006/main">
  <c r="B9" i="1"/>
  <c r="B10"/>
  <c r="B11"/>
  <c r="B12"/>
  <c r="B13"/>
  <c r="B14"/>
  <c r="B15"/>
  <c r="B16"/>
  <c r="B17"/>
  <c r="B18"/>
  <c r="B19"/>
  <c r="B20"/>
  <c r="B21"/>
  <c r="B22"/>
  <c r="B23"/>
  <c r="B24"/>
  <c r="B8"/>
  <c r="C9"/>
  <c r="C10"/>
  <c r="C11"/>
  <c r="C12"/>
  <c r="C13"/>
  <c r="C14"/>
  <c r="C15"/>
  <c r="C16"/>
  <c r="C17"/>
  <c r="C18"/>
  <c r="C19"/>
  <c r="C20"/>
  <c r="C21"/>
  <c r="C22"/>
  <c r="C25" s="1"/>
  <c r="C23"/>
  <c r="C24"/>
  <c r="C8"/>
  <c r="A9" l="1"/>
  <c r="A10"/>
  <c r="A11"/>
  <c r="A12"/>
  <c r="A13"/>
  <c r="A14"/>
  <c r="A15"/>
  <c r="A16"/>
  <c r="A17"/>
  <c r="A18"/>
  <c r="A19"/>
  <c r="A20"/>
  <c r="A21"/>
  <c r="A22"/>
  <c r="A23"/>
  <c r="A24"/>
  <c r="A8"/>
  <c r="D9"/>
  <c r="D10"/>
  <c r="D11"/>
  <c r="D12"/>
  <c r="D13"/>
  <c r="D14"/>
  <c r="D15"/>
  <c r="D16"/>
  <c r="D17"/>
  <c r="D18"/>
  <c r="D19"/>
  <c r="D20"/>
  <c r="D21"/>
  <c r="D22"/>
  <c r="D23"/>
  <c r="D24"/>
  <c r="D8"/>
  <c r="G9"/>
  <c r="G10"/>
  <c r="G11"/>
  <c r="G12"/>
  <c r="G13"/>
  <c r="G14"/>
  <c r="G15"/>
  <c r="G16"/>
  <c r="G17"/>
  <c r="G18"/>
  <c r="G19"/>
  <c r="G20"/>
  <c r="G21"/>
  <c r="G22"/>
  <c r="G23"/>
  <c r="G24"/>
  <c r="G8"/>
  <c r="A25" l="1"/>
  <c r="B25"/>
  <c r="D25"/>
  <c r="E25"/>
  <c r="F25"/>
  <c r="G25"/>
  <c r="H25"/>
  <c r="I25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<sst xmlns="http://schemas.openxmlformats.org/spreadsheetml/2006/main" count="50" uniqueCount="38">
  <si>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</si>
  <si>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</si>
  <si>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</si>
  <si>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</si>
  <si>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</si>
  <si>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</si>
  <si>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</si>
  <si>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</si>
  <si>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</si>
  <si>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</si>
  <si>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</si>
  <si>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</si>
  <si>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</si>
  <si>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</si>
  <si>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</si>
  <si>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</si>
  <si>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</si>
  <si>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</si>
  <si>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</si>
  <si>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</si>
  <si>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</si>
  <si>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population </t>
  </si>
  <si>
    <t xml:space="preserve"> السكان</t>
  </si>
  <si>
    <t>جدول 2-1</t>
  </si>
  <si>
    <t>Table 2-1</t>
  </si>
  <si>
    <t>فئــات العمـــر
Age Groups</t>
  </si>
  <si>
    <t>المصدر: الهيئة العامة للإحصاء</t>
  </si>
  <si>
    <t>الجملة
Total</t>
  </si>
  <si>
    <t xml:space="preserve"> السكان في المملكة حسب الجنس وفئات العمر والجنسية
 ( سعودي/ غير سعودي) في منتصف 2016 م </t>
  </si>
  <si>
    <t xml:space="preserve"> Population In Saudi Arabia by Gender, Age, Nationality (Saudi/Non-Saudi) - Mid 2016</t>
  </si>
  <si>
    <t>Female</t>
  </si>
  <si>
    <t>Male</t>
  </si>
  <si>
    <t>Source : The General Authority for Statistics (GAStat)</t>
  </si>
  <si>
    <t>تقديرات أولية في منتصف العام مبنية من واقع نتائج المسح الديموغرافي 2016م</t>
  </si>
  <si>
    <t>Preliminary estimates in mid-year based on results of demographic survey 2016 A.D.</t>
  </si>
  <si>
    <r>
      <t xml:space="preserve">الجملة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</si>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</sst>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1"/>
      <color theme="1"/>
      <name val="Arial"/>
      <family val="2"/>
      <scheme val="minor"/>
    </font>
    <font>
      <sz val="16"/>
      <name val="PT Bold Heading"/>
      <charset val="178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7"/>
      <color rgb="FF8C96A7"/>
      <name val="Frutiger LT Arabic 55 Roman"/>
    </font>
    <font>
      <sz val="16"/>
      <name val="Arial"/>
      <family val="2"/>
    </font>
    <font>
      <sz val="10"/>
      <name val="Arial"/>
      <family val="2"/>
    </font>
    <font>
      <sz val="10"/>
      <color theme="0"/>
      <name val="Frutiger LT Arabic 55 Roman"/>
    </font>
    <font>
      <sz val="9"/>
      <color rgb="FF8C96A7"/>
      <name val="Frutiger LT Arabic 55 Roman"/>
    </font>
    <font>
      <sz val="12"/>
      <color rgb="FF474D9B"/>
      <name val="Frutiger LT Arabic 55 Roman"/>
    </font>
    <font>
      <sz val="10"/>
      <color theme="0"/>
      <name val="Arial"/>
      <family val="2"/>
    </font>
    <font>
      <sz val="10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2" fillId="0" borderId="0" xfId="0" applyFont="1" applyFill="1" applyAlignment="1">
      <alignment vertical="center" readingOrder="2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/>
    <xf numFmtId="0" fontId="0" fillId="2" borderId="0" xfId="0" applyFont="1" applyFill="1"/>
    <xf numFmtId="0" fontId="8" fillId="0" borderId="0" xfId="2"/>
    <xf numFmtId="0" fontId="3" fillId="3" borderId="0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right" vertical="center" wrapText="1"/>
    </xf>
    <xf numFmtId="0" fontId="2" fillId="0" borderId="0" xfId="2" applyFont="1" applyFill="1" applyAlignment="1">
      <alignment vertical="center" readingOrder="2"/>
    </xf>
    <xf numFmtId="0" fontId="5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 shrinkToFit="1"/>
    </xf>
    <xf numFmtId="0" fontId="9" fillId="4" borderId="1" xfId="2" applyFont="1" applyFill="1" applyBorder="1" applyAlignment="1">
      <alignment horizontal="center" vertical="center" wrapText="1" shrinkToFit="1"/>
    </xf>
    <xf numFmtId="0" fontId="4" fillId="0" borderId="2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 shrinkToFit="1"/>
    </xf>
    <xf numFmtId="0" fontId="9" fillId="4" borderId="3" xfId="2" applyFont="1" applyFill="1" applyBorder="1" applyAlignment="1">
      <alignment horizontal="center" vertical="center" wrapText="1" shrinkToFit="1"/>
    </xf>
    <xf numFmtId="0" fontId="13" fillId="5" borderId="3" xfId="2" applyFont="1" applyFill="1" applyBorder="1" applyAlignment="1">
      <alignment horizontal="center" vertical="center"/>
    </xf>
    <xf numFmtId="0" fontId="13" fillId="6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vertical="top" wrapText="1"/>
    </xf>
    <xf numFmtId="0" fontId="10" fillId="0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left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tabSelected="1" topLeftCell="A16" zoomScaleSheetLayoutView="115" workbookViewId="0">
      <selection activeCell="I28" sqref="I28"/>
    </sheetView>
  </sheetViews>
  <sheetFormatPr defaultRowHeight="20.100000000000001" customHeight="1"/>
  <cols>
    <col min="1" max="1" width="12.85546875" style="5" customWidth="1"/>
    <col min="2" max="10" width="11.42578125" style="5" customWidth="1"/>
    <col min="11" max="11" width="12.85546875" style="5" customWidth="1"/>
    <col min="12" max="16384" width="9.140625" style="5"/>
  </cols>
  <sheetData>
    <row r="1" spans="1:11" ht="20.100000000000001" customHeight="1">
      <c r="A1" s="8" t="s">
        <v>21</v>
      </c>
      <c r="B1" s="7"/>
      <c r="C1" s="7"/>
      <c r="D1" s="7"/>
      <c r="E1" s="7"/>
      <c r="F1" s="7"/>
      <c r="G1" s="7"/>
      <c r="H1" s="7"/>
      <c r="I1" s="7"/>
      <c r="J1" s="9" t="s">
        <v>22</v>
      </c>
    </row>
    <row r="2" spans="1:11" ht="27" customHeight="1">
      <c r="A2" s="17" t="s">
        <v>29</v>
      </c>
      <c r="B2" s="17"/>
      <c r="C2" s="17"/>
      <c r="D2" s="17"/>
      <c r="E2" s="17"/>
      <c r="F2" s="17" t="s">
        <v>28</v>
      </c>
      <c r="G2" s="17"/>
      <c r="H2" s="17"/>
      <c r="I2" s="17"/>
      <c r="J2" s="17"/>
      <c r="K2" s="2"/>
    </row>
    <row r="3" spans="1:11" ht="27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"/>
    </row>
    <row r="4" spans="1:11" ht="20.100000000000001" customHeight="1">
      <c r="A4" s="16" t="s">
        <v>24</v>
      </c>
      <c r="B4" s="11"/>
      <c r="C4" s="11"/>
      <c r="D4" s="12"/>
      <c r="E4" s="14"/>
      <c r="F4" s="14"/>
      <c r="G4" s="14"/>
      <c r="H4" s="12"/>
      <c r="I4" s="12"/>
      <c r="J4" s="15" t="s">
        <v>23</v>
      </c>
      <c r="K4" s="3"/>
    </row>
    <row r="5" spans="1:11" ht="20.100000000000001" customHeight="1">
      <c r="A5" s="18" t="s">
        <v>35</v>
      </c>
      <c r="B5" s="18"/>
      <c r="C5" s="18"/>
      <c r="D5" s="18" t="s">
        <v>36</v>
      </c>
      <c r="E5" s="18"/>
      <c r="F5" s="18"/>
      <c r="G5" s="18" t="s">
        <v>37</v>
      </c>
      <c r="H5" s="18"/>
      <c r="I5" s="18"/>
      <c r="J5" s="18" t="s">
        <v>25</v>
      </c>
    </row>
    <row r="6" spans="1:11" ht="20.100000000000001" customHeight="1">
      <c r="A6" s="19" t="s">
        <v>0</v>
      </c>
      <c r="B6" s="19" t="s">
        <v>1</v>
      </c>
      <c r="C6" s="19" t="s">
        <v>2</v>
      </c>
      <c r="D6" s="19" t="s">
        <v>0</v>
      </c>
      <c r="E6" s="19" t="s">
        <v>1</v>
      </c>
      <c r="F6" s="19" t="s">
        <v>2</v>
      </c>
      <c r="G6" s="19" t="s">
        <v>0</v>
      </c>
      <c r="H6" s="19" t="s">
        <v>1</v>
      </c>
      <c r="I6" s="19" t="s">
        <v>2</v>
      </c>
      <c r="J6" s="18"/>
    </row>
    <row r="7" spans="1:11" ht="20.100000000000001" customHeight="1">
      <c r="A7" s="19" t="s">
        <v>3</v>
      </c>
      <c r="B7" s="19" t="s">
        <v>30</v>
      </c>
      <c r="C7" s="19" t="s">
        <v>31</v>
      </c>
      <c r="D7" s="19" t="s">
        <v>3</v>
      </c>
      <c r="E7" s="19" t="s">
        <v>30</v>
      </c>
      <c r="F7" s="19" t="s">
        <v>31</v>
      </c>
      <c r="G7" s="19" t="s">
        <v>3</v>
      </c>
      <c r="H7" s="19" t="s">
        <v>30</v>
      </c>
      <c r="I7" s="19" t="s">
        <v>31</v>
      </c>
      <c r="J7" s="18"/>
    </row>
    <row r="8" spans="1:11" ht="20.100000000000001" customHeight="1">
      <c r="A8" s="20">
        <f>SUM(B8:C8)</f>
        <v>2674932</v>
      </c>
      <c r="B8" s="20">
        <f>SUM(E8,H8)</f>
        <v>1310397</v>
      </c>
      <c r="C8" s="20">
        <f>SUM(F8,I8)</f>
        <v>1364535</v>
      </c>
      <c r="D8" s="20">
        <f>SUM(E8:F8)</f>
        <v>537747</v>
      </c>
      <c r="E8" s="20">
        <v>261520</v>
      </c>
      <c r="F8" s="20">
        <v>276227</v>
      </c>
      <c r="G8" s="20">
        <f>SUM(H8:I8)</f>
        <v>2137185</v>
      </c>
      <c r="H8" s="20">
        <v>1048877</v>
      </c>
      <c r="I8" s="20">
        <v>1088308</v>
      </c>
      <c r="J8" s="20" t="s">
        <v>4</v>
      </c>
    </row>
    <row r="9" spans="1:11" ht="20.100000000000001" customHeight="1">
      <c r="A9" s="21">
        <f t="shared" ref="A9:A24" si="0">SUM(B9:C9)</f>
        <v>2771032</v>
      </c>
      <c r="B9" s="21">
        <f t="shared" ref="B9:B24" si="1">SUM(E9,H9)</f>
        <v>1358422</v>
      </c>
      <c r="C9" s="21">
        <f t="shared" ref="C9:C24" si="2">SUM(F9,I9)</f>
        <v>1412610</v>
      </c>
      <c r="D9" s="21">
        <f t="shared" ref="D9:D24" si="3">SUM(E9:F9)</f>
        <v>682113</v>
      </c>
      <c r="E9" s="21">
        <v>332676</v>
      </c>
      <c r="F9" s="21">
        <v>349437</v>
      </c>
      <c r="G9" s="21">
        <f t="shared" ref="G9:G24" si="4">SUM(H9:I9)</f>
        <v>2088919</v>
      </c>
      <c r="H9" s="21">
        <v>1025746</v>
      </c>
      <c r="I9" s="21">
        <v>1063173</v>
      </c>
      <c r="J9" s="21" t="s">
        <v>5</v>
      </c>
    </row>
    <row r="10" spans="1:11" ht="20.100000000000001" customHeight="1">
      <c r="A10" s="20">
        <f t="shared" si="0"/>
        <v>2428319</v>
      </c>
      <c r="B10" s="20">
        <f t="shared" si="1"/>
        <v>1192305</v>
      </c>
      <c r="C10" s="20">
        <f t="shared" si="2"/>
        <v>1236014</v>
      </c>
      <c r="D10" s="20">
        <f t="shared" si="3"/>
        <v>558994</v>
      </c>
      <c r="E10" s="20">
        <v>271257</v>
      </c>
      <c r="F10" s="20">
        <v>287737</v>
      </c>
      <c r="G10" s="20">
        <f t="shared" si="4"/>
        <v>1869325</v>
      </c>
      <c r="H10" s="20">
        <v>921048</v>
      </c>
      <c r="I10" s="20">
        <v>948277</v>
      </c>
      <c r="J10" s="20" t="s">
        <v>6</v>
      </c>
    </row>
    <row r="11" spans="1:11" ht="20.100000000000001" customHeight="1">
      <c r="A11" s="21">
        <f t="shared" si="0"/>
        <v>2216050</v>
      </c>
      <c r="B11" s="21">
        <f t="shared" si="1"/>
        <v>1084041</v>
      </c>
      <c r="C11" s="21">
        <f t="shared" si="2"/>
        <v>1132009</v>
      </c>
      <c r="D11" s="21">
        <f t="shared" si="3"/>
        <v>455023</v>
      </c>
      <c r="E11" s="21">
        <v>219171</v>
      </c>
      <c r="F11" s="21">
        <v>235852</v>
      </c>
      <c r="G11" s="21">
        <f t="shared" si="4"/>
        <v>1761027</v>
      </c>
      <c r="H11" s="21">
        <v>864870</v>
      </c>
      <c r="I11" s="21">
        <v>896157</v>
      </c>
      <c r="J11" s="21" t="s">
        <v>7</v>
      </c>
    </row>
    <row r="12" spans="1:11" ht="20.100000000000001" customHeight="1">
      <c r="A12" s="20">
        <f t="shared" si="0"/>
        <v>2471757</v>
      </c>
      <c r="B12" s="20">
        <f t="shared" si="1"/>
        <v>1155922</v>
      </c>
      <c r="C12" s="20">
        <f t="shared" si="2"/>
        <v>1315835</v>
      </c>
      <c r="D12" s="20">
        <f t="shared" si="3"/>
        <v>485104</v>
      </c>
      <c r="E12" s="20">
        <v>206601</v>
      </c>
      <c r="F12" s="20">
        <v>278503</v>
      </c>
      <c r="G12" s="20">
        <f t="shared" si="4"/>
        <v>1986653</v>
      </c>
      <c r="H12" s="20">
        <v>949321</v>
      </c>
      <c r="I12" s="20">
        <v>1037332</v>
      </c>
      <c r="J12" s="20" t="s">
        <v>8</v>
      </c>
    </row>
    <row r="13" spans="1:11" ht="20.100000000000001" customHeight="1">
      <c r="A13" s="21">
        <f t="shared" si="0"/>
        <v>3032408</v>
      </c>
      <c r="B13" s="21">
        <f t="shared" si="1"/>
        <v>1360343</v>
      </c>
      <c r="C13" s="21">
        <f t="shared" si="2"/>
        <v>1672065</v>
      </c>
      <c r="D13" s="21">
        <f t="shared" si="3"/>
        <v>1127425</v>
      </c>
      <c r="E13" s="21">
        <v>418649</v>
      </c>
      <c r="F13" s="21">
        <v>708776</v>
      </c>
      <c r="G13" s="21">
        <f t="shared" si="4"/>
        <v>1904983</v>
      </c>
      <c r="H13" s="21">
        <v>941694</v>
      </c>
      <c r="I13" s="21">
        <v>963289</v>
      </c>
      <c r="J13" s="21" t="s">
        <v>9</v>
      </c>
    </row>
    <row r="14" spans="1:11" ht="20.100000000000001" customHeight="1">
      <c r="A14" s="20">
        <f t="shared" si="0"/>
        <v>3063233</v>
      </c>
      <c r="B14" s="20">
        <f t="shared" si="1"/>
        <v>1268056</v>
      </c>
      <c r="C14" s="20">
        <f t="shared" si="2"/>
        <v>1795177</v>
      </c>
      <c r="D14" s="20">
        <f t="shared" si="3"/>
        <v>1343894</v>
      </c>
      <c r="E14" s="20">
        <v>416233</v>
      </c>
      <c r="F14" s="20">
        <v>927661</v>
      </c>
      <c r="G14" s="20">
        <f t="shared" si="4"/>
        <v>1719339</v>
      </c>
      <c r="H14" s="20">
        <v>851823</v>
      </c>
      <c r="I14" s="20">
        <v>867516</v>
      </c>
      <c r="J14" s="20" t="s">
        <v>10</v>
      </c>
    </row>
    <row r="15" spans="1:11" ht="20.100000000000001" customHeight="1">
      <c r="A15" s="21">
        <f t="shared" si="0"/>
        <v>3399988</v>
      </c>
      <c r="B15" s="21">
        <f t="shared" si="1"/>
        <v>1276827</v>
      </c>
      <c r="C15" s="21">
        <f t="shared" si="2"/>
        <v>2123161</v>
      </c>
      <c r="D15" s="21">
        <f t="shared" si="3"/>
        <v>1897557</v>
      </c>
      <c r="E15" s="21">
        <v>535049</v>
      </c>
      <c r="F15" s="21">
        <v>1362508</v>
      </c>
      <c r="G15" s="21">
        <f t="shared" si="4"/>
        <v>1502431</v>
      </c>
      <c r="H15" s="21">
        <v>741778</v>
      </c>
      <c r="I15" s="21">
        <v>760653</v>
      </c>
      <c r="J15" s="21" t="s">
        <v>11</v>
      </c>
    </row>
    <row r="16" spans="1:11" ht="20.100000000000001" customHeight="1">
      <c r="A16" s="20">
        <f t="shared" si="0"/>
        <v>3038184</v>
      </c>
      <c r="B16" s="20">
        <f t="shared" si="1"/>
        <v>1107577</v>
      </c>
      <c r="C16" s="20">
        <f t="shared" si="2"/>
        <v>1930607</v>
      </c>
      <c r="D16" s="20">
        <f t="shared" si="3"/>
        <v>1774597</v>
      </c>
      <c r="E16" s="20">
        <v>487949</v>
      </c>
      <c r="F16" s="20">
        <v>1286648</v>
      </c>
      <c r="G16" s="20">
        <f t="shared" si="4"/>
        <v>1263587</v>
      </c>
      <c r="H16" s="20">
        <v>619628</v>
      </c>
      <c r="I16" s="20">
        <v>643959</v>
      </c>
      <c r="J16" s="20" t="s">
        <v>12</v>
      </c>
    </row>
    <row r="17" spans="1:16" ht="20.100000000000001" customHeight="1">
      <c r="A17" s="21">
        <f t="shared" si="0"/>
        <v>2261119</v>
      </c>
      <c r="B17" s="21">
        <f t="shared" si="1"/>
        <v>773673</v>
      </c>
      <c r="C17" s="21">
        <f t="shared" si="2"/>
        <v>1487446</v>
      </c>
      <c r="D17" s="21">
        <f t="shared" si="3"/>
        <v>1208309</v>
      </c>
      <c r="E17" s="21">
        <v>261977</v>
      </c>
      <c r="F17" s="21">
        <v>946332</v>
      </c>
      <c r="G17" s="21">
        <f t="shared" si="4"/>
        <v>1052810</v>
      </c>
      <c r="H17" s="21">
        <v>511696</v>
      </c>
      <c r="I17" s="21">
        <v>541114</v>
      </c>
      <c r="J17" s="21" t="s">
        <v>13</v>
      </c>
    </row>
    <row r="18" spans="1:16" ht="20.100000000000001" customHeight="1">
      <c r="A18" s="20">
        <f t="shared" si="0"/>
        <v>1582175</v>
      </c>
      <c r="B18" s="20">
        <f t="shared" si="1"/>
        <v>506199</v>
      </c>
      <c r="C18" s="20">
        <f t="shared" si="2"/>
        <v>1075976</v>
      </c>
      <c r="D18" s="20">
        <f t="shared" si="3"/>
        <v>742888</v>
      </c>
      <c r="E18" s="20">
        <v>98491</v>
      </c>
      <c r="F18" s="20">
        <v>644397</v>
      </c>
      <c r="G18" s="20">
        <f t="shared" si="4"/>
        <v>839287</v>
      </c>
      <c r="H18" s="20">
        <v>407708</v>
      </c>
      <c r="I18" s="20">
        <v>431579</v>
      </c>
      <c r="J18" s="20" t="s">
        <v>14</v>
      </c>
    </row>
    <row r="19" spans="1:16" ht="20.100000000000001" customHeight="1">
      <c r="A19" s="21">
        <f t="shared" si="0"/>
        <v>1095434</v>
      </c>
      <c r="B19" s="21">
        <f t="shared" si="1"/>
        <v>373285</v>
      </c>
      <c r="C19" s="21">
        <f t="shared" si="2"/>
        <v>722149</v>
      </c>
      <c r="D19" s="21">
        <f t="shared" si="3"/>
        <v>450203</v>
      </c>
      <c r="E19" s="21">
        <v>64380</v>
      </c>
      <c r="F19" s="21">
        <v>385823</v>
      </c>
      <c r="G19" s="21">
        <f t="shared" si="4"/>
        <v>645231</v>
      </c>
      <c r="H19" s="21">
        <v>308905</v>
      </c>
      <c r="I19" s="21">
        <v>336326</v>
      </c>
      <c r="J19" s="21" t="s">
        <v>15</v>
      </c>
    </row>
    <row r="20" spans="1:16" ht="20.100000000000001" customHeight="1">
      <c r="A20" s="20">
        <f t="shared" si="0"/>
        <v>724256</v>
      </c>
      <c r="B20" s="20">
        <f t="shared" si="1"/>
        <v>274019</v>
      </c>
      <c r="C20" s="20">
        <f t="shared" si="2"/>
        <v>450237</v>
      </c>
      <c r="D20" s="20">
        <f t="shared" si="3"/>
        <v>252600</v>
      </c>
      <c r="E20" s="20">
        <v>46059</v>
      </c>
      <c r="F20" s="20">
        <v>206541</v>
      </c>
      <c r="G20" s="20">
        <f t="shared" si="4"/>
        <v>471656</v>
      </c>
      <c r="H20" s="20">
        <v>227960</v>
      </c>
      <c r="I20" s="20">
        <v>243696</v>
      </c>
      <c r="J20" s="20" t="s">
        <v>16</v>
      </c>
    </row>
    <row r="21" spans="1:16" ht="20.100000000000001" customHeight="1">
      <c r="A21" s="21">
        <f t="shared" si="0"/>
        <v>405199</v>
      </c>
      <c r="B21" s="21">
        <f t="shared" si="1"/>
        <v>185218</v>
      </c>
      <c r="C21" s="21">
        <f t="shared" si="2"/>
        <v>219981</v>
      </c>
      <c r="D21" s="21">
        <f t="shared" si="3"/>
        <v>100079</v>
      </c>
      <c r="E21" s="21">
        <v>28410</v>
      </c>
      <c r="F21" s="21">
        <v>71669</v>
      </c>
      <c r="G21" s="21">
        <f t="shared" si="4"/>
        <v>305120</v>
      </c>
      <c r="H21" s="21">
        <v>156808</v>
      </c>
      <c r="I21" s="21">
        <v>148312</v>
      </c>
      <c r="J21" s="21" t="s">
        <v>17</v>
      </c>
    </row>
    <row r="22" spans="1:16" ht="20.100000000000001" customHeight="1">
      <c r="A22" s="20">
        <f t="shared" si="0"/>
        <v>270221</v>
      </c>
      <c r="B22" s="20">
        <f t="shared" si="1"/>
        <v>129209</v>
      </c>
      <c r="C22" s="20">
        <f t="shared" si="2"/>
        <v>141012</v>
      </c>
      <c r="D22" s="20">
        <f t="shared" si="3"/>
        <v>51149</v>
      </c>
      <c r="E22" s="20">
        <v>18347</v>
      </c>
      <c r="F22" s="20">
        <v>32802</v>
      </c>
      <c r="G22" s="20">
        <f t="shared" si="4"/>
        <v>219072</v>
      </c>
      <c r="H22" s="20">
        <v>110862</v>
      </c>
      <c r="I22" s="20">
        <v>108210</v>
      </c>
      <c r="J22" s="20" t="s">
        <v>18</v>
      </c>
    </row>
    <row r="23" spans="1:16" ht="20.100000000000001" customHeight="1">
      <c r="A23" s="21">
        <f t="shared" si="0"/>
        <v>161004</v>
      </c>
      <c r="B23" s="21">
        <f t="shared" si="1"/>
        <v>76090</v>
      </c>
      <c r="C23" s="21">
        <f t="shared" si="2"/>
        <v>84914</v>
      </c>
      <c r="D23" s="21">
        <f t="shared" si="3"/>
        <v>19835</v>
      </c>
      <c r="E23" s="21">
        <v>4515</v>
      </c>
      <c r="F23" s="21">
        <v>15320</v>
      </c>
      <c r="G23" s="21">
        <f t="shared" si="4"/>
        <v>141169</v>
      </c>
      <c r="H23" s="21">
        <v>71575</v>
      </c>
      <c r="I23" s="21">
        <v>69594</v>
      </c>
      <c r="J23" s="21" t="s">
        <v>19</v>
      </c>
    </row>
    <row r="24" spans="1:16" ht="20.100000000000001" customHeight="1">
      <c r="A24" s="20">
        <f t="shared" si="0"/>
        <v>192269</v>
      </c>
      <c r="B24" s="20">
        <f t="shared" si="1"/>
        <v>96278</v>
      </c>
      <c r="C24" s="20">
        <f t="shared" si="2"/>
        <v>95991</v>
      </c>
      <c r="D24" s="20">
        <f t="shared" si="3"/>
        <v>18481</v>
      </c>
      <c r="E24" s="20">
        <v>6359</v>
      </c>
      <c r="F24" s="20">
        <v>12122</v>
      </c>
      <c r="G24" s="20">
        <f t="shared" si="4"/>
        <v>173788</v>
      </c>
      <c r="H24" s="20">
        <v>89919</v>
      </c>
      <c r="I24" s="20">
        <v>83869</v>
      </c>
      <c r="J24" s="20" t="s">
        <v>20</v>
      </c>
    </row>
    <row r="25" spans="1:16" s="6" customFormat="1" ht="20.100000000000001" customHeight="1">
      <c r="A25" s="13">
        <f t="shared" ref="A25:H25" si="5">SUM(A8:A24)</f>
        <v>31787580</v>
      </c>
      <c r="B25" s="13">
        <f t="shared" si="5"/>
        <v>13527861</v>
      </c>
      <c r="C25" s="13">
        <f t="shared" si="5"/>
        <v>18259719</v>
      </c>
      <c r="D25" s="13">
        <f t="shared" si="5"/>
        <v>11705998</v>
      </c>
      <c r="E25" s="13">
        <f t="shared" si="5"/>
        <v>3677643</v>
      </c>
      <c r="F25" s="13">
        <f t="shared" si="5"/>
        <v>8028355</v>
      </c>
      <c r="G25" s="13">
        <f t="shared" si="5"/>
        <v>20081582</v>
      </c>
      <c r="H25" s="13">
        <f t="shared" si="5"/>
        <v>9850218</v>
      </c>
      <c r="I25" s="13">
        <f>SUM(I8:I24)</f>
        <v>10231364</v>
      </c>
      <c r="J25" s="13" t="s">
        <v>27</v>
      </c>
    </row>
    <row r="26" spans="1:16" s="6" customFormat="1" ht="33.75" customHeight="1">
      <c r="A26" s="23" t="s">
        <v>34</v>
      </c>
      <c r="B26" s="23"/>
      <c r="C26" s="23"/>
      <c r="D26" s="23"/>
      <c r="E26" s="23"/>
      <c r="F26" s="24"/>
      <c r="G26" s="22" t="s">
        <v>33</v>
      </c>
      <c r="H26" s="22"/>
      <c r="I26" s="22"/>
      <c r="J26" s="22"/>
      <c r="K26" s="4"/>
      <c r="L26" s="4"/>
      <c r="M26" s="4"/>
      <c r="N26" s="1"/>
      <c r="O26" s="1"/>
      <c r="P26" s="1"/>
    </row>
    <row r="27" spans="1:16" s="6" customFormat="1" ht="20.100000000000001" customHeight="1">
      <c r="A27" s="26" t="s">
        <v>32</v>
      </c>
      <c r="B27" s="26"/>
      <c r="C27" s="26"/>
      <c r="D27" s="26"/>
      <c r="E27" s="26"/>
      <c r="F27" s="10"/>
      <c r="G27" s="25" t="s">
        <v>26</v>
      </c>
      <c r="H27" s="25"/>
      <c r="I27" s="25"/>
      <c r="J27" s="25"/>
      <c r="K27" s="3"/>
      <c r="L27" s="3"/>
      <c r="M27" s="3"/>
      <c r="N27" s="3"/>
      <c r="O27" s="1"/>
      <c r="P27" s="1"/>
    </row>
  </sheetData>
  <mergeCells count="11">
    <mergeCell ref="G27:J27"/>
    <mergeCell ref="A27:E27"/>
    <mergeCell ref="A2:E3"/>
    <mergeCell ref="F2:J3"/>
    <mergeCell ref="G26:J26"/>
    <mergeCell ref="E4:G4"/>
    <mergeCell ref="A5:C5"/>
    <mergeCell ref="D5:F5"/>
    <mergeCell ref="G5:I5"/>
    <mergeCell ref="J5:J7"/>
    <mergeCell ref="A26:E2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2010 (3)</vt:lpstr>
      <vt:lpstr>Sheet1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hp</cp:lastModifiedBy>
  <dcterms:created xsi:type="dcterms:W3CDTF">2016-07-25T10:44:16Z</dcterms:created>
  <dcterms:modified xsi:type="dcterms:W3CDTF">2017-01-30T05:01:19Z</dcterms:modified>
</cp:coreProperties>
</file>