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8"/>
  <c r="B9"/>
  <c r="B10"/>
  <c r="B11"/>
  <c r="B25" s="1"/>
  <c r="B12"/>
  <c r="B13"/>
  <c r="B14"/>
  <c r="B15"/>
  <c r="B16"/>
  <c r="B17"/>
  <c r="B18"/>
  <c r="B19"/>
  <c r="B20"/>
  <c r="B21"/>
  <c r="B22"/>
  <c r="B23"/>
  <c r="B24"/>
  <c r="B8"/>
  <c r="C9"/>
  <c r="C10"/>
  <c r="C11"/>
  <c r="C25" s="1"/>
  <c r="C12"/>
  <c r="C13"/>
  <c r="C14"/>
  <c r="C15"/>
  <c r="C16"/>
  <c r="C17"/>
  <c r="C18"/>
  <c r="C19"/>
  <c r="C20"/>
  <c r="C21"/>
  <c r="C22"/>
  <c r="C23"/>
  <c r="C24"/>
  <c r="C8"/>
  <c r="D9"/>
  <c r="D10"/>
  <c r="D11"/>
  <c r="D25" s="1"/>
  <c r="D12"/>
  <c r="D13"/>
  <c r="D14"/>
  <c r="D15"/>
  <c r="D16"/>
  <c r="D17"/>
  <c r="D18"/>
  <c r="D19"/>
  <c r="D20"/>
  <c r="D21"/>
  <c r="D22"/>
  <c r="D23"/>
  <c r="D24"/>
  <c r="D8"/>
  <c r="G9"/>
  <c r="G10"/>
  <c r="G11"/>
  <c r="G12"/>
  <c r="G13"/>
  <c r="G14"/>
  <c r="G15"/>
  <c r="G16"/>
  <c r="G17"/>
  <c r="G18"/>
  <c r="G19"/>
  <c r="G20"/>
  <c r="G21"/>
  <c r="G22"/>
  <c r="G23"/>
  <c r="G24"/>
  <c r="G8"/>
  <c r="E25"/>
  <c r="F25"/>
  <c r="H25"/>
  <c r="I25"/>
  <c r="A25" l="1"/>
  <c r="G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<sst xmlns="http://schemas.openxmlformats.org/spreadsheetml/2006/main" count="50" uniqueCount="38">
  <si>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</si>
  <si>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</si>
  <si>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</si>
  <si>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</si>
  <si>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</si>
  <si>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</si>
  <si>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</si>
  <si>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</si>
  <si>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</si>
  <si>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</si>
  <si>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</si>
  <si>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</si>
  <si>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</si>
  <si>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</si>
  <si>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</si>
  <si>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</si>
  <si>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</si>
  <si>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</si>
  <si>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</si>
  <si>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</si>
  <si>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</si>
  <si>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 السكان</t>
  </si>
  <si>
    <t>فئــات العمـــر
Age Groups</t>
  </si>
  <si>
    <t>المصدر: الهيئة العامة للإحصاء</t>
  </si>
  <si>
    <t>الجملة
Total</t>
  </si>
  <si>
    <t>جدول 2-2</t>
  </si>
  <si>
    <t>Table 2-2</t>
  </si>
  <si>
    <t xml:space="preserve"> السكان في منطقة الرياض حسب الجنس وفئات العمر والجنسية
 ( سعودي/ غير سعودي) في منتصف 2016 م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</si>
  <si>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</si>
  <si>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</si>
  <si>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</si>
  <si>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 xml:space="preserve">Population </t>
  </si>
  <si>
    <t>Female</t>
  </si>
  <si>
    <t>Male</t>
  </si>
  <si>
    <t xml:space="preserve"> Population in Riyadh region by gender, age groups and  nationality (Saudi/Non-Saudi)  - Mid 2016</t>
  </si>
  <si>
    <t>Source : The General Authority for Statistics (GAStat)</t>
  </si>
  <si>
    <t>تقديرات أولية في منتصف العام مبنية من واقع نتائج المسح الديموغرافي 2016م</t>
  </si>
  <si>
    <t>Preliminary estimates in mid-year based on results of demographic survey 2016 A.D.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</si>
</sst>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7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0"/>
      <color theme="0"/>
      <name val="Arial"/>
      <family val="2"/>
    </font>
    <font>
      <sz val="10"/>
      <name val="Arial"/>
      <family val="2"/>
    </font>
    <font>
      <sz val="12"/>
      <color rgb="FF474D9B"/>
      <name val="Frutiger LT Arabic 45 Light"/>
    </font>
    <font>
      <sz val="9"/>
      <color rgb="FF8C96A7"/>
      <name val="Frutiger LT Arabic 55 Roman"/>
    </font>
    <font>
      <sz val="1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/>
    <xf numFmtId="0" fontId="5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5" fillId="0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shrinkToFit="1" readingOrder="2"/>
    </xf>
    <xf numFmtId="0" fontId="6" fillId="0" borderId="0" xfId="0" applyNumberFormat="1" applyFont="1" applyFill="1" applyBorder="1" applyAlignment="1">
      <alignment horizontal="center" vertical="center" shrinkToFit="1" readingOrder="2"/>
    </xf>
    <xf numFmtId="0" fontId="7" fillId="4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7"/>
  <sheetViews>
    <sheetView tabSelected="1" zoomScaleSheetLayoutView="115" workbookViewId="0">
      <selection activeCell="F9" sqref="F9"/>
    </sheetView>
  </sheetViews>
  <sheetFormatPr defaultRowHeight="12.75"/>
  <cols>
    <col min="1" max="9" width="12.28515625" style="5" customWidth="1"/>
    <col min="10" max="11" width="12.85546875" style="5" customWidth="1"/>
    <col min="12" max="16384" width="9.140625" style="5"/>
  </cols>
  <sheetData>
    <row r="1" spans="1:15" s="7" customFormat="1" ht="20.25" customHeight="1">
      <c r="A1" s="15" t="s">
        <v>31</v>
      </c>
      <c r="B1" s="15"/>
      <c r="C1" s="1"/>
      <c r="D1" s="1"/>
      <c r="E1" s="1"/>
      <c r="F1" s="1"/>
      <c r="G1" s="1"/>
      <c r="H1" s="1"/>
      <c r="I1" s="14" t="s">
        <v>21</v>
      </c>
      <c r="J1" s="14"/>
      <c r="K1" s="1"/>
      <c r="L1" s="1"/>
      <c r="M1" s="1"/>
      <c r="N1" s="1"/>
      <c r="O1" s="1"/>
    </row>
    <row r="2" spans="1:15" ht="33" customHeight="1">
      <c r="A2" s="13" t="s">
        <v>34</v>
      </c>
      <c r="B2" s="13"/>
      <c r="C2" s="13"/>
      <c r="D2" s="13"/>
      <c r="E2" s="13"/>
      <c r="F2" s="13" t="s">
        <v>27</v>
      </c>
      <c r="G2" s="13"/>
      <c r="H2" s="13"/>
      <c r="I2" s="13"/>
      <c r="J2" s="13"/>
      <c r="K2" s="1"/>
    </row>
    <row r="3" spans="1:15" ht="33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8"/>
    </row>
    <row r="4" spans="1:15" ht="20.25">
      <c r="A4" s="17" t="s">
        <v>26</v>
      </c>
      <c r="B4" s="2"/>
      <c r="C4" s="2"/>
      <c r="D4" s="6"/>
      <c r="E4" s="10"/>
      <c r="F4" s="11"/>
      <c r="G4" s="11"/>
      <c r="H4" s="6"/>
      <c r="I4" s="6"/>
      <c r="J4" s="16" t="s">
        <v>25</v>
      </c>
    </row>
    <row r="5" spans="1:15" ht="18.75" customHeight="1">
      <c r="A5" s="12" t="s">
        <v>28</v>
      </c>
      <c r="B5" s="12"/>
      <c r="C5" s="12"/>
      <c r="D5" s="12" t="s">
        <v>29</v>
      </c>
      <c r="E5" s="12"/>
      <c r="F5" s="12"/>
      <c r="G5" s="12" t="s">
        <v>30</v>
      </c>
      <c r="H5" s="12"/>
      <c r="I5" s="12"/>
      <c r="J5" s="12" t="s">
        <v>22</v>
      </c>
    </row>
    <row r="6" spans="1:15" ht="18" customHeight="1">
      <c r="A6" s="9" t="s">
        <v>0</v>
      </c>
      <c r="B6" s="9" t="s">
        <v>1</v>
      </c>
      <c r="C6" s="9" t="s">
        <v>2</v>
      </c>
      <c r="D6" s="9" t="s">
        <v>0</v>
      </c>
      <c r="E6" s="9" t="s">
        <v>1</v>
      </c>
      <c r="F6" s="9" t="s">
        <v>2</v>
      </c>
      <c r="G6" s="9" t="s">
        <v>0</v>
      </c>
      <c r="H6" s="9" t="s">
        <v>1</v>
      </c>
      <c r="I6" s="9" t="s">
        <v>2</v>
      </c>
      <c r="J6" s="12"/>
    </row>
    <row r="7" spans="1:15" ht="18.75" customHeight="1">
      <c r="A7" s="9" t="s">
        <v>3</v>
      </c>
      <c r="B7" s="9" t="s">
        <v>32</v>
      </c>
      <c r="C7" s="9" t="s">
        <v>33</v>
      </c>
      <c r="D7" s="9" t="s">
        <v>3</v>
      </c>
      <c r="E7" s="9" t="s">
        <v>32</v>
      </c>
      <c r="F7" s="9" t="s">
        <v>33</v>
      </c>
      <c r="G7" s="9" t="s">
        <v>3</v>
      </c>
      <c r="H7" s="9" t="s">
        <v>32</v>
      </c>
      <c r="I7" s="9" t="s">
        <v>33</v>
      </c>
      <c r="J7" s="12"/>
    </row>
    <row r="8" spans="1:15" ht="18.75" customHeight="1">
      <c r="A8" s="18">
        <f>SUM(B8:C8)</f>
        <v>649064</v>
      </c>
      <c r="B8" s="18">
        <f>SUM(E8,H8)</f>
        <v>311197</v>
      </c>
      <c r="C8" s="18">
        <f>SUM(F8,I8)</f>
        <v>337867</v>
      </c>
      <c r="D8" s="18">
        <f>SUM(E8:F8)</f>
        <v>155763</v>
      </c>
      <c r="E8" s="18">
        <v>76716</v>
      </c>
      <c r="F8" s="18">
        <v>79047</v>
      </c>
      <c r="G8" s="18">
        <f>SUM(H8:I8)</f>
        <v>493301</v>
      </c>
      <c r="H8" s="18">
        <v>234481</v>
      </c>
      <c r="I8" s="18">
        <v>258820</v>
      </c>
      <c r="J8" s="18" t="s">
        <v>4</v>
      </c>
    </row>
    <row r="9" spans="1:15" ht="18.75" customHeight="1">
      <c r="A9" s="19">
        <f t="shared" ref="A9:A24" si="0">SUM(B9:C9)</f>
        <v>685996</v>
      </c>
      <c r="B9" s="19">
        <f t="shared" ref="B9:B24" si="1">SUM(E9,H9)</f>
        <v>336426</v>
      </c>
      <c r="C9" s="19">
        <f t="shared" ref="C9:C24" si="2">SUM(F9,I9)</f>
        <v>349570</v>
      </c>
      <c r="D9" s="19">
        <f t="shared" ref="D9:D24" si="3">SUM(E9:F9)</f>
        <v>194418</v>
      </c>
      <c r="E9" s="19">
        <v>94477</v>
      </c>
      <c r="F9" s="19">
        <v>99941</v>
      </c>
      <c r="G9" s="19">
        <f t="shared" ref="G9:G24" si="4">SUM(H9:I9)</f>
        <v>491578</v>
      </c>
      <c r="H9" s="19">
        <v>241949</v>
      </c>
      <c r="I9" s="19">
        <v>249629</v>
      </c>
      <c r="J9" s="19" t="s">
        <v>5</v>
      </c>
    </row>
    <row r="10" spans="1:15" ht="18.75" customHeight="1">
      <c r="A10" s="18">
        <f t="shared" si="0"/>
        <v>611356</v>
      </c>
      <c r="B10" s="18">
        <f t="shared" si="1"/>
        <v>304114</v>
      </c>
      <c r="C10" s="18">
        <f t="shared" si="2"/>
        <v>307242</v>
      </c>
      <c r="D10" s="18">
        <f t="shared" si="3"/>
        <v>157127</v>
      </c>
      <c r="E10" s="18">
        <v>75647</v>
      </c>
      <c r="F10" s="18">
        <v>81480</v>
      </c>
      <c r="G10" s="18">
        <f t="shared" si="4"/>
        <v>454229</v>
      </c>
      <c r="H10" s="18">
        <v>228467</v>
      </c>
      <c r="I10" s="18">
        <v>225762</v>
      </c>
      <c r="J10" s="18" t="s">
        <v>6</v>
      </c>
    </row>
    <row r="11" spans="1:15" ht="18.75" customHeight="1">
      <c r="A11" s="19">
        <f t="shared" si="0"/>
        <v>527320</v>
      </c>
      <c r="B11" s="19">
        <f t="shared" si="1"/>
        <v>256141</v>
      </c>
      <c r="C11" s="19">
        <f t="shared" si="2"/>
        <v>271179</v>
      </c>
      <c r="D11" s="19">
        <f t="shared" si="3"/>
        <v>124495</v>
      </c>
      <c r="E11" s="19">
        <v>57792</v>
      </c>
      <c r="F11" s="19">
        <v>66703</v>
      </c>
      <c r="G11" s="19">
        <f t="shared" si="4"/>
        <v>402825</v>
      </c>
      <c r="H11" s="19">
        <v>198349</v>
      </c>
      <c r="I11" s="19">
        <v>204476</v>
      </c>
      <c r="J11" s="19" t="s">
        <v>7</v>
      </c>
    </row>
    <row r="12" spans="1:15" ht="18.75" customHeight="1">
      <c r="A12" s="18">
        <f t="shared" si="0"/>
        <v>587896</v>
      </c>
      <c r="B12" s="18">
        <f t="shared" si="1"/>
        <v>259735</v>
      </c>
      <c r="C12" s="18">
        <f t="shared" si="2"/>
        <v>328161</v>
      </c>
      <c r="D12" s="18">
        <f t="shared" si="3"/>
        <v>140009</v>
      </c>
      <c r="E12" s="18">
        <v>55593</v>
      </c>
      <c r="F12" s="18">
        <v>84416</v>
      </c>
      <c r="G12" s="18">
        <f t="shared" si="4"/>
        <v>447887</v>
      </c>
      <c r="H12" s="18">
        <v>204142</v>
      </c>
      <c r="I12" s="18">
        <v>243745</v>
      </c>
      <c r="J12" s="18" t="s">
        <v>8</v>
      </c>
    </row>
    <row r="13" spans="1:15" ht="18.75" customHeight="1">
      <c r="A13" s="19">
        <f t="shared" si="0"/>
        <v>796597</v>
      </c>
      <c r="B13" s="19">
        <f t="shared" si="1"/>
        <v>338688</v>
      </c>
      <c r="C13" s="19">
        <f t="shared" si="2"/>
        <v>457909</v>
      </c>
      <c r="D13" s="19">
        <f t="shared" si="3"/>
        <v>342948</v>
      </c>
      <c r="E13" s="19">
        <v>122201</v>
      </c>
      <c r="F13" s="19">
        <v>220747</v>
      </c>
      <c r="G13" s="19">
        <f t="shared" si="4"/>
        <v>453649</v>
      </c>
      <c r="H13" s="19">
        <v>216487</v>
      </c>
      <c r="I13" s="19">
        <v>237162</v>
      </c>
      <c r="J13" s="19" t="s">
        <v>9</v>
      </c>
    </row>
    <row r="14" spans="1:15" ht="18.75" customHeight="1">
      <c r="A14" s="18">
        <f t="shared" si="0"/>
        <v>796755</v>
      </c>
      <c r="B14" s="18">
        <f t="shared" si="1"/>
        <v>313013</v>
      </c>
      <c r="C14" s="18">
        <f t="shared" si="2"/>
        <v>483742</v>
      </c>
      <c r="D14" s="18">
        <f t="shared" si="3"/>
        <v>404002</v>
      </c>
      <c r="E14" s="18">
        <v>126438</v>
      </c>
      <c r="F14" s="18">
        <v>277564</v>
      </c>
      <c r="G14" s="18">
        <f t="shared" si="4"/>
        <v>392753</v>
      </c>
      <c r="H14" s="18">
        <v>186575</v>
      </c>
      <c r="I14" s="18">
        <v>206178</v>
      </c>
      <c r="J14" s="18" t="s">
        <v>10</v>
      </c>
    </row>
    <row r="15" spans="1:15" ht="18.75" customHeight="1">
      <c r="A15" s="19">
        <f t="shared" si="0"/>
        <v>906940</v>
      </c>
      <c r="B15" s="19">
        <f t="shared" si="1"/>
        <v>330425</v>
      </c>
      <c r="C15" s="19">
        <f t="shared" si="2"/>
        <v>576515</v>
      </c>
      <c r="D15" s="19">
        <f t="shared" si="3"/>
        <v>571426</v>
      </c>
      <c r="E15" s="19">
        <v>165936</v>
      </c>
      <c r="F15" s="19">
        <v>405490</v>
      </c>
      <c r="G15" s="19">
        <f t="shared" si="4"/>
        <v>335514</v>
      </c>
      <c r="H15" s="19">
        <v>164489</v>
      </c>
      <c r="I15" s="19">
        <v>171025</v>
      </c>
      <c r="J15" s="19" t="s">
        <v>11</v>
      </c>
    </row>
    <row r="16" spans="1:15" ht="18.75" customHeight="1">
      <c r="A16" s="18">
        <f t="shared" si="0"/>
        <v>817119</v>
      </c>
      <c r="B16" s="18">
        <f t="shared" si="1"/>
        <v>288381</v>
      </c>
      <c r="C16" s="18">
        <f t="shared" si="2"/>
        <v>528738</v>
      </c>
      <c r="D16" s="18">
        <f t="shared" si="3"/>
        <v>543755</v>
      </c>
      <c r="E16" s="18">
        <v>153805</v>
      </c>
      <c r="F16" s="18">
        <v>389950</v>
      </c>
      <c r="G16" s="18">
        <f t="shared" si="4"/>
        <v>273364</v>
      </c>
      <c r="H16" s="18">
        <v>134576</v>
      </c>
      <c r="I16" s="18">
        <v>138788</v>
      </c>
      <c r="J16" s="18" t="s">
        <v>12</v>
      </c>
    </row>
    <row r="17" spans="1:15" ht="18.75" customHeight="1">
      <c r="A17" s="19">
        <f t="shared" si="0"/>
        <v>606582</v>
      </c>
      <c r="B17" s="19">
        <f t="shared" si="1"/>
        <v>195857</v>
      </c>
      <c r="C17" s="19">
        <f t="shared" si="2"/>
        <v>410725</v>
      </c>
      <c r="D17" s="19">
        <f t="shared" si="3"/>
        <v>363566</v>
      </c>
      <c r="E17" s="19">
        <v>78542</v>
      </c>
      <c r="F17" s="19">
        <v>285024</v>
      </c>
      <c r="G17" s="19">
        <f t="shared" si="4"/>
        <v>243016</v>
      </c>
      <c r="H17" s="19">
        <v>117315</v>
      </c>
      <c r="I17" s="19">
        <v>125701</v>
      </c>
      <c r="J17" s="19" t="s">
        <v>13</v>
      </c>
    </row>
    <row r="18" spans="1:15" ht="18.75" customHeight="1">
      <c r="A18" s="18">
        <f t="shared" si="0"/>
        <v>428479</v>
      </c>
      <c r="B18" s="18">
        <f t="shared" si="1"/>
        <v>129966</v>
      </c>
      <c r="C18" s="18">
        <f t="shared" si="2"/>
        <v>298513</v>
      </c>
      <c r="D18" s="18">
        <f t="shared" si="3"/>
        <v>218610</v>
      </c>
      <c r="E18" s="18">
        <v>26769</v>
      </c>
      <c r="F18" s="18">
        <v>191841</v>
      </c>
      <c r="G18" s="18">
        <f t="shared" si="4"/>
        <v>209869</v>
      </c>
      <c r="H18" s="18">
        <v>103197</v>
      </c>
      <c r="I18" s="18">
        <v>106672</v>
      </c>
      <c r="J18" s="18" t="s">
        <v>14</v>
      </c>
    </row>
    <row r="19" spans="1:15" ht="18.75" customHeight="1">
      <c r="A19" s="19">
        <f t="shared" si="0"/>
        <v>258372</v>
      </c>
      <c r="B19" s="19">
        <f t="shared" si="1"/>
        <v>75853</v>
      </c>
      <c r="C19" s="19">
        <f t="shared" si="2"/>
        <v>182519</v>
      </c>
      <c r="D19" s="19">
        <f t="shared" si="3"/>
        <v>122884</v>
      </c>
      <c r="E19" s="19">
        <v>14689</v>
      </c>
      <c r="F19" s="19">
        <v>108195</v>
      </c>
      <c r="G19" s="19">
        <f t="shared" si="4"/>
        <v>135488</v>
      </c>
      <c r="H19" s="19">
        <v>61164</v>
      </c>
      <c r="I19" s="19">
        <v>74324</v>
      </c>
      <c r="J19" s="19" t="s">
        <v>15</v>
      </c>
    </row>
    <row r="20" spans="1:15" ht="18.75" customHeight="1">
      <c r="A20" s="18">
        <f t="shared" si="0"/>
        <v>146725</v>
      </c>
      <c r="B20" s="18">
        <f t="shared" si="1"/>
        <v>47131</v>
      </c>
      <c r="C20" s="18">
        <f t="shared" si="2"/>
        <v>99594</v>
      </c>
      <c r="D20" s="18">
        <f t="shared" si="3"/>
        <v>59635</v>
      </c>
      <c r="E20" s="18">
        <v>8523</v>
      </c>
      <c r="F20" s="18">
        <v>51112</v>
      </c>
      <c r="G20" s="18">
        <f t="shared" si="4"/>
        <v>87090</v>
      </c>
      <c r="H20" s="18">
        <v>38608</v>
      </c>
      <c r="I20" s="18">
        <v>48482</v>
      </c>
      <c r="J20" s="18" t="s">
        <v>16</v>
      </c>
    </row>
    <row r="21" spans="1:15" ht="18.75" customHeight="1">
      <c r="A21" s="19">
        <f t="shared" si="0"/>
        <v>70909</v>
      </c>
      <c r="B21" s="19">
        <f t="shared" si="1"/>
        <v>28019</v>
      </c>
      <c r="C21" s="19">
        <f t="shared" si="2"/>
        <v>42890</v>
      </c>
      <c r="D21" s="19">
        <f t="shared" si="3"/>
        <v>16747</v>
      </c>
      <c r="E21" s="19">
        <v>3426</v>
      </c>
      <c r="F21" s="19">
        <v>13321</v>
      </c>
      <c r="G21" s="19">
        <f t="shared" si="4"/>
        <v>54162</v>
      </c>
      <c r="H21" s="19">
        <v>24593</v>
      </c>
      <c r="I21" s="19">
        <v>29569</v>
      </c>
      <c r="J21" s="19" t="s">
        <v>17</v>
      </c>
    </row>
    <row r="22" spans="1:15" ht="18.75" customHeight="1">
      <c r="A22" s="18">
        <f t="shared" si="0"/>
        <v>54376</v>
      </c>
      <c r="B22" s="18">
        <f t="shared" si="1"/>
        <v>22583</v>
      </c>
      <c r="C22" s="18">
        <f t="shared" si="2"/>
        <v>31793</v>
      </c>
      <c r="D22" s="18">
        <f t="shared" si="3"/>
        <v>7186</v>
      </c>
      <c r="E22" s="18">
        <v>2294</v>
      </c>
      <c r="F22" s="18">
        <v>4892</v>
      </c>
      <c r="G22" s="18">
        <f t="shared" si="4"/>
        <v>47190</v>
      </c>
      <c r="H22" s="18">
        <v>20289</v>
      </c>
      <c r="I22" s="18">
        <v>26901</v>
      </c>
      <c r="J22" s="18" t="s">
        <v>18</v>
      </c>
    </row>
    <row r="23" spans="1:15" ht="18.75" customHeight="1">
      <c r="A23" s="19">
        <f t="shared" si="0"/>
        <v>34499</v>
      </c>
      <c r="B23" s="19">
        <f t="shared" si="1"/>
        <v>16989</v>
      </c>
      <c r="C23" s="19">
        <f t="shared" si="2"/>
        <v>17510</v>
      </c>
      <c r="D23" s="19">
        <f t="shared" si="3"/>
        <v>6294</v>
      </c>
      <c r="E23" s="19">
        <v>1655</v>
      </c>
      <c r="F23" s="19">
        <v>4639</v>
      </c>
      <c r="G23" s="19">
        <f t="shared" si="4"/>
        <v>28205</v>
      </c>
      <c r="H23" s="19">
        <v>15334</v>
      </c>
      <c r="I23" s="19">
        <v>12871</v>
      </c>
      <c r="J23" s="19" t="s">
        <v>19</v>
      </c>
    </row>
    <row r="24" spans="1:15" ht="18.75" customHeight="1">
      <c r="A24" s="18">
        <f t="shared" si="0"/>
        <v>35693</v>
      </c>
      <c r="B24" s="18">
        <f t="shared" si="1"/>
        <v>17924</v>
      </c>
      <c r="C24" s="18">
        <f t="shared" si="2"/>
        <v>17769</v>
      </c>
      <c r="D24" s="18">
        <f t="shared" si="3"/>
        <v>2062</v>
      </c>
      <c r="E24" s="18">
        <v>554</v>
      </c>
      <c r="F24" s="18">
        <v>1508</v>
      </c>
      <c r="G24" s="18">
        <f t="shared" si="4"/>
        <v>33631</v>
      </c>
      <c r="H24" s="18">
        <v>17370</v>
      </c>
      <c r="I24" s="18">
        <v>16261</v>
      </c>
      <c r="J24" s="18" t="s">
        <v>20</v>
      </c>
    </row>
    <row r="25" spans="1:15" s="7" customFormat="1" ht="40.5" customHeight="1">
      <c r="A25" s="9">
        <f t="shared" ref="A25:H25" si="5">SUM(A8:A24)</f>
        <v>8014678</v>
      </c>
      <c r="B25" s="9">
        <f t="shared" si="5"/>
        <v>3272442</v>
      </c>
      <c r="C25" s="9">
        <f t="shared" si="5"/>
        <v>4742236</v>
      </c>
      <c r="D25" s="9">
        <f t="shared" si="5"/>
        <v>3430927</v>
      </c>
      <c r="E25" s="9">
        <f t="shared" si="5"/>
        <v>1065057</v>
      </c>
      <c r="F25" s="9">
        <f t="shared" si="5"/>
        <v>2365870</v>
      </c>
      <c r="G25" s="9">
        <f t="shared" si="5"/>
        <v>4583751</v>
      </c>
      <c r="H25" s="9">
        <f t="shared" si="5"/>
        <v>2207385</v>
      </c>
      <c r="I25" s="9">
        <f>SUM(I8:I24)</f>
        <v>2376366</v>
      </c>
      <c r="J25" s="9" t="s">
        <v>24</v>
      </c>
    </row>
    <row r="26" spans="1:15" s="7" customFormat="1" ht="37.5" customHeight="1">
      <c r="A26" s="21" t="s">
        <v>37</v>
      </c>
      <c r="B26" s="21"/>
      <c r="C26" s="21"/>
      <c r="D26" s="21"/>
      <c r="E26" s="21"/>
      <c r="F26" s="22"/>
      <c r="G26" s="20" t="s">
        <v>36</v>
      </c>
      <c r="H26" s="20"/>
      <c r="I26" s="20"/>
      <c r="J26" s="20"/>
      <c r="K26" s="4"/>
      <c r="L26" s="4"/>
      <c r="M26" s="1"/>
      <c r="N26" s="1"/>
      <c r="O26" s="1"/>
    </row>
    <row r="27" spans="1:15" s="7" customFormat="1" ht="15.75" customHeight="1">
      <c r="A27" s="24" t="s">
        <v>35</v>
      </c>
      <c r="B27" s="24"/>
      <c r="C27" s="24"/>
      <c r="D27" s="24"/>
      <c r="E27" s="24"/>
      <c r="F27" s="1"/>
      <c r="G27" s="23" t="s">
        <v>23</v>
      </c>
      <c r="H27" s="23"/>
      <c r="I27" s="23"/>
      <c r="J27" s="23"/>
      <c r="K27" s="3"/>
      <c r="L27" s="3"/>
      <c r="M27" s="3"/>
      <c r="N27" s="1"/>
      <c r="O27" s="1"/>
    </row>
  </sheetData>
  <mergeCells count="13">
    <mergeCell ref="I1:J1"/>
    <mergeCell ref="A1:B1"/>
    <mergeCell ref="A26:E26"/>
    <mergeCell ref="G27:J27"/>
    <mergeCell ref="A27:E27"/>
    <mergeCell ref="A2:E3"/>
    <mergeCell ref="F2:J3"/>
    <mergeCell ref="G26:J26"/>
    <mergeCell ref="E4:G4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hp</cp:lastModifiedBy>
  <dcterms:created xsi:type="dcterms:W3CDTF">2016-07-25T10:44:16Z</dcterms:created>
  <dcterms:modified xsi:type="dcterms:W3CDTF">2017-01-30T05:09:40Z</dcterms:modified>
</cp:coreProperties>
</file>