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/>
</workbook>
</file>

<file path=xl/calcChain.xml><?xml version="1.0" encoding="utf-8"?>
<calcChain xmlns="http://schemas.openxmlformats.org/spreadsheetml/2006/main">
  <c r="B9" i="1"/>
  <c r="C9"/>
  <c r="D9"/>
  <c r="G9"/>
  <c r="B10"/>
  <c r="C10"/>
  <c r="A10" s="1"/>
  <c r="D10"/>
  <c r="G10"/>
  <c r="B11"/>
  <c r="C11"/>
  <c r="D11"/>
  <c r="G11"/>
  <c r="B12"/>
  <c r="C12"/>
  <c r="D12"/>
  <c r="G12"/>
  <c r="B13"/>
  <c r="C13"/>
  <c r="D13"/>
  <c r="G13"/>
  <c r="B14"/>
  <c r="C14"/>
  <c r="D14"/>
  <c r="G14"/>
  <c r="B15"/>
  <c r="C15"/>
  <c r="D15"/>
  <c r="G15"/>
  <c r="B16"/>
  <c r="C16"/>
  <c r="D16"/>
  <c r="G16"/>
  <c r="B17"/>
  <c r="C17"/>
  <c r="D17"/>
  <c r="G17"/>
  <c r="B18"/>
  <c r="C18"/>
  <c r="D18"/>
  <c r="G18"/>
  <c r="B19"/>
  <c r="C19"/>
  <c r="D19"/>
  <c r="G19"/>
  <c r="B20"/>
  <c r="C20"/>
  <c r="D20"/>
  <c r="G20"/>
  <c r="B21"/>
  <c r="C21"/>
  <c r="D21"/>
  <c r="G21"/>
  <c r="B22"/>
  <c r="C22"/>
  <c r="D22"/>
  <c r="G22"/>
  <c r="B23"/>
  <c r="C23"/>
  <c r="D23"/>
  <c r="G23"/>
  <c r="B24"/>
  <c r="C24"/>
  <c r="D24"/>
  <c r="G24"/>
  <c r="B8"/>
  <c r="C8"/>
  <c r="D8"/>
  <c r="G8"/>
  <c r="E25"/>
  <c r="F25"/>
  <c r="H25"/>
  <c r="I25"/>
  <c r="D25" l="1"/>
  <c r="A18"/>
  <c r="A17"/>
  <c r="A16"/>
  <c r="A15"/>
  <c r="A14"/>
  <c r="A11"/>
  <c r="B25"/>
  <c r="A8"/>
  <c r="A22"/>
  <c r="A13"/>
  <c r="A12"/>
  <c r="A24"/>
  <c r="A23"/>
  <c r="A21"/>
  <c r="A20"/>
  <c r="A19"/>
  <c r="C25"/>
  <c r="A9"/>
  <c r="G25"/>
  <c r="A25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<sst xmlns="http://schemas.openxmlformats.org/spreadsheetml/2006/main" count="50" uniqueCount="38">
  <si>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</si>
  <si>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</si>
  <si>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</si>
  <si>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</si>
  <si>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</si>
  <si>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</si>
  <si>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</si>
  <si>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</si>
  <si>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</si>
  <si>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</si>
  <si>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</si>
  <si>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</si>
  <si>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</si>
  <si>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</si>
  <si>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</si>
  <si>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</si>
  <si>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</si>
  <si>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</si>
  <si>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</si>
  <si>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</si>
  <si>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</si>
  <si>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</si>
  <si>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</si>
  <si>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</si>
  <si>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</si>
  <si>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الجملة
Total</t>
  </si>
  <si>
    <t>جدول 2-5</t>
  </si>
  <si>
    <t>Table 2-5</t>
  </si>
  <si>
    <t xml:space="preserve"> السكان في منطقة القصيم حسب الجنس وفئات العمر والجنسية
 ( سعودي/ غير سعودي) في منتصف 2016 م</t>
  </si>
  <si>
    <t>Source :The General Authority for Statistics (GAStat)</t>
  </si>
  <si>
    <t>Male</t>
  </si>
  <si>
    <t>Female</t>
  </si>
  <si>
    <t xml:space="preserve"> Population In Al-Qaseem region by gender, age groups and  nationality (Saudi/Non-Saudi) - Mid 2016</t>
  </si>
  <si>
    <t>تقديرات أولية في منتصف العام مبنية من واقع نتائج المسح الديموغرافي 2016م</t>
  </si>
  <si>
    <t>Preliminary estimates in mid-year based on results of demographic survey 2016 A.D.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</si>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</sst>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0"/>
      <color theme="0"/>
      <name val="Arial"/>
      <family val="2"/>
    </font>
    <font>
      <sz val="1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 readingOrder="2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/>
    <xf numFmtId="0" fontId="5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7" fillId="4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shrinkToFit="1" readingOrder="2"/>
    </xf>
    <xf numFmtId="0" fontId="6" fillId="0" borderId="0" xfId="0" applyNumberFormat="1" applyFont="1" applyFill="1" applyBorder="1" applyAlignment="1">
      <alignment horizontal="center" vertical="center" shrinkToFit="1" readingOrder="2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E27"/>
  <sheetViews>
    <sheetView tabSelected="1" topLeftCell="A16" zoomScaleSheetLayoutView="115" workbookViewId="0">
      <selection activeCell="M21" sqref="M21"/>
    </sheetView>
  </sheetViews>
  <sheetFormatPr defaultRowHeight="12.75"/>
  <cols>
    <col min="1" max="1" width="14.140625" style="5" customWidth="1"/>
    <col min="2" max="4" width="12.5703125" style="5" customWidth="1"/>
    <col min="5" max="5" width="13.140625" style="5" customWidth="1"/>
    <col min="6" max="10" width="12.5703125" style="5" customWidth="1"/>
    <col min="11" max="16384" width="9.140625" style="5"/>
  </cols>
  <sheetData>
    <row r="1" spans="1:15" s="7" customFormat="1" ht="20.100000000000001" customHeight="1">
      <c r="A1" s="13" t="s">
        <v>21</v>
      </c>
      <c r="B1" s="13"/>
      <c r="C1" s="1"/>
      <c r="D1" s="1"/>
      <c r="E1" s="1"/>
      <c r="F1" s="1"/>
      <c r="G1" s="1"/>
      <c r="H1" s="1"/>
      <c r="I1" s="12" t="s">
        <v>22</v>
      </c>
      <c r="J1" s="12"/>
      <c r="K1" s="1"/>
      <c r="L1" s="1"/>
      <c r="M1" s="1"/>
      <c r="N1" s="1"/>
      <c r="O1" s="1"/>
    </row>
    <row r="2" spans="1:15" ht="30" customHeight="1">
      <c r="A2" s="9" t="s">
        <v>32</v>
      </c>
      <c r="B2" s="9"/>
      <c r="C2" s="9"/>
      <c r="D2" s="9"/>
      <c r="E2" s="9"/>
      <c r="F2" s="9" t="s">
        <v>28</v>
      </c>
      <c r="G2" s="9"/>
      <c r="H2" s="9"/>
      <c r="I2" s="9"/>
      <c r="J2" s="9"/>
    </row>
    <row r="3" spans="1:15" ht="30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5" ht="20.100000000000001" customHeight="1">
      <c r="A4" s="2" t="s">
        <v>27</v>
      </c>
      <c r="B4" s="2"/>
      <c r="C4" s="2"/>
      <c r="D4" s="6"/>
      <c r="E4" s="10"/>
      <c r="F4" s="11"/>
      <c r="G4" s="11"/>
      <c r="H4" s="6"/>
      <c r="I4" s="6"/>
      <c r="J4" s="4" t="s">
        <v>26</v>
      </c>
    </row>
    <row r="5" spans="1:15" ht="20.100000000000001" customHeight="1">
      <c r="A5" s="14" t="s">
        <v>35</v>
      </c>
      <c r="B5" s="14"/>
      <c r="C5" s="14"/>
      <c r="D5" s="14" t="s">
        <v>36</v>
      </c>
      <c r="E5" s="14"/>
      <c r="F5" s="14"/>
      <c r="G5" s="14" t="s">
        <v>37</v>
      </c>
      <c r="H5" s="14"/>
      <c r="I5" s="14"/>
      <c r="J5" s="14" t="s">
        <v>23</v>
      </c>
    </row>
    <row r="6" spans="1:15" ht="20.100000000000001" customHeight="1">
      <c r="A6" s="15" t="s">
        <v>0</v>
      </c>
      <c r="B6" s="15" t="s">
        <v>1</v>
      </c>
      <c r="C6" s="15" t="s">
        <v>2</v>
      </c>
      <c r="D6" s="15" t="s">
        <v>0</v>
      </c>
      <c r="E6" s="15" t="s">
        <v>1</v>
      </c>
      <c r="F6" s="15" t="s">
        <v>2</v>
      </c>
      <c r="G6" s="15" t="s">
        <v>0</v>
      </c>
      <c r="H6" s="15" t="s">
        <v>1</v>
      </c>
      <c r="I6" s="15" t="s">
        <v>2</v>
      </c>
      <c r="J6" s="14"/>
    </row>
    <row r="7" spans="1:15" ht="20.100000000000001" customHeight="1">
      <c r="A7" s="15" t="s">
        <v>3</v>
      </c>
      <c r="B7" s="15" t="s">
        <v>31</v>
      </c>
      <c r="C7" s="15" t="s">
        <v>30</v>
      </c>
      <c r="D7" s="15" t="s">
        <v>3</v>
      </c>
      <c r="E7" s="15" t="s">
        <v>31</v>
      </c>
      <c r="F7" s="15" t="s">
        <v>30</v>
      </c>
      <c r="G7" s="15" t="s">
        <v>3</v>
      </c>
      <c r="H7" s="15" t="s">
        <v>31</v>
      </c>
      <c r="I7" s="15" t="s">
        <v>30</v>
      </c>
      <c r="J7" s="14"/>
    </row>
    <row r="8" spans="1:15" ht="20.100000000000001" customHeight="1">
      <c r="A8" s="16">
        <f>SUM(B8:C8)</f>
        <v>118633</v>
      </c>
      <c r="B8" s="16">
        <f>SUM(E8,H8)</f>
        <v>58510</v>
      </c>
      <c r="C8" s="16">
        <f>SUM(F8,I8)</f>
        <v>60123</v>
      </c>
      <c r="D8" s="16">
        <f>SUM(E8:F8)</f>
        <v>12351</v>
      </c>
      <c r="E8" s="16">
        <v>5843</v>
      </c>
      <c r="F8" s="16">
        <v>6508</v>
      </c>
      <c r="G8" s="16">
        <f>SUM(H8:I8)</f>
        <v>106282</v>
      </c>
      <c r="H8" s="16">
        <v>52667</v>
      </c>
      <c r="I8" s="16">
        <v>53615</v>
      </c>
      <c r="J8" s="16" t="s">
        <v>4</v>
      </c>
    </row>
    <row r="9" spans="1:15" ht="20.100000000000001" customHeight="1">
      <c r="A9" s="17">
        <f t="shared" ref="A9:A24" si="0">SUM(B9:C9)</f>
        <v>116943</v>
      </c>
      <c r="B9" s="17">
        <f t="shared" ref="B9:B24" si="1">SUM(E9,H9)</f>
        <v>58448</v>
      </c>
      <c r="C9" s="17">
        <f t="shared" ref="C9:C24" si="2">SUM(F9,I9)</f>
        <v>58495</v>
      </c>
      <c r="D9" s="17">
        <f t="shared" ref="D9:D24" si="3">SUM(E9:F9)</f>
        <v>14231</v>
      </c>
      <c r="E9" s="17">
        <v>6589</v>
      </c>
      <c r="F9" s="17">
        <v>7642</v>
      </c>
      <c r="G9" s="17">
        <f t="shared" ref="G9:G24" si="4">SUM(H9:I9)</f>
        <v>102712</v>
      </c>
      <c r="H9" s="17">
        <v>51859</v>
      </c>
      <c r="I9" s="17">
        <v>50853</v>
      </c>
      <c r="J9" s="17" t="s">
        <v>5</v>
      </c>
    </row>
    <row r="10" spans="1:15" ht="20.100000000000001" customHeight="1">
      <c r="A10" s="16">
        <f t="shared" si="0"/>
        <v>107641</v>
      </c>
      <c r="B10" s="16">
        <f t="shared" si="1"/>
        <v>52582</v>
      </c>
      <c r="C10" s="16">
        <f t="shared" si="2"/>
        <v>55059</v>
      </c>
      <c r="D10" s="16">
        <f t="shared" si="3"/>
        <v>11025</v>
      </c>
      <c r="E10" s="16">
        <v>5138</v>
      </c>
      <c r="F10" s="16">
        <v>5887</v>
      </c>
      <c r="G10" s="16">
        <f t="shared" si="4"/>
        <v>96616</v>
      </c>
      <c r="H10" s="16">
        <v>47444</v>
      </c>
      <c r="I10" s="16">
        <v>49172</v>
      </c>
      <c r="J10" s="16" t="s">
        <v>6</v>
      </c>
    </row>
    <row r="11" spans="1:15" ht="20.100000000000001" customHeight="1">
      <c r="A11" s="17">
        <f t="shared" si="0"/>
        <v>100391</v>
      </c>
      <c r="B11" s="17">
        <f t="shared" si="1"/>
        <v>49032</v>
      </c>
      <c r="C11" s="17">
        <f t="shared" si="2"/>
        <v>51359</v>
      </c>
      <c r="D11" s="17">
        <f t="shared" si="3"/>
        <v>7344</v>
      </c>
      <c r="E11" s="17">
        <v>3325</v>
      </c>
      <c r="F11" s="17">
        <v>4019</v>
      </c>
      <c r="G11" s="17">
        <f t="shared" si="4"/>
        <v>93047</v>
      </c>
      <c r="H11" s="17">
        <v>45707</v>
      </c>
      <c r="I11" s="17">
        <v>47340</v>
      </c>
      <c r="J11" s="17" t="s">
        <v>7</v>
      </c>
    </row>
    <row r="12" spans="1:15" ht="20.100000000000001" customHeight="1">
      <c r="A12" s="16">
        <f t="shared" si="0"/>
        <v>117995</v>
      </c>
      <c r="B12" s="16">
        <f t="shared" si="1"/>
        <v>52195</v>
      </c>
      <c r="C12" s="16">
        <f t="shared" si="2"/>
        <v>65800</v>
      </c>
      <c r="D12" s="16">
        <f t="shared" si="3"/>
        <v>16067</v>
      </c>
      <c r="E12" s="16">
        <v>4430</v>
      </c>
      <c r="F12" s="16">
        <v>11637</v>
      </c>
      <c r="G12" s="16">
        <f t="shared" si="4"/>
        <v>101928</v>
      </c>
      <c r="H12" s="16">
        <v>47765</v>
      </c>
      <c r="I12" s="16">
        <v>54163</v>
      </c>
      <c r="J12" s="16" t="s">
        <v>8</v>
      </c>
    </row>
    <row r="13" spans="1:15" ht="20.100000000000001" customHeight="1">
      <c r="A13" s="17">
        <f t="shared" si="0"/>
        <v>137788</v>
      </c>
      <c r="B13" s="17">
        <f t="shared" si="1"/>
        <v>57302</v>
      </c>
      <c r="C13" s="17">
        <f t="shared" si="2"/>
        <v>80486</v>
      </c>
      <c r="D13" s="17">
        <f t="shared" si="3"/>
        <v>47141</v>
      </c>
      <c r="E13" s="17">
        <v>12423</v>
      </c>
      <c r="F13" s="17">
        <v>34718</v>
      </c>
      <c r="G13" s="17">
        <f t="shared" si="4"/>
        <v>90647</v>
      </c>
      <c r="H13" s="17">
        <v>44879</v>
      </c>
      <c r="I13" s="17">
        <v>45768</v>
      </c>
      <c r="J13" s="17" t="s">
        <v>9</v>
      </c>
    </row>
    <row r="14" spans="1:15" ht="20.100000000000001" customHeight="1">
      <c r="A14" s="16">
        <f t="shared" si="0"/>
        <v>132414</v>
      </c>
      <c r="B14" s="16">
        <f t="shared" si="1"/>
        <v>53174</v>
      </c>
      <c r="C14" s="16">
        <f t="shared" si="2"/>
        <v>79240</v>
      </c>
      <c r="D14" s="16">
        <f t="shared" si="3"/>
        <v>53632</v>
      </c>
      <c r="E14" s="16">
        <v>14454</v>
      </c>
      <c r="F14" s="16">
        <v>39178</v>
      </c>
      <c r="G14" s="16">
        <f t="shared" si="4"/>
        <v>78782</v>
      </c>
      <c r="H14" s="16">
        <v>38720</v>
      </c>
      <c r="I14" s="16">
        <v>40062</v>
      </c>
      <c r="J14" s="16" t="s">
        <v>10</v>
      </c>
    </row>
    <row r="15" spans="1:15" ht="20.100000000000001" customHeight="1">
      <c r="A15" s="17">
        <f t="shared" si="0"/>
        <v>146064</v>
      </c>
      <c r="B15" s="17">
        <f t="shared" si="1"/>
        <v>54595</v>
      </c>
      <c r="C15" s="17">
        <f t="shared" si="2"/>
        <v>91469</v>
      </c>
      <c r="D15" s="17">
        <f t="shared" si="3"/>
        <v>77636</v>
      </c>
      <c r="E15" s="17">
        <v>20417</v>
      </c>
      <c r="F15" s="17">
        <v>57219</v>
      </c>
      <c r="G15" s="17">
        <f t="shared" si="4"/>
        <v>68428</v>
      </c>
      <c r="H15" s="17">
        <v>34178</v>
      </c>
      <c r="I15" s="17">
        <v>34250</v>
      </c>
      <c r="J15" s="17" t="s">
        <v>11</v>
      </c>
    </row>
    <row r="16" spans="1:15" ht="20.100000000000001" customHeight="1">
      <c r="A16" s="16">
        <f t="shared" si="0"/>
        <v>132721</v>
      </c>
      <c r="B16" s="16">
        <f t="shared" si="1"/>
        <v>47687</v>
      </c>
      <c r="C16" s="16">
        <f t="shared" si="2"/>
        <v>85034</v>
      </c>
      <c r="D16" s="16">
        <f t="shared" si="3"/>
        <v>69755</v>
      </c>
      <c r="E16" s="16">
        <v>16002</v>
      </c>
      <c r="F16" s="16">
        <v>53753</v>
      </c>
      <c r="G16" s="16">
        <f t="shared" si="4"/>
        <v>62966</v>
      </c>
      <c r="H16" s="16">
        <v>31685</v>
      </c>
      <c r="I16" s="16">
        <v>31281</v>
      </c>
      <c r="J16" s="16" t="s">
        <v>12</v>
      </c>
    </row>
    <row r="17" spans="1:57" ht="20.100000000000001" customHeight="1">
      <c r="A17" s="17">
        <f t="shared" si="0"/>
        <v>97253</v>
      </c>
      <c r="B17" s="17">
        <f t="shared" si="1"/>
        <v>33138</v>
      </c>
      <c r="C17" s="17">
        <f t="shared" si="2"/>
        <v>64115</v>
      </c>
      <c r="D17" s="17">
        <f t="shared" si="3"/>
        <v>44653</v>
      </c>
      <c r="E17" s="17">
        <v>7347</v>
      </c>
      <c r="F17" s="17">
        <v>37306</v>
      </c>
      <c r="G17" s="17">
        <f t="shared" si="4"/>
        <v>52600</v>
      </c>
      <c r="H17" s="17">
        <v>25791</v>
      </c>
      <c r="I17" s="17">
        <v>26809</v>
      </c>
      <c r="J17" s="17" t="s">
        <v>13</v>
      </c>
    </row>
    <row r="18" spans="1:57" ht="20.100000000000001" customHeight="1">
      <c r="A18" s="16">
        <f t="shared" si="0"/>
        <v>66584</v>
      </c>
      <c r="B18" s="16">
        <f t="shared" si="1"/>
        <v>22396</v>
      </c>
      <c r="C18" s="16">
        <f t="shared" si="2"/>
        <v>44188</v>
      </c>
      <c r="D18" s="16">
        <f t="shared" si="3"/>
        <v>25196</v>
      </c>
      <c r="E18" s="16">
        <v>1930</v>
      </c>
      <c r="F18" s="16">
        <v>23266</v>
      </c>
      <c r="G18" s="16">
        <f t="shared" si="4"/>
        <v>41388</v>
      </c>
      <c r="H18" s="16">
        <v>20466</v>
      </c>
      <c r="I18" s="16">
        <v>20922</v>
      </c>
      <c r="J18" s="16" t="s">
        <v>14</v>
      </c>
    </row>
    <row r="19" spans="1:57" ht="20.100000000000001" customHeight="1">
      <c r="A19" s="17">
        <f t="shared" si="0"/>
        <v>44389</v>
      </c>
      <c r="B19" s="17">
        <f t="shared" si="1"/>
        <v>16843</v>
      </c>
      <c r="C19" s="17">
        <f t="shared" si="2"/>
        <v>27546</v>
      </c>
      <c r="D19" s="17">
        <f t="shared" si="3"/>
        <v>12596</v>
      </c>
      <c r="E19" s="17">
        <v>886</v>
      </c>
      <c r="F19" s="17">
        <v>11710</v>
      </c>
      <c r="G19" s="17">
        <f t="shared" si="4"/>
        <v>31793</v>
      </c>
      <c r="H19" s="17">
        <v>15957</v>
      </c>
      <c r="I19" s="17">
        <v>15836</v>
      </c>
      <c r="J19" s="17" t="s">
        <v>15</v>
      </c>
    </row>
    <row r="20" spans="1:57" ht="20.100000000000001" customHeight="1">
      <c r="A20" s="16">
        <f t="shared" si="0"/>
        <v>26930</v>
      </c>
      <c r="B20" s="16">
        <f t="shared" si="1"/>
        <v>11449</v>
      </c>
      <c r="C20" s="16">
        <f t="shared" si="2"/>
        <v>15481</v>
      </c>
      <c r="D20" s="16">
        <f t="shared" si="3"/>
        <v>4361</v>
      </c>
      <c r="E20" s="16">
        <v>0</v>
      </c>
      <c r="F20" s="16">
        <v>4361</v>
      </c>
      <c r="G20" s="16">
        <f t="shared" si="4"/>
        <v>22569</v>
      </c>
      <c r="H20" s="16">
        <v>11449</v>
      </c>
      <c r="I20" s="16">
        <v>11120</v>
      </c>
      <c r="J20" s="16" t="s">
        <v>16</v>
      </c>
    </row>
    <row r="21" spans="1:57" ht="20.100000000000001" customHeight="1">
      <c r="A21" s="17">
        <f t="shared" si="0"/>
        <v>16515</v>
      </c>
      <c r="B21" s="17">
        <f t="shared" si="1"/>
        <v>7604</v>
      </c>
      <c r="C21" s="17">
        <f t="shared" si="2"/>
        <v>8911</v>
      </c>
      <c r="D21" s="17">
        <f t="shared" si="3"/>
        <v>1897</v>
      </c>
      <c r="E21" s="17">
        <v>282</v>
      </c>
      <c r="F21" s="17">
        <v>1615</v>
      </c>
      <c r="G21" s="17">
        <f t="shared" si="4"/>
        <v>14618</v>
      </c>
      <c r="H21" s="17">
        <v>7322</v>
      </c>
      <c r="I21" s="17">
        <v>7296</v>
      </c>
      <c r="J21" s="17" t="s">
        <v>17</v>
      </c>
    </row>
    <row r="22" spans="1:57" ht="20.100000000000001" customHeight="1">
      <c r="A22" s="16">
        <f t="shared" si="0"/>
        <v>12576</v>
      </c>
      <c r="B22" s="16">
        <f t="shared" si="1"/>
        <v>7719</v>
      </c>
      <c r="C22" s="16">
        <f t="shared" si="2"/>
        <v>4857</v>
      </c>
      <c r="D22" s="16">
        <f t="shared" si="3"/>
        <v>58</v>
      </c>
      <c r="E22" s="16">
        <v>58</v>
      </c>
      <c r="F22" s="16">
        <v>0</v>
      </c>
      <c r="G22" s="16">
        <f t="shared" si="4"/>
        <v>12518</v>
      </c>
      <c r="H22" s="16">
        <v>7661</v>
      </c>
      <c r="I22" s="16">
        <v>4857</v>
      </c>
      <c r="J22" s="16" t="s">
        <v>18</v>
      </c>
    </row>
    <row r="23" spans="1:57" ht="20.100000000000001" customHeight="1">
      <c r="A23" s="17">
        <f t="shared" si="0"/>
        <v>8301</v>
      </c>
      <c r="B23" s="17">
        <f t="shared" si="1"/>
        <v>2876</v>
      </c>
      <c r="C23" s="17">
        <f t="shared" si="2"/>
        <v>5425</v>
      </c>
      <c r="D23" s="17">
        <f t="shared" si="3"/>
        <v>0</v>
      </c>
      <c r="E23" s="17">
        <v>0</v>
      </c>
      <c r="F23" s="17">
        <v>0</v>
      </c>
      <c r="G23" s="17">
        <f t="shared" si="4"/>
        <v>8301</v>
      </c>
      <c r="H23" s="17">
        <v>2876</v>
      </c>
      <c r="I23" s="17">
        <v>5425</v>
      </c>
      <c r="J23" s="17" t="s">
        <v>19</v>
      </c>
    </row>
    <row r="24" spans="1:57" ht="20.100000000000001" customHeight="1">
      <c r="A24" s="16">
        <f t="shared" si="0"/>
        <v>6791</v>
      </c>
      <c r="B24" s="16">
        <f t="shared" si="1"/>
        <v>3450</v>
      </c>
      <c r="C24" s="16">
        <f t="shared" si="2"/>
        <v>3341</v>
      </c>
      <c r="D24" s="16">
        <f t="shared" si="3"/>
        <v>0</v>
      </c>
      <c r="E24" s="16">
        <v>0</v>
      </c>
      <c r="F24" s="16">
        <v>0</v>
      </c>
      <c r="G24" s="16">
        <f t="shared" si="4"/>
        <v>6791</v>
      </c>
      <c r="H24" s="16">
        <v>3450</v>
      </c>
      <c r="I24" s="16">
        <v>3341</v>
      </c>
      <c r="J24" s="16" t="s">
        <v>20</v>
      </c>
    </row>
    <row r="25" spans="1:57" s="7" customFormat="1" ht="36" customHeight="1">
      <c r="A25" s="8">
        <f t="shared" ref="A25:H25" si="5">SUM(A8:A24)</f>
        <v>1389929</v>
      </c>
      <c r="B25" s="8">
        <f t="shared" si="5"/>
        <v>589000</v>
      </c>
      <c r="C25" s="8">
        <f t="shared" si="5"/>
        <v>800929</v>
      </c>
      <c r="D25" s="8">
        <f t="shared" si="5"/>
        <v>397943</v>
      </c>
      <c r="E25" s="8">
        <f t="shared" si="5"/>
        <v>99124</v>
      </c>
      <c r="F25" s="8">
        <f t="shared" si="5"/>
        <v>298819</v>
      </c>
      <c r="G25" s="8">
        <f t="shared" si="5"/>
        <v>991986</v>
      </c>
      <c r="H25" s="8">
        <f t="shared" si="5"/>
        <v>489876</v>
      </c>
      <c r="I25" s="8">
        <f>SUM(I8:I24)</f>
        <v>502110</v>
      </c>
      <c r="J25" s="8" t="s">
        <v>25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s="7" customFormat="1" ht="20.100000000000001" customHeight="1">
      <c r="A26" s="19" t="s">
        <v>34</v>
      </c>
      <c r="B26" s="19"/>
      <c r="C26" s="19"/>
      <c r="D26" s="19"/>
      <c r="E26" s="19"/>
      <c r="F26" s="18" t="s">
        <v>33</v>
      </c>
      <c r="G26" s="18"/>
      <c r="H26" s="18"/>
      <c r="I26" s="18"/>
      <c r="J26" s="1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s="7" customFormat="1" ht="20.100000000000001" customHeight="1">
      <c r="A27" s="2" t="s">
        <v>29</v>
      </c>
      <c r="B27" s="1"/>
      <c r="C27" s="1"/>
      <c r="D27" s="1"/>
      <c r="E27" s="1"/>
      <c r="F27" s="20" t="s">
        <v>24</v>
      </c>
      <c r="G27" s="20"/>
      <c r="H27" s="20"/>
      <c r="I27" s="20"/>
      <c r="J27" s="20"/>
      <c r="K27" s="3"/>
      <c r="L27" s="3"/>
      <c r="M27" s="3"/>
      <c r="N27" s="1"/>
      <c r="O27" s="1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</sheetData>
  <mergeCells count="12">
    <mergeCell ref="I1:J1"/>
    <mergeCell ref="A1:B1"/>
    <mergeCell ref="A26:E26"/>
    <mergeCell ref="F26:J26"/>
    <mergeCell ref="F27:J27"/>
    <mergeCell ref="A2:E3"/>
    <mergeCell ref="F2:J3"/>
    <mergeCell ref="E4:G4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hp</cp:lastModifiedBy>
  <dcterms:created xsi:type="dcterms:W3CDTF">2016-07-25T10:44:16Z</dcterms:created>
  <dcterms:modified xsi:type="dcterms:W3CDTF">2017-01-30T05:34:57Z</dcterms:modified>
</cp:coreProperties>
</file>