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ورقة1!$A$1:$P$28</definedName>
  </definedNames>
  <calcPr calcId="124519"/>
</workbook>
</file>

<file path=xl/calcChain.xml><?xml version="1.0" encoding="utf-8"?>
<calcChain xmlns="http://schemas.openxmlformats.org/spreadsheetml/2006/main">
  <c r="M26" i="1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27" l="1"/>
  <c r="K27"/>
  <c r="J27"/>
  <c r="I27"/>
  <c r="H27"/>
  <c r="G27"/>
  <c r="F27"/>
  <c r="E27"/>
  <c r="D27"/>
  <c r="C27"/>
  <c r="B27"/>
  <c r="M27" l="1"/>
</calcChain>
</file>

<file path=xl/sharedStrings.xml><?xml version="1.0" encoding="utf-8"?>
<sst xmlns="http://schemas.openxmlformats.org/spreadsheetml/2006/main" count="78" uniqueCount="78">
  <si>
    <t>جدول 7-6</t>
  </si>
  <si>
    <t>Table 7-6</t>
  </si>
  <si>
    <t>المصدر : المؤسسة العامة للموانئ</t>
  </si>
  <si>
    <t xml:space="preserve"> النقل والاتصالات</t>
  </si>
  <si>
    <t>Transportation and Communications</t>
  </si>
  <si>
    <t xml:space="preserve">جدة الإسلامي </t>
  </si>
  <si>
    <t xml:space="preserve">ينبع التجاري </t>
  </si>
  <si>
    <t>الجبيل التجاري</t>
  </si>
  <si>
    <t xml:space="preserve">جازان </t>
  </si>
  <si>
    <t>Jazan</t>
  </si>
  <si>
    <t xml:space="preserve">ضبا </t>
  </si>
  <si>
    <t xml:space="preserve">الملك فهد الصناعي بينبع </t>
  </si>
  <si>
    <t>الملك فهد الصناعي بالجبيل</t>
  </si>
  <si>
    <t>رأس تنوره</t>
  </si>
  <si>
    <t>Ras Tanura</t>
  </si>
  <si>
    <t>AL-Khafji</t>
  </si>
  <si>
    <t>المجموع</t>
  </si>
  <si>
    <t>Total</t>
  </si>
  <si>
    <t>الخفجي</t>
  </si>
  <si>
    <t xml:space="preserve"> Country of  Registration</t>
  </si>
  <si>
    <t>Panama</t>
  </si>
  <si>
    <t xml:space="preserve"> Saudi Arabia</t>
  </si>
  <si>
    <t xml:space="preserve"> U.A.E</t>
  </si>
  <si>
    <t xml:space="preserve"> Cyprus</t>
  </si>
  <si>
    <t xml:space="preserve"> Malta</t>
  </si>
  <si>
    <t>Iran</t>
  </si>
  <si>
    <t xml:space="preserve"> India</t>
  </si>
  <si>
    <t>Germany</t>
  </si>
  <si>
    <t>Egypt</t>
  </si>
  <si>
    <t>Bahamas</t>
  </si>
  <si>
    <t xml:space="preserve"> Russia</t>
  </si>
  <si>
    <t xml:space="preserve"> Honduras</t>
  </si>
  <si>
    <t>Singapore</t>
  </si>
  <si>
    <t>Antigua</t>
  </si>
  <si>
    <t>Denmark</t>
  </si>
  <si>
    <t>U.K</t>
  </si>
  <si>
    <t>Turkey</t>
  </si>
  <si>
    <t>Others</t>
  </si>
  <si>
    <t xml:space="preserve"> Total</t>
  </si>
  <si>
    <t xml:space="preserve">الملك عبد العزيز الدمام </t>
  </si>
  <si>
    <t>حركة الوسائط القادمة حسب دولة التسجيل والميناء لعام 
2016م</t>
  </si>
  <si>
    <t xml:space="preserve">Dhiba </t>
  </si>
  <si>
    <t>Liberia</t>
  </si>
  <si>
    <t>Saint Vincent</t>
  </si>
  <si>
    <t>Norway</t>
  </si>
  <si>
    <t>رأس الخير</t>
  </si>
  <si>
    <t>King Abdul-Aziz
 Dammam</t>
  </si>
  <si>
    <t xml:space="preserve">Ships Arriving by Country and Port - 2016 </t>
  </si>
  <si>
    <t>Jeddah Seaport</t>
  </si>
  <si>
    <t>Yanbu Commercial Port</t>
  </si>
  <si>
    <t xml:space="preserve">Jubail Commercial Port </t>
  </si>
  <si>
    <t xml:space="preserve">King Fahd
 Industrial Port in Yanbu </t>
  </si>
  <si>
    <t xml:space="preserve"> King Fahd Industrial Port in Jubail</t>
  </si>
  <si>
    <t>Ras Alkhir</t>
  </si>
  <si>
    <t>Source: Ports Authority</t>
  </si>
  <si>
    <t>دولة التسجيل 
 Country of  Registration</t>
  </si>
  <si>
    <t>بنما</t>
  </si>
  <si>
    <t>السعودية</t>
  </si>
  <si>
    <t xml:space="preserve">الإمارات العربية المتحدة
 </t>
  </si>
  <si>
    <t xml:space="preserve">قبرص
 </t>
  </si>
  <si>
    <t xml:space="preserve">مالطا
 </t>
  </si>
  <si>
    <t xml:space="preserve">ليبيريا
</t>
  </si>
  <si>
    <t xml:space="preserve">إيران 
</t>
  </si>
  <si>
    <t xml:space="preserve">الهند
 </t>
  </si>
  <si>
    <t xml:space="preserve">ألمانيا 
</t>
  </si>
  <si>
    <t xml:space="preserve">مصر 
</t>
  </si>
  <si>
    <t xml:space="preserve">جزر البهاما 
</t>
  </si>
  <si>
    <t xml:space="preserve">روسيا
 </t>
  </si>
  <si>
    <t xml:space="preserve">سانت فيسنت 
</t>
  </si>
  <si>
    <t xml:space="preserve">هندوراس
 </t>
  </si>
  <si>
    <t xml:space="preserve">النرويج 
</t>
  </si>
  <si>
    <t xml:space="preserve">سنغافورة 
</t>
  </si>
  <si>
    <t xml:space="preserve">أنتيجوا 
</t>
  </si>
  <si>
    <t xml:space="preserve">الدنمارك
 </t>
  </si>
  <si>
    <t xml:space="preserve">المملكة المتحدة
 </t>
  </si>
  <si>
    <t xml:space="preserve">تركيا 
</t>
  </si>
  <si>
    <t xml:space="preserve">أخرى 
</t>
  </si>
  <si>
    <t>الجملة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</si>
</sst>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78"/>
      <scheme val="minor"/>
    </font>
    <font>
      <sz val="13"/>
      <color theme="8" tint="-0.249977111117893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b/>
      <sz val="7"/>
      <name val="Frutiger LT Arabic 55 Roman"/>
    </font>
    <font>
      <sz val="10"/>
      <name val="Frutiger LT Arabic 55 Roman"/>
    </font>
    <font>
      <sz val="8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b/>
      <sz val="14"/>
      <color rgb="FF6A6A6A"/>
      <name val="Arial"/>
      <family val="2"/>
      <scheme val="minor"/>
    </font>
    <font>
      <sz val="10"/>
      <color theme="0"/>
      <name val="Frutiger LT Arabic 55 Roman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2" fillId="5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rightToLeft="1" tabSelected="1" view="pageBreakPreview" zoomScaleSheetLayoutView="100" workbookViewId="0">
      <selection activeCell="H11" sqref="H11"/>
    </sheetView>
  </sheetViews>
  <sheetFormatPr defaultColWidth="9.125" defaultRowHeight="18"/>
  <cols>
    <col min="1" max="1" width="19.625" style="5" customWidth="1"/>
    <col min="2" max="2" width="12.625" style="5" customWidth="1"/>
    <col min="3" max="3" width="14.625" style="5" customWidth="1"/>
    <col min="4" max="5" width="13.625" style="5" customWidth="1"/>
    <col min="6" max="7" width="9.125" style="5" customWidth="1"/>
    <col min="8" max="9" width="15.625" style="5" customWidth="1"/>
    <col min="10" max="12" width="10.625" style="5" customWidth="1"/>
    <col min="13" max="13" width="9.125" style="5" customWidth="1"/>
    <col min="14" max="14" width="15.625" style="5" customWidth="1"/>
    <col min="15" max="15" width="0" style="5" hidden="1" customWidth="1"/>
    <col min="16" max="16" width="1.875" style="5" customWidth="1"/>
    <col min="17" max="17" width="9.125" style="5"/>
    <col min="18" max="18" width="9.125" style="5" customWidth="1"/>
    <col min="19" max="16384" width="9.125" style="5"/>
  </cols>
  <sheetData>
    <row r="1" spans="1:23" s="6" customFormat="1">
      <c r="A1" s="14" t="s">
        <v>3</v>
      </c>
      <c r="B1" s="15"/>
      <c r="I1" s="18" t="s">
        <v>4</v>
      </c>
      <c r="J1" s="18"/>
      <c r="K1" s="18"/>
      <c r="L1" s="18"/>
      <c r="M1" s="18"/>
      <c r="N1" s="18"/>
    </row>
    <row r="2" spans="1:23" s="7" customFormat="1" ht="39.75" customHeight="1">
      <c r="A2" s="20" t="s">
        <v>40</v>
      </c>
      <c r="B2" s="20"/>
      <c r="C2" s="20"/>
      <c r="D2" s="20"/>
      <c r="E2" s="20"/>
      <c r="F2" s="20"/>
      <c r="G2" s="21" t="s">
        <v>47</v>
      </c>
      <c r="H2" s="21"/>
      <c r="I2" s="21"/>
      <c r="J2" s="21"/>
      <c r="K2" s="21"/>
      <c r="L2" s="21"/>
      <c r="M2" s="21"/>
      <c r="N2" s="21"/>
    </row>
    <row r="3" spans="1:23" s="4" customFormat="1" ht="21.7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6" t="s">
        <v>1</v>
      </c>
      <c r="M3" s="16"/>
      <c r="N3" s="16"/>
    </row>
    <row r="4" spans="1:23" ht="39.75" customHeight="1">
      <c r="A4" s="23" t="s">
        <v>55</v>
      </c>
      <c r="B4" s="10" t="s">
        <v>5</v>
      </c>
      <c r="C4" s="10" t="s">
        <v>39</v>
      </c>
      <c r="D4" s="10" t="s">
        <v>6</v>
      </c>
      <c r="E4" s="10" t="s">
        <v>7</v>
      </c>
      <c r="F4" s="10" t="s">
        <v>8</v>
      </c>
      <c r="G4" s="10" t="s">
        <v>10</v>
      </c>
      <c r="H4" s="10" t="s">
        <v>11</v>
      </c>
      <c r="I4" s="10" t="s">
        <v>12</v>
      </c>
      <c r="J4" s="10" t="s">
        <v>45</v>
      </c>
      <c r="K4" s="10" t="s">
        <v>13</v>
      </c>
      <c r="L4" s="10" t="s">
        <v>18</v>
      </c>
      <c r="M4" s="11" t="s">
        <v>16</v>
      </c>
      <c r="N4" s="23" t="s">
        <v>19</v>
      </c>
      <c r="R4" s="3"/>
    </row>
    <row r="5" spans="1:23" ht="69.75" customHeight="1">
      <c r="A5" s="22"/>
      <c r="B5" s="9" t="s">
        <v>48</v>
      </c>
      <c r="C5" s="9" t="s">
        <v>46</v>
      </c>
      <c r="D5" s="9" t="s">
        <v>49</v>
      </c>
      <c r="E5" s="9" t="s">
        <v>50</v>
      </c>
      <c r="F5" s="9" t="s">
        <v>9</v>
      </c>
      <c r="G5" s="12" t="s">
        <v>41</v>
      </c>
      <c r="H5" s="9" t="s">
        <v>51</v>
      </c>
      <c r="I5" s="9" t="s">
        <v>52</v>
      </c>
      <c r="J5" s="9" t="s">
        <v>53</v>
      </c>
      <c r="K5" s="9" t="s">
        <v>14</v>
      </c>
      <c r="L5" s="9" t="s">
        <v>15</v>
      </c>
      <c r="M5" s="13" t="s">
        <v>17</v>
      </c>
      <c r="N5" s="33"/>
      <c r="S5" s="17"/>
      <c r="T5" s="17"/>
      <c r="U5" s="17"/>
      <c r="V5" s="17"/>
      <c r="W5" s="17"/>
    </row>
    <row r="6" spans="1:23" ht="20.100000000000001" customHeight="1">
      <c r="A6" s="24" t="s">
        <v>56</v>
      </c>
      <c r="B6" s="25">
        <v>839</v>
      </c>
      <c r="C6" s="25">
        <v>419</v>
      </c>
      <c r="D6" s="25">
        <v>31</v>
      </c>
      <c r="E6" s="25">
        <v>80</v>
      </c>
      <c r="F6" s="26">
        <v>19</v>
      </c>
      <c r="G6" s="26">
        <v>19</v>
      </c>
      <c r="H6" s="25">
        <v>63</v>
      </c>
      <c r="I6" s="25">
        <v>40</v>
      </c>
      <c r="J6" s="25">
        <v>1</v>
      </c>
      <c r="K6" s="25">
        <v>11</v>
      </c>
      <c r="L6" s="26">
        <v>0</v>
      </c>
      <c r="M6" s="26">
        <f t="shared" ref="M6:M26" si="0">SUM(A6:L6)</f>
        <v>1522</v>
      </c>
      <c r="N6" s="26" t="s">
        <v>20</v>
      </c>
    </row>
    <row r="7" spans="1:23" ht="20.100000000000001" customHeight="1">
      <c r="A7" s="27" t="s">
        <v>57</v>
      </c>
      <c r="B7" s="28">
        <v>337</v>
      </c>
      <c r="C7" s="28">
        <v>24</v>
      </c>
      <c r="D7" s="28">
        <v>16</v>
      </c>
      <c r="E7" s="28">
        <v>5</v>
      </c>
      <c r="F7" s="29">
        <v>112</v>
      </c>
      <c r="G7" s="29">
        <v>379</v>
      </c>
      <c r="H7" s="28">
        <v>11</v>
      </c>
      <c r="I7" s="28">
        <v>5</v>
      </c>
      <c r="J7" s="28">
        <v>0</v>
      </c>
      <c r="K7" s="28">
        <v>1</v>
      </c>
      <c r="L7" s="29">
        <v>0</v>
      </c>
      <c r="M7" s="29">
        <f t="shared" si="0"/>
        <v>890</v>
      </c>
      <c r="N7" s="29" t="s">
        <v>21</v>
      </c>
    </row>
    <row r="8" spans="1:23" ht="20.100000000000001" customHeight="1">
      <c r="A8" s="24" t="s">
        <v>58</v>
      </c>
      <c r="B8" s="25">
        <v>29</v>
      </c>
      <c r="C8" s="25">
        <v>15</v>
      </c>
      <c r="D8" s="25">
        <v>0</v>
      </c>
      <c r="E8" s="25">
        <v>1</v>
      </c>
      <c r="F8" s="26">
        <v>4</v>
      </c>
      <c r="G8" s="26">
        <v>3</v>
      </c>
      <c r="H8" s="25">
        <v>0</v>
      </c>
      <c r="I8" s="25">
        <v>0</v>
      </c>
      <c r="J8" s="25">
        <v>0</v>
      </c>
      <c r="K8" s="25">
        <v>0</v>
      </c>
      <c r="L8" s="26">
        <v>0</v>
      </c>
      <c r="M8" s="26">
        <f t="shared" si="0"/>
        <v>52</v>
      </c>
      <c r="N8" s="26" t="s">
        <v>22</v>
      </c>
    </row>
    <row r="9" spans="1:23" ht="20.100000000000001" customHeight="1">
      <c r="A9" s="27" t="s">
        <v>59</v>
      </c>
      <c r="B9" s="28">
        <v>77</v>
      </c>
      <c r="C9" s="28">
        <v>13</v>
      </c>
      <c r="D9" s="28">
        <v>2</v>
      </c>
      <c r="E9" s="28">
        <v>2</v>
      </c>
      <c r="F9" s="29">
        <v>0</v>
      </c>
      <c r="G9" s="29">
        <v>0</v>
      </c>
      <c r="H9" s="28">
        <v>3</v>
      </c>
      <c r="I9" s="28">
        <v>0</v>
      </c>
      <c r="J9" s="28">
        <v>0</v>
      </c>
      <c r="K9" s="28">
        <v>1</v>
      </c>
      <c r="L9" s="29">
        <v>0</v>
      </c>
      <c r="M9" s="29">
        <f t="shared" si="0"/>
        <v>98</v>
      </c>
      <c r="N9" s="29" t="s">
        <v>23</v>
      </c>
    </row>
    <row r="10" spans="1:23" ht="20.100000000000001" customHeight="1">
      <c r="A10" s="24" t="s">
        <v>60</v>
      </c>
      <c r="B10" s="25">
        <v>82</v>
      </c>
      <c r="C10" s="25">
        <v>38</v>
      </c>
      <c r="D10" s="25">
        <v>10</v>
      </c>
      <c r="E10" s="25">
        <v>17</v>
      </c>
      <c r="F10" s="26">
        <v>6</v>
      </c>
      <c r="G10" s="26">
        <v>3</v>
      </c>
      <c r="H10" s="25">
        <v>12</v>
      </c>
      <c r="I10" s="25">
        <v>15</v>
      </c>
      <c r="J10" s="25">
        <v>1</v>
      </c>
      <c r="K10" s="25">
        <v>3</v>
      </c>
      <c r="L10" s="26">
        <v>0</v>
      </c>
      <c r="M10" s="26">
        <f t="shared" si="0"/>
        <v>187</v>
      </c>
      <c r="N10" s="26" t="s">
        <v>24</v>
      </c>
    </row>
    <row r="11" spans="1:23" ht="20.100000000000001" customHeight="1">
      <c r="A11" s="30" t="s">
        <v>61</v>
      </c>
      <c r="B11" s="28">
        <v>565</v>
      </c>
      <c r="C11" s="28">
        <v>127</v>
      </c>
      <c r="D11" s="28">
        <v>16</v>
      </c>
      <c r="E11" s="28">
        <v>69</v>
      </c>
      <c r="F11" s="29">
        <v>32</v>
      </c>
      <c r="G11" s="29">
        <v>1</v>
      </c>
      <c r="H11" s="28">
        <v>130</v>
      </c>
      <c r="I11" s="28">
        <v>28</v>
      </c>
      <c r="J11" s="28">
        <v>5</v>
      </c>
      <c r="K11" s="28">
        <v>45</v>
      </c>
      <c r="L11" s="29">
        <v>0</v>
      </c>
      <c r="M11" s="29">
        <f t="shared" si="0"/>
        <v>1018</v>
      </c>
      <c r="N11" s="27" t="s">
        <v>42</v>
      </c>
    </row>
    <row r="12" spans="1:23" ht="20.100000000000001" customHeight="1">
      <c r="A12" s="24" t="s">
        <v>62</v>
      </c>
      <c r="B12" s="25">
        <v>4</v>
      </c>
      <c r="C12" s="25">
        <v>0</v>
      </c>
      <c r="D12" s="25">
        <v>0</v>
      </c>
      <c r="E12" s="25">
        <v>0</v>
      </c>
      <c r="F12" s="26">
        <v>0</v>
      </c>
      <c r="G12" s="26">
        <v>0</v>
      </c>
      <c r="H12" s="25">
        <v>0</v>
      </c>
      <c r="I12" s="25">
        <v>0</v>
      </c>
      <c r="J12" s="25">
        <v>0</v>
      </c>
      <c r="K12" s="25">
        <v>0</v>
      </c>
      <c r="L12" s="26">
        <v>0</v>
      </c>
      <c r="M12" s="26">
        <f t="shared" si="0"/>
        <v>4</v>
      </c>
      <c r="N12" s="26" t="s">
        <v>25</v>
      </c>
    </row>
    <row r="13" spans="1:23" ht="20.100000000000001" customHeight="1">
      <c r="A13" s="27" t="s">
        <v>63</v>
      </c>
      <c r="B13" s="28">
        <v>10</v>
      </c>
      <c r="C13" s="28">
        <v>8</v>
      </c>
      <c r="D13" s="28">
        <v>1</v>
      </c>
      <c r="E13" s="28">
        <v>1</v>
      </c>
      <c r="F13" s="29">
        <v>2</v>
      </c>
      <c r="G13" s="29">
        <v>0</v>
      </c>
      <c r="H13" s="28">
        <v>5</v>
      </c>
      <c r="I13" s="28">
        <v>11</v>
      </c>
      <c r="J13" s="28">
        <v>0</v>
      </c>
      <c r="K13" s="28">
        <v>0</v>
      </c>
      <c r="L13" s="29">
        <v>0</v>
      </c>
      <c r="M13" s="29">
        <f t="shared" si="0"/>
        <v>38</v>
      </c>
      <c r="N13" s="29" t="s">
        <v>26</v>
      </c>
    </row>
    <row r="14" spans="1:23" ht="20.100000000000001" customHeight="1">
      <c r="A14" s="24" t="s">
        <v>64</v>
      </c>
      <c r="B14" s="25">
        <v>147</v>
      </c>
      <c r="C14" s="25">
        <v>15</v>
      </c>
      <c r="D14" s="25">
        <v>0</v>
      </c>
      <c r="E14" s="25">
        <v>11</v>
      </c>
      <c r="F14" s="26">
        <v>2</v>
      </c>
      <c r="G14" s="26">
        <v>0</v>
      </c>
      <c r="H14" s="25">
        <v>0</v>
      </c>
      <c r="I14" s="25">
        <v>0</v>
      </c>
      <c r="J14" s="25">
        <v>0</v>
      </c>
      <c r="K14" s="25">
        <v>0</v>
      </c>
      <c r="L14" s="26">
        <v>0</v>
      </c>
      <c r="M14" s="26">
        <f t="shared" si="0"/>
        <v>175</v>
      </c>
      <c r="N14" s="26" t="s">
        <v>27</v>
      </c>
    </row>
    <row r="15" spans="1:23" ht="20.100000000000001" customHeight="1">
      <c r="A15" s="27" t="s">
        <v>65</v>
      </c>
      <c r="B15" s="28">
        <v>140</v>
      </c>
      <c r="C15" s="28">
        <v>0</v>
      </c>
      <c r="D15" s="28">
        <v>4</v>
      </c>
      <c r="E15" s="28">
        <v>1</v>
      </c>
      <c r="F15" s="29">
        <v>0</v>
      </c>
      <c r="G15" s="29">
        <v>328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f t="shared" si="0"/>
        <v>473</v>
      </c>
      <c r="N15" s="29" t="s">
        <v>28</v>
      </c>
    </row>
    <row r="16" spans="1:23" ht="20.100000000000001" customHeight="1">
      <c r="A16" s="24" t="s">
        <v>66</v>
      </c>
      <c r="B16" s="25">
        <v>111</v>
      </c>
      <c r="C16" s="25">
        <v>62</v>
      </c>
      <c r="D16" s="25">
        <v>2</v>
      </c>
      <c r="E16" s="25">
        <v>8</v>
      </c>
      <c r="F16" s="26">
        <v>5</v>
      </c>
      <c r="G16" s="26">
        <v>3</v>
      </c>
      <c r="H16" s="25">
        <v>30</v>
      </c>
      <c r="I16" s="25">
        <v>0</v>
      </c>
      <c r="J16" s="25">
        <v>12</v>
      </c>
      <c r="K16" s="25">
        <v>4</v>
      </c>
      <c r="L16" s="26">
        <v>0</v>
      </c>
      <c r="M16" s="26">
        <f t="shared" si="0"/>
        <v>237</v>
      </c>
      <c r="N16" s="26" t="s">
        <v>29</v>
      </c>
    </row>
    <row r="17" spans="1:20" ht="20.100000000000001" customHeight="1">
      <c r="A17" s="27" t="s">
        <v>67</v>
      </c>
      <c r="B17" s="28">
        <v>0</v>
      </c>
      <c r="C17" s="28">
        <v>9</v>
      </c>
      <c r="D17" s="28">
        <v>0</v>
      </c>
      <c r="E17" s="28">
        <v>0</v>
      </c>
      <c r="F17" s="29">
        <v>0</v>
      </c>
      <c r="G17" s="29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f t="shared" si="0"/>
        <v>9</v>
      </c>
      <c r="N17" s="29" t="s">
        <v>30</v>
      </c>
      <c r="S17" s="8"/>
    </row>
    <row r="18" spans="1:20" ht="20.100000000000001" customHeight="1">
      <c r="A18" s="24" t="s">
        <v>68</v>
      </c>
      <c r="B18" s="25">
        <v>0</v>
      </c>
      <c r="C18" s="25">
        <v>10</v>
      </c>
      <c r="D18" s="25">
        <v>0</v>
      </c>
      <c r="E18" s="25">
        <v>1</v>
      </c>
      <c r="F18" s="26">
        <v>0</v>
      </c>
      <c r="G18" s="26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26">
        <f t="shared" si="0"/>
        <v>11</v>
      </c>
      <c r="N18" s="26" t="s">
        <v>43</v>
      </c>
    </row>
    <row r="19" spans="1:20" ht="20.100000000000001" customHeight="1">
      <c r="A19" s="27" t="s">
        <v>69</v>
      </c>
      <c r="B19" s="28">
        <v>15</v>
      </c>
      <c r="C19" s="28">
        <v>0</v>
      </c>
      <c r="D19" s="28">
        <v>0</v>
      </c>
      <c r="E19" s="28">
        <v>0</v>
      </c>
      <c r="F19" s="29">
        <v>0</v>
      </c>
      <c r="G19" s="29">
        <v>0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  <c r="M19" s="29">
        <f t="shared" si="0"/>
        <v>15</v>
      </c>
      <c r="N19" s="29" t="s">
        <v>31</v>
      </c>
    </row>
    <row r="20" spans="1:20" ht="20.100000000000001" customHeight="1">
      <c r="A20" s="24" t="s">
        <v>70</v>
      </c>
      <c r="B20" s="25">
        <v>34</v>
      </c>
      <c r="C20" s="25">
        <v>40</v>
      </c>
      <c r="D20" s="25">
        <v>0</v>
      </c>
      <c r="E20" s="25">
        <v>3</v>
      </c>
      <c r="F20" s="26">
        <v>0</v>
      </c>
      <c r="G20" s="26">
        <v>0</v>
      </c>
      <c r="H20" s="25">
        <v>6</v>
      </c>
      <c r="I20" s="25">
        <v>1</v>
      </c>
      <c r="J20" s="25">
        <v>0</v>
      </c>
      <c r="K20" s="25">
        <v>6</v>
      </c>
      <c r="L20" s="26">
        <v>0</v>
      </c>
      <c r="M20" s="26">
        <f t="shared" si="0"/>
        <v>90</v>
      </c>
      <c r="N20" s="26" t="s">
        <v>44</v>
      </c>
    </row>
    <row r="21" spans="1:20" ht="20.100000000000001" customHeight="1">
      <c r="A21" s="27" t="s">
        <v>71</v>
      </c>
      <c r="B21" s="28">
        <v>146</v>
      </c>
      <c r="C21" s="28">
        <v>144</v>
      </c>
      <c r="D21" s="28">
        <v>9</v>
      </c>
      <c r="E21" s="28">
        <v>64</v>
      </c>
      <c r="F21" s="29">
        <v>4</v>
      </c>
      <c r="G21" s="29">
        <v>2</v>
      </c>
      <c r="H21" s="28">
        <v>19</v>
      </c>
      <c r="I21" s="28">
        <v>15</v>
      </c>
      <c r="J21" s="28">
        <v>0</v>
      </c>
      <c r="K21" s="28">
        <v>31</v>
      </c>
      <c r="L21" s="29">
        <v>0</v>
      </c>
      <c r="M21" s="29">
        <f t="shared" si="0"/>
        <v>434</v>
      </c>
      <c r="N21" s="29" t="s">
        <v>32</v>
      </c>
    </row>
    <row r="22" spans="1:20" ht="20.100000000000001" customHeight="1">
      <c r="A22" s="24" t="s">
        <v>72</v>
      </c>
      <c r="B22" s="25">
        <v>0</v>
      </c>
      <c r="C22" s="25">
        <v>37</v>
      </c>
      <c r="D22" s="25">
        <v>6</v>
      </c>
      <c r="E22" s="25">
        <v>8</v>
      </c>
      <c r="F22" s="26">
        <v>9</v>
      </c>
      <c r="G22" s="26">
        <v>3</v>
      </c>
      <c r="H22" s="25">
        <v>6</v>
      </c>
      <c r="I22" s="25">
        <v>15</v>
      </c>
      <c r="J22" s="25">
        <v>0</v>
      </c>
      <c r="K22" s="25">
        <v>0</v>
      </c>
      <c r="L22" s="26">
        <v>0</v>
      </c>
      <c r="M22" s="26">
        <f t="shared" si="0"/>
        <v>84</v>
      </c>
      <c r="N22" s="26" t="s">
        <v>33</v>
      </c>
    </row>
    <row r="23" spans="1:20" ht="20.100000000000001" customHeight="1">
      <c r="A23" s="27" t="s">
        <v>73</v>
      </c>
      <c r="B23" s="28">
        <v>66</v>
      </c>
      <c r="C23" s="28">
        <v>4</v>
      </c>
      <c r="D23" s="28">
        <v>0</v>
      </c>
      <c r="E23" s="28">
        <v>2</v>
      </c>
      <c r="F23" s="29">
        <v>0</v>
      </c>
      <c r="G23" s="29">
        <v>0</v>
      </c>
      <c r="H23" s="28">
        <v>2</v>
      </c>
      <c r="I23" s="28">
        <v>0</v>
      </c>
      <c r="J23" s="28">
        <v>0</v>
      </c>
      <c r="K23" s="28">
        <v>3</v>
      </c>
      <c r="L23" s="29">
        <v>0</v>
      </c>
      <c r="M23" s="29">
        <f t="shared" si="0"/>
        <v>77</v>
      </c>
      <c r="N23" s="27" t="s">
        <v>34</v>
      </c>
    </row>
    <row r="24" spans="1:20" ht="20.100000000000001" customHeight="1">
      <c r="A24" s="24" t="s">
        <v>74</v>
      </c>
      <c r="B24" s="25">
        <v>104</v>
      </c>
      <c r="C24" s="25">
        <v>30</v>
      </c>
      <c r="D24" s="25">
        <v>1</v>
      </c>
      <c r="E24" s="25">
        <v>6</v>
      </c>
      <c r="F24" s="26">
        <v>1</v>
      </c>
      <c r="G24" s="26">
        <v>0</v>
      </c>
      <c r="H24" s="25">
        <v>1</v>
      </c>
      <c r="I24" s="25">
        <v>12</v>
      </c>
      <c r="J24" s="25">
        <v>0</v>
      </c>
      <c r="K24" s="25">
        <v>0</v>
      </c>
      <c r="L24" s="26">
        <v>0</v>
      </c>
      <c r="M24" s="26">
        <f t="shared" si="0"/>
        <v>155</v>
      </c>
      <c r="N24" s="26" t="s">
        <v>35</v>
      </c>
    </row>
    <row r="25" spans="1:20" ht="20.100000000000001" customHeight="1">
      <c r="A25" s="27" t="s">
        <v>75</v>
      </c>
      <c r="B25" s="28">
        <v>15</v>
      </c>
      <c r="C25" s="28">
        <v>1</v>
      </c>
      <c r="D25" s="28">
        <v>5</v>
      </c>
      <c r="E25" s="28">
        <v>1</v>
      </c>
      <c r="F25" s="29">
        <v>0</v>
      </c>
      <c r="G25" s="29">
        <v>169</v>
      </c>
      <c r="H25" s="28">
        <v>0</v>
      </c>
      <c r="I25" s="28">
        <v>0</v>
      </c>
      <c r="J25" s="28">
        <v>0</v>
      </c>
      <c r="K25" s="28">
        <v>0</v>
      </c>
      <c r="L25" s="29">
        <v>0</v>
      </c>
      <c r="M25" s="29">
        <f t="shared" si="0"/>
        <v>191</v>
      </c>
      <c r="N25" s="29" t="s">
        <v>36</v>
      </c>
    </row>
    <row r="26" spans="1:20" ht="20.100000000000001" customHeight="1">
      <c r="A26" s="24" t="s">
        <v>76</v>
      </c>
      <c r="B26" s="25">
        <v>1752</v>
      </c>
      <c r="C26" s="25">
        <v>564</v>
      </c>
      <c r="D26" s="25">
        <v>41</v>
      </c>
      <c r="E26" s="25">
        <v>100</v>
      </c>
      <c r="F26" s="26">
        <v>55</v>
      </c>
      <c r="G26" s="26">
        <v>93</v>
      </c>
      <c r="H26" s="25">
        <v>89</v>
      </c>
      <c r="I26" s="25">
        <v>84</v>
      </c>
      <c r="J26" s="25">
        <v>7</v>
      </c>
      <c r="K26" s="25">
        <v>91</v>
      </c>
      <c r="L26" s="26">
        <v>0</v>
      </c>
      <c r="M26" s="26">
        <f t="shared" si="0"/>
        <v>2876</v>
      </c>
      <c r="N26" s="26" t="s">
        <v>37</v>
      </c>
    </row>
    <row r="27" spans="1:20" ht="20.100000000000001" customHeight="1">
      <c r="A27" s="34" t="s">
        <v>77</v>
      </c>
      <c r="B27" s="31">
        <f>SUM(B6:B26)</f>
        <v>4473</v>
      </c>
      <c r="C27" s="31">
        <f>SUM(C6:C26)</f>
        <v>1560</v>
      </c>
      <c r="D27" s="31">
        <f>SUM(D6:D26)</f>
        <v>144</v>
      </c>
      <c r="E27" s="31">
        <f>SUM(E6:E26)</f>
        <v>380</v>
      </c>
      <c r="F27" s="31">
        <f>SUM(F6:F26)</f>
        <v>251</v>
      </c>
      <c r="G27" s="32">
        <f t="shared" ref="G27:L27" si="1">SUM(G6:G26)</f>
        <v>1003</v>
      </c>
      <c r="H27" s="31">
        <f t="shared" si="1"/>
        <v>377</v>
      </c>
      <c r="I27" s="31">
        <f t="shared" si="1"/>
        <v>226</v>
      </c>
      <c r="J27" s="31">
        <f t="shared" si="1"/>
        <v>26</v>
      </c>
      <c r="K27" s="31">
        <f t="shared" si="1"/>
        <v>196</v>
      </c>
      <c r="L27" s="31">
        <f t="shared" si="1"/>
        <v>0</v>
      </c>
      <c r="M27" s="32">
        <f t="shared" ref="M27" si="2">SUM(A27:K27)</f>
        <v>8636</v>
      </c>
      <c r="N27" s="32" t="s">
        <v>38</v>
      </c>
    </row>
    <row r="28" spans="1:20" s="4" customFormat="1" ht="20.100000000000001" customHeight="1">
      <c r="A28" s="19" t="s">
        <v>2</v>
      </c>
      <c r="B28" s="19"/>
      <c r="C28" s="19"/>
      <c r="J28" s="16" t="s">
        <v>54</v>
      </c>
      <c r="K28" s="16"/>
      <c r="L28" s="16"/>
      <c r="M28" s="16"/>
      <c r="N28" s="16"/>
    </row>
    <row r="30" spans="1:20">
      <c r="S30" s="16"/>
      <c r="T30" s="16"/>
    </row>
  </sheetData>
  <mergeCells count="11">
    <mergeCell ref="N4:N5"/>
    <mergeCell ref="A1:B1"/>
    <mergeCell ref="S30:T30"/>
    <mergeCell ref="J28:N28"/>
    <mergeCell ref="S5:W5"/>
    <mergeCell ref="I1:N1"/>
    <mergeCell ref="A28:C28"/>
    <mergeCell ref="A2:F2"/>
    <mergeCell ref="L3:N3"/>
    <mergeCell ref="G2:N2"/>
    <mergeCell ref="A4:A5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2017-03-08T11:57:42Z</dcterms:modified>
</cp:coreProperties>
</file>