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360" windowHeight="6075"/>
  </bookViews>
  <sheets>
    <sheet name="2010 (3)" sheetId="1" r:id="rId1"/>
    <sheet name="Sheet1" sheetId="2" r:id="rId2"/>
  </sheets>
  <externalReferences>
    <externalReference r:id="rId3"/>
    <externalReference r:id="rId4"/>
    <externalReference r:id="rId5"/>
  </externalReferences>
  <definedNames>
    <definedName name="\d" localSheetId="0">'[1]2020(س ذ)'!#REF!</definedName>
    <definedName name="\d">'[2]2020(س ذ)'!#REF!</definedName>
    <definedName name="\g" localSheetId="0">'[1]2020(س ذ)'!#REF!</definedName>
    <definedName name="\g">'[2]2020(س ذ)'!#REF!</definedName>
    <definedName name="\h" localSheetId="0">'[1]2020(س ذ)'!#REF!</definedName>
    <definedName name="\h">'[2]2020(س ذ)'!#REF!</definedName>
    <definedName name="\m" localSheetId="0">'[1]2020(س ذ)'!#REF!</definedName>
    <definedName name="\m">'[2]2020(س ذ)'!#REF!</definedName>
    <definedName name="\s" localSheetId="0">'[1]2020(س ذ)'!#REF!</definedName>
    <definedName name="\s">'[2]2020(س ذ)'!#REF!</definedName>
    <definedName name="_1مدن_المدن_حسب_المنطقة" localSheetId="0">#REF!</definedName>
    <definedName name="_1مدن_المدن_حسب_المنطقة">#REF!</definedName>
    <definedName name="an" localSheetId="0">[3]AGEINT!#REF!</definedName>
    <definedName name="an">[3]AGEINT!#REF!</definedName>
    <definedName name="CHKPAS" localSheetId="0">'[1]2020(س ذ)'!#REF!</definedName>
    <definedName name="CHKPAS">'[2]2020(س ذ)'!#REF!</definedName>
    <definedName name="CHKSAVE" localSheetId="0">'[1]2020(س ذ)'!#REF!</definedName>
    <definedName name="CHKSAVE">'[2]2020(س ذ)'!#REF!</definedName>
    <definedName name="d" localSheetId="0">[3]AGEINT!#REF!</definedName>
    <definedName name="d">[3]AGEINT!#REF!</definedName>
    <definedName name="ERR_LOC" localSheetId="0">'[1]2020(س ذ)'!#REF!</definedName>
    <definedName name="ERR_LOC">'[2]2020(س ذ)'!#REF!</definedName>
    <definedName name="ERR_MSG" localSheetId="0">'[1]2020(س ذ)'!#REF!</definedName>
    <definedName name="ERR_MSG">'[2]2020(س ذ)'!#REF!</definedName>
    <definedName name="FILENAME" localSheetId="0">'[1]2020(س ذ)'!#REF!</definedName>
    <definedName name="FILENAME">'[2]2020(س ذ)'!#REF!</definedName>
    <definedName name="FLOPDIR" localSheetId="0">'[1]2020(س ذ)'!#REF!</definedName>
    <definedName name="FLOPDIR">'[2]2020(س ذ)'!#REF!</definedName>
    <definedName name="FLOPPY" localSheetId="0">'[1]2020(س ذ)'!#REF!</definedName>
    <definedName name="FLOPPY">'[2]2020(س ذ)'!#REF!</definedName>
    <definedName name="GETFILE" localSheetId="0">'[1]2020(س ذ)'!#REF!</definedName>
    <definedName name="GETFILE">'[2]2020(س ذ)'!#REF!</definedName>
    <definedName name="GRDIR" localSheetId="0">'[1]2020(س ذ)'!#REF!</definedName>
    <definedName name="GRDIR">'[2]2020(س ذ)'!#REF!</definedName>
    <definedName name="MESSAGE" localSheetId="0">'[1]2020(س ذ)'!#REF!</definedName>
    <definedName name="MESSAGE">'[2]2020(س ذ)'!#REF!</definedName>
    <definedName name="mohafdah_mrkz_استعلام" localSheetId="0">#REF!</definedName>
    <definedName name="mohafdah_mrkz_استعلام">#REF!</definedName>
    <definedName name="MSG_CELL" localSheetId="0">'[1]2020(س ذ)'!#REF!</definedName>
    <definedName name="MSG_CELL">'[2]2020(س ذ)'!#REF!</definedName>
    <definedName name="NOPAS" localSheetId="0">'[1]2020(س ذ)'!#REF!</definedName>
    <definedName name="NOPAS">'[2]2020(س ذ)'!#REF!</definedName>
    <definedName name="NOPAS3" localSheetId="0">'[1]2020(س ذ)'!#REF!</definedName>
    <definedName name="NOPAS3">'[2]2020(س ذ)'!#REF!</definedName>
    <definedName name="OLD_MSG" localSheetId="0">'[1]2020(س ذ)'!#REF!</definedName>
    <definedName name="OLD_MSG">'[2]2020(س ذ)'!#REF!</definedName>
    <definedName name="PAS_MSG1" localSheetId="0">'[1]2020(س ذ)'!#REF!</definedName>
    <definedName name="PAS_MSG1">'[2]2020(س ذ)'!#REF!</definedName>
    <definedName name="PAS_MSG2" localSheetId="0">'[1]2020(س ذ)'!#REF!</definedName>
    <definedName name="PAS_MSG2">'[2]2020(س ذ)'!#REF!</definedName>
    <definedName name="PAS_MSG3" localSheetId="0">'[1]2020(س ذ)'!#REF!</definedName>
    <definedName name="PAS_MSG3">'[2]2020(س ذ)'!#REF!</definedName>
    <definedName name="PAUSE" localSheetId="0">'[1]2020(س ذ)'!#REF!</definedName>
    <definedName name="PAUSE">'[2]2020(س ذ)'!#REF!</definedName>
    <definedName name="_xlnm.Print_Area" localSheetId="0">'2010 (3)'!$A$1:$K$27</definedName>
    <definedName name="RESDIR" localSheetId="0">'[1]2020(س ذ)'!#REF!</definedName>
    <definedName name="RESDIR">'[2]2020(س ذ)'!#REF!</definedName>
    <definedName name="RESTYPE" localSheetId="0">'[1]2020(س ذ)'!#REF!</definedName>
    <definedName name="RESTYPE">'[2]2020(س ذ)'!#REF!</definedName>
    <definedName name="RSVMENU" localSheetId="0">'[1]2020(س ذ)'!#REF!</definedName>
    <definedName name="RSVMENU">'[2]2020(س ذ)'!#REF!</definedName>
    <definedName name="s" localSheetId="0">[3]AGEINT!#REF!</definedName>
    <definedName name="s">[3]AGEINT!#REF!</definedName>
    <definedName name="SAVE" localSheetId="0">'[1]2020(س ذ)'!#REF!</definedName>
    <definedName name="SAVE">'[2]2020(س ذ)'!#REF!</definedName>
    <definedName name="SAVE_MSG" localSheetId="0">'[1]2020(س ذ)'!#REF!</definedName>
    <definedName name="SAVE_MSG">'[2]2020(س ذ)'!#REF!</definedName>
    <definedName name="SAVED" localSheetId="0">'[1]2020(س ذ)'!#REF!</definedName>
    <definedName name="SAVED">'[2]2020(س ذ)'!#REF!</definedName>
    <definedName name="SAVENGO" localSheetId="0">'[1]2020(س ذ)'!#REF!</definedName>
    <definedName name="SAVENGO">'[2]2020(س ذ)'!#REF!</definedName>
    <definedName name="TEMP" localSheetId="0">'[1]2020(س ذ)'!#REF!</definedName>
    <definedName name="TEMP">'[2]2020(س ذ)'!#REF!</definedName>
  </definedNames>
  <calcPr calcId="124519"/>
</workbook>
</file>

<file path=xl/calcChain.xml><?xml version="1.0" encoding="utf-8"?>
<calcChain xmlns="http://schemas.openxmlformats.org/spreadsheetml/2006/main">
  <c r="B24" i="1"/>
  <c r="E24"/>
  <c r="B9"/>
  <c r="B10"/>
  <c r="B11"/>
  <c r="B12"/>
  <c r="B13"/>
  <c r="B14"/>
  <c r="B15"/>
  <c r="B16"/>
  <c r="B17"/>
  <c r="B18"/>
  <c r="B19"/>
  <c r="B20"/>
  <c r="B21"/>
  <c r="B22"/>
  <c r="B8"/>
  <c r="E9"/>
  <c r="E10"/>
  <c r="E11"/>
  <c r="E12"/>
  <c r="E13"/>
  <c r="E14"/>
  <c r="E15"/>
  <c r="E16"/>
  <c r="E17"/>
  <c r="E18"/>
  <c r="E19"/>
  <c r="E20"/>
  <c r="E21"/>
  <c r="E22"/>
  <c r="E8"/>
  <c r="H9"/>
  <c r="H10"/>
  <c r="H11"/>
  <c r="H12"/>
  <c r="H13"/>
  <c r="H14"/>
  <c r="H15"/>
  <c r="H16"/>
  <c r="H17"/>
  <c r="H18"/>
  <c r="H19"/>
  <c r="H20"/>
  <c r="H21"/>
  <c r="H22"/>
  <c r="H8"/>
  <c r="C23"/>
  <c r="C25" s="1"/>
  <c r="D23"/>
  <c r="D25" s="1"/>
  <c r="F23"/>
  <c r="F25" s="1"/>
  <c r="G23"/>
  <c r="G25" s="1"/>
  <c r="I23"/>
  <c r="I25" s="1"/>
  <c r="J23"/>
  <c r="J25" s="1"/>
  <c r="B23" l="1"/>
  <c r="B25" s="1"/>
  <c r="E23"/>
  <c r="E25" s="1"/>
  <c r="H23"/>
  <c r="H25" s="1"/>
</calcChain>
</file>

<file path=xl/sharedStrings.xml><?xml version="1.0" encoding="utf-8"?>
<sst xmlns="http://schemas.openxmlformats.org/spreadsheetml/2006/main" count="74" uniqueCount="55">
  <si>
    <t>جملة</t>
  </si>
  <si>
    <t>اناث</t>
  </si>
  <si>
    <t>ذكور</t>
  </si>
  <si>
    <t>Total</t>
  </si>
  <si>
    <t>Female</t>
  </si>
  <si>
    <t>Male</t>
  </si>
  <si>
    <r>
      <t xml:space="preserve">الجملة                          </t>
    </r>
    <r>
      <rPr>
        <sz val="10"/>
        <color theme="0"/>
        <rFont val="Arial"/>
        <family val="2"/>
      </rPr>
      <t>Total</t>
    </r>
  </si>
  <si>
    <r>
      <t xml:space="preserve">غير سعودي           </t>
    </r>
    <r>
      <rPr>
        <sz val="10"/>
        <color theme="0"/>
        <rFont val="Arial"/>
        <family val="2"/>
      </rPr>
      <t>Non - Saudi</t>
    </r>
  </si>
  <si>
    <r>
      <t xml:space="preserve">سعودي                          </t>
    </r>
    <r>
      <rPr>
        <sz val="10"/>
        <color theme="0"/>
        <rFont val="Arial"/>
        <family val="2"/>
      </rPr>
      <t>Saudi</t>
    </r>
  </si>
  <si>
    <t>الرياض</t>
  </si>
  <si>
    <t>مكةالمكرمة</t>
  </si>
  <si>
    <t>المدينة المنورة</t>
  </si>
  <si>
    <t>القصيم</t>
  </si>
  <si>
    <t>المنطقة الشرقية</t>
  </si>
  <si>
    <t>عسير</t>
  </si>
  <si>
    <t>تبوك</t>
  </si>
  <si>
    <t>حائل</t>
  </si>
  <si>
    <t>الحدود الشمالية</t>
  </si>
  <si>
    <t>جازان</t>
  </si>
  <si>
    <t>نجران</t>
  </si>
  <si>
    <t>الباحة</t>
  </si>
  <si>
    <t>الجوف</t>
  </si>
  <si>
    <t>أخرى</t>
  </si>
  <si>
    <t>خارج المملكة</t>
  </si>
  <si>
    <t>العمالة المنزلية</t>
  </si>
  <si>
    <t>-</t>
  </si>
  <si>
    <t>العمل</t>
  </si>
  <si>
    <t>Labor Market</t>
  </si>
  <si>
    <t xml:space="preserve"> Riyadh  </t>
  </si>
  <si>
    <t xml:space="preserve"> Makkah </t>
  </si>
  <si>
    <t xml:space="preserve"> Madinah </t>
  </si>
  <si>
    <t xml:space="preserve"> Qassim  </t>
  </si>
  <si>
    <t xml:space="preserve"> Eastern Region</t>
  </si>
  <si>
    <t>Asir</t>
  </si>
  <si>
    <t xml:space="preserve"> Tabouk </t>
  </si>
  <si>
    <t xml:space="preserve"> Hail  </t>
  </si>
  <si>
    <t xml:space="preserve">  N.Border </t>
  </si>
  <si>
    <t xml:space="preserve"> Jazan </t>
  </si>
  <si>
    <t xml:space="preserve"> Najran </t>
  </si>
  <si>
    <t xml:space="preserve"> Al-Baha  </t>
  </si>
  <si>
    <t xml:space="preserve"> Al-Jouf  </t>
  </si>
  <si>
    <t xml:space="preserve">الجملة
</t>
  </si>
  <si>
    <t xml:space="preserve"> Region</t>
  </si>
  <si>
    <t>Domestic labor</t>
  </si>
  <si>
    <t>Outside the kingdom</t>
  </si>
  <si>
    <t>اجمالي المشتغلين  حسب الجنسية والجنس والمنطقة الإدارية (الربع الرابع) لعام 2016م</t>
  </si>
  <si>
    <t xml:space="preserve">البيانات لا تشمل المشتغلين في القطاعات العسكرية والأمنية والعاملين خارج المنشآت .                       </t>
  </si>
  <si>
    <t>المصدر : المؤسسة العامة للتأمينات ألاجتماعية, وزارة الخدمة المدنية ,وزارة العمل والتنمية الاجتماعية.</t>
  </si>
  <si>
    <t>Data exclude Employees in the military , security sectors and  outside enterprises.</t>
  </si>
  <si>
    <t>Other</t>
  </si>
  <si>
    <t xml:space="preserve">المنطقة </t>
  </si>
  <si>
    <t>جدول 9-17</t>
  </si>
  <si>
    <t>Table 9-17</t>
  </si>
  <si>
    <t>Total Employees by sex,Nationality and Administrative Area for 2016 A.D (Fourth Quarter)</t>
  </si>
  <si>
    <t xml:space="preserve">Source: GOSI, MLSD, MCS and MLSD                        . </t>
  </si>
</sst>
</file>

<file path=xl/styles.xml><?xml version="1.0" encoding="utf-8"?>
<styleSheet xmlns="http://schemas.openxmlformats.org/spreadsheetml/2006/main">
  <fonts count="15">
    <font>
      <sz val="10"/>
      <name val="Arial"/>
      <family val="2"/>
    </font>
    <font>
      <sz val="11"/>
      <color theme="1"/>
      <name val="Arial"/>
      <family val="2"/>
      <scheme val="minor"/>
    </font>
    <font>
      <sz val="16"/>
      <name val="PT Bold Heading"/>
      <charset val="178"/>
    </font>
    <font>
      <sz val="10"/>
      <color rgb="FF31869B"/>
      <name val="Frutiger LT Arabic 55 Roman"/>
    </font>
    <font>
      <sz val="12"/>
      <color rgb="FF474D9B"/>
      <name val="Frutiger LT Arabic 45 Light"/>
    </font>
    <font>
      <sz val="8"/>
      <color rgb="FF8C96A7"/>
      <name val="Frutiger LT Arabic 55 Roman"/>
    </font>
    <font>
      <sz val="7"/>
      <color rgb="FF8C96A7"/>
      <name val="Frutiger LT Arabic 55 Roman"/>
    </font>
    <font>
      <sz val="16"/>
      <name val="Arial"/>
      <family val="2"/>
    </font>
    <font>
      <sz val="10"/>
      <name val="Arial"/>
      <family val="2"/>
    </font>
    <font>
      <sz val="10"/>
      <color theme="0"/>
      <name val="Frutiger LT Arabic 55 Roman"/>
    </font>
    <font>
      <sz val="9"/>
      <color rgb="FF8C96A7"/>
      <name val="Frutiger LT Arabic 55 Roman"/>
    </font>
    <font>
      <sz val="12"/>
      <color rgb="FF474D9B"/>
      <name val="Frutiger LT Arabic 55 Roman"/>
    </font>
    <font>
      <sz val="10"/>
      <color theme="0"/>
      <name val="Arial"/>
      <family val="2"/>
    </font>
    <font>
      <sz val="10"/>
      <name val="Frutiger LT Arabic 55 Roman"/>
    </font>
    <font>
      <sz val="9"/>
      <name val="Frutiger LT Arabic 55 Roman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32">
    <xf numFmtId="0" fontId="0" fillId="0" borderId="0" xfId="0"/>
    <xf numFmtId="0" fontId="2" fillId="0" borderId="0" xfId="0" applyFont="1" applyFill="1" applyAlignment="1">
      <alignment vertical="center" readingOrder="2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/>
    <xf numFmtId="0" fontId="0" fillId="2" borderId="0" xfId="0" applyFont="1" applyFill="1"/>
    <xf numFmtId="0" fontId="8" fillId="0" borderId="0" xfId="2"/>
    <xf numFmtId="0" fontId="3" fillId="3" borderId="0" xfId="2" applyFont="1" applyFill="1" applyBorder="1" applyAlignment="1">
      <alignment horizontal="right" vertical="center" wrapText="1"/>
    </xf>
    <xf numFmtId="0" fontId="5" fillId="0" borderId="0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center" vertical="center" shrinkToFit="1"/>
    </xf>
    <xf numFmtId="0" fontId="10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horizontal="left" vertical="center"/>
    </xf>
    <xf numFmtId="0" fontId="13" fillId="5" borderId="2" xfId="2" applyFont="1" applyFill="1" applyBorder="1" applyAlignment="1">
      <alignment horizontal="center" vertical="center"/>
    </xf>
    <xf numFmtId="0" fontId="13" fillId="6" borderId="2" xfId="2" applyFont="1" applyFill="1" applyBorder="1" applyAlignment="1">
      <alignment horizontal="center" vertical="center"/>
    </xf>
    <xf numFmtId="3" fontId="13" fillId="5" borderId="2" xfId="2" applyNumberFormat="1" applyFont="1" applyFill="1" applyBorder="1" applyAlignment="1">
      <alignment horizontal="center" vertical="center"/>
    </xf>
    <xf numFmtId="3" fontId="13" fillId="6" borderId="2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top" wrapText="1"/>
    </xf>
    <xf numFmtId="0" fontId="14" fillId="5" borderId="2" xfId="2" applyFont="1" applyFill="1" applyBorder="1" applyAlignment="1">
      <alignment horizontal="center" vertical="center"/>
    </xf>
    <xf numFmtId="0" fontId="9" fillId="4" borderId="2" xfId="2" applyFont="1" applyFill="1" applyBorder="1" applyAlignment="1">
      <alignment horizontal="center" vertical="center" wrapText="1" shrinkToFit="1"/>
    </xf>
    <xf numFmtId="0" fontId="10" fillId="0" borderId="0" xfId="2" applyFont="1" applyFill="1" applyBorder="1" applyAlignment="1">
      <alignment horizontal="right" vertical="center"/>
    </xf>
    <xf numFmtId="0" fontId="9" fillId="4" borderId="2" xfId="2" applyFont="1" applyFill="1" applyBorder="1" applyAlignment="1">
      <alignment horizontal="center" vertical="center" wrapText="1" shrinkToFit="1"/>
    </xf>
    <xf numFmtId="0" fontId="11" fillId="0" borderId="0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left" vertical="center" wrapText="1"/>
    </xf>
    <xf numFmtId="0" fontId="9" fillId="4" borderId="2" xfId="2" applyFont="1" applyFill="1" applyBorder="1" applyAlignment="1">
      <alignment horizontal="center" vertical="center" shrinkToFit="1"/>
    </xf>
    <xf numFmtId="3" fontId="9" fillId="4" borderId="2" xfId="2" applyNumberFormat="1" applyFont="1" applyFill="1" applyBorder="1" applyAlignment="1">
      <alignment horizontal="center" vertical="center" shrinkToFit="1"/>
    </xf>
    <xf numFmtId="3" fontId="9" fillId="4" borderId="2" xfId="2" applyNumberFormat="1" applyFont="1" applyFill="1" applyBorder="1" applyAlignment="1">
      <alignment horizontal="center" vertical="center" wrapText="1" shrinkToFit="1"/>
    </xf>
    <xf numFmtId="0" fontId="5" fillId="0" borderId="0" xfId="2" applyFont="1" applyFill="1" applyBorder="1" applyAlignment="1">
      <alignment vertical="center" wrapText="1"/>
    </xf>
    <xf numFmtId="0" fontId="10" fillId="0" borderId="0" xfId="2" applyFont="1" applyFill="1" applyBorder="1" applyAlignment="1">
      <alignment horizontal="right" vertical="center" wrapText="1"/>
    </xf>
    <xf numFmtId="0" fontId="5" fillId="0" borderId="0" xfId="2" applyFont="1" applyFill="1" applyBorder="1" applyAlignment="1">
      <alignment horizontal="left" vertical="center" wrapText="1"/>
    </xf>
    <xf numFmtId="0" fontId="5" fillId="0" borderId="3" xfId="2" applyFont="1" applyFill="1" applyBorder="1" applyAlignment="1">
      <alignment horizontal="left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Documents%20and%20Settings/C600ADMIN/Desktop/Documents%20and%20Settings/user/My%20Documents/&#1576;&#1583;&#1575;&#1610;&#1577;%20&#1575;&#1604;&#1593;&#1605;&#1604;%20&#1575;&#1604;&#1587;&#1576;&#1578;18-5/&#1575;&#1604;&#1578;&#1602;&#1583;&#1610;&#1585;%20&#1575;&#1604;&#1606;&#1607;&#1575;&#1574;&#1610;/&#1575;&#1604;&#1585;&#1610;&#1575;&#15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Users/DELL/AppData/Local/Microsoft/Windows/Temporary%20Internet%20Files/Content.Outlook/64Y1Z8C6/Documents%20and%20Settings/user/My%20Documents/&#1576;&#1583;&#1575;&#1610;&#1577;%20&#1575;&#1604;&#1593;&#1605;&#1604;%20&#1575;&#1604;&#1587;&#1576;&#1578;18-5/&#1575;&#1604;&#1578;&#1602;&#1583;&#1610;&#1585;%20&#1575;&#1604;&#1606;&#1607;&#1575;&#1574;&#1610;/&#1575;&#1604;&#1585;&#1610;&#1575;&#15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Documents%20and%20Settings/user/Desktop/&#1604;&#1605;%20&#1578;&#1601;&#1585;&#1586;/&#1575;&#1604;&#1605;&#1587;&#1578;&#1606;&#1583;&#1575;&#1578;/&#1606;&#1575;&#1589;&#1585;%20&#1575;&#1604;&#1580;&#1585;&#1576;&#1575;&#1569;/&#1575;&#1604;&#1587;&#1603;&#1575;&#1606;&#1610;&#1577;/&#1578;&#1602;&#1583;&#1610;&#1585;%20&#1576;&#1610;&#1575;&#1606;&#1575;&#1578;%20&#1604;&#1604;&#1573;&#1580;&#1578;&#1605;&#1575;&#1593;&#1610;&#1577;/&#1578;&#1602;&#1583;&#1610;&#1585;%201-9-20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سعودي"/>
      <sheetName val="غير سعودي"/>
      <sheetName val="AGEINT"/>
      <sheetName val="AGEINT (2)"/>
      <sheetName val="سعودي (2)"/>
      <sheetName val="غير سعودي (2)"/>
      <sheetName val="ورقة7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28"/>
  <sheetViews>
    <sheetView tabSelected="1" view="pageBreakPreview" zoomScale="115" zoomScaleSheetLayoutView="115" workbookViewId="0">
      <selection activeCell="H9" sqref="H9"/>
    </sheetView>
  </sheetViews>
  <sheetFormatPr defaultRowHeight="20.100000000000001" customHeight="1"/>
  <cols>
    <col min="1" max="1" width="17.7109375" style="5" customWidth="1"/>
    <col min="2" max="2" width="12.85546875" style="5" customWidth="1"/>
    <col min="3" max="10" width="11.42578125" style="5" customWidth="1"/>
    <col min="11" max="11" width="18.42578125" style="5" customWidth="1"/>
    <col min="12" max="12" width="12.85546875" style="5" customWidth="1"/>
    <col min="13" max="16384" width="9.140625" style="5"/>
  </cols>
  <sheetData>
    <row r="1" spans="1:12" ht="20.100000000000001" customHeight="1">
      <c r="A1" s="24" t="s">
        <v>27</v>
      </c>
      <c r="B1" s="24"/>
      <c r="C1" s="7"/>
      <c r="D1" s="7"/>
      <c r="E1" s="7"/>
      <c r="F1" s="7"/>
      <c r="G1" s="7"/>
      <c r="H1" s="7"/>
      <c r="I1" s="7"/>
      <c r="J1" s="7"/>
      <c r="K1" s="8" t="s">
        <v>26</v>
      </c>
    </row>
    <row r="2" spans="1:12" ht="27" customHeight="1">
      <c r="A2" s="22" t="s">
        <v>53</v>
      </c>
      <c r="B2" s="22"/>
      <c r="C2" s="22"/>
      <c r="D2" s="22"/>
      <c r="E2" s="22"/>
      <c r="F2" s="22"/>
      <c r="G2" s="22" t="s">
        <v>45</v>
      </c>
      <c r="H2" s="22"/>
      <c r="I2" s="22"/>
      <c r="J2" s="22"/>
      <c r="K2" s="22"/>
      <c r="L2" s="2"/>
    </row>
    <row r="3" spans="1:12" ht="27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"/>
    </row>
    <row r="4" spans="1:12" ht="20.100000000000001" customHeight="1">
      <c r="A4" s="12" t="s">
        <v>52</v>
      </c>
      <c r="B4" s="12"/>
      <c r="C4" s="9"/>
      <c r="D4" s="9"/>
      <c r="E4" s="10"/>
      <c r="F4" s="23"/>
      <c r="G4" s="23"/>
      <c r="H4" s="23"/>
      <c r="I4" s="10"/>
      <c r="J4" s="10"/>
      <c r="K4" s="11" t="s">
        <v>51</v>
      </c>
      <c r="L4" s="3"/>
    </row>
    <row r="5" spans="1:12" ht="20.100000000000001" customHeight="1">
      <c r="A5" s="21" t="s">
        <v>42</v>
      </c>
      <c r="B5" s="21" t="s">
        <v>6</v>
      </c>
      <c r="C5" s="21"/>
      <c r="D5" s="21"/>
      <c r="E5" s="21" t="s">
        <v>7</v>
      </c>
      <c r="F5" s="21"/>
      <c r="G5" s="21"/>
      <c r="H5" s="21" t="s">
        <v>8</v>
      </c>
      <c r="I5" s="21"/>
      <c r="J5" s="21"/>
      <c r="K5" s="21" t="s">
        <v>50</v>
      </c>
    </row>
    <row r="6" spans="1:12" ht="20.100000000000001" customHeight="1">
      <c r="A6" s="21" t="s">
        <v>42</v>
      </c>
      <c r="B6" s="19" t="s">
        <v>0</v>
      </c>
      <c r="C6" s="19" t="s">
        <v>1</v>
      </c>
      <c r="D6" s="19" t="s">
        <v>2</v>
      </c>
      <c r="E6" s="19" t="s">
        <v>0</v>
      </c>
      <c r="F6" s="19" t="s">
        <v>1</v>
      </c>
      <c r="G6" s="19" t="s">
        <v>2</v>
      </c>
      <c r="H6" s="19" t="s">
        <v>0</v>
      </c>
      <c r="I6" s="19" t="s">
        <v>1</v>
      </c>
      <c r="J6" s="19" t="s">
        <v>2</v>
      </c>
      <c r="K6" s="21"/>
    </row>
    <row r="7" spans="1:12" ht="20.100000000000001" customHeight="1">
      <c r="A7" s="21" t="s">
        <v>42</v>
      </c>
      <c r="B7" s="19" t="s">
        <v>3</v>
      </c>
      <c r="C7" s="19" t="s">
        <v>4</v>
      </c>
      <c r="D7" s="19" t="s">
        <v>5</v>
      </c>
      <c r="E7" s="19" t="s">
        <v>3</v>
      </c>
      <c r="F7" s="19" t="s">
        <v>4</v>
      </c>
      <c r="G7" s="19" t="s">
        <v>5</v>
      </c>
      <c r="H7" s="19" t="s">
        <v>3</v>
      </c>
      <c r="I7" s="19" t="s">
        <v>4</v>
      </c>
      <c r="J7" s="19" t="s">
        <v>5</v>
      </c>
      <c r="K7" s="21"/>
    </row>
    <row r="8" spans="1:12" ht="20.100000000000001" customHeight="1">
      <c r="A8" s="13" t="s">
        <v>28</v>
      </c>
      <c r="B8" s="15">
        <f>SUM(C8+D8)</f>
        <v>4295167</v>
      </c>
      <c r="C8" s="15">
        <v>494735</v>
      </c>
      <c r="D8" s="15">
        <v>3800432</v>
      </c>
      <c r="E8" s="15">
        <f>SUM(G8+F8)</f>
        <v>3140187</v>
      </c>
      <c r="F8" s="15">
        <v>102728</v>
      </c>
      <c r="G8" s="15">
        <v>3037459</v>
      </c>
      <c r="H8" s="15">
        <f>SUM(J8+I8)</f>
        <v>1154980</v>
      </c>
      <c r="I8" s="15">
        <v>392007</v>
      </c>
      <c r="J8" s="15">
        <v>762973</v>
      </c>
      <c r="K8" s="13" t="s">
        <v>9</v>
      </c>
    </row>
    <row r="9" spans="1:12" ht="20.100000000000001" customHeight="1">
      <c r="A9" s="14" t="s">
        <v>29</v>
      </c>
      <c r="B9" s="16">
        <f t="shared" ref="B9:B22" si="0">SUM(C9+D9)</f>
        <v>2571140</v>
      </c>
      <c r="C9" s="16">
        <v>269467</v>
      </c>
      <c r="D9" s="16">
        <v>2301673</v>
      </c>
      <c r="E9" s="16">
        <f t="shared" ref="E9:E22" si="1">SUM(G9+F9)</f>
        <v>1954783</v>
      </c>
      <c r="F9" s="16">
        <v>47911</v>
      </c>
      <c r="G9" s="16">
        <v>1906872</v>
      </c>
      <c r="H9" s="16">
        <f t="shared" ref="H9:H22" si="2">SUM(J9+I9)</f>
        <v>616357</v>
      </c>
      <c r="I9" s="16">
        <v>221556</v>
      </c>
      <c r="J9" s="16">
        <v>394801</v>
      </c>
      <c r="K9" s="14" t="s">
        <v>10</v>
      </c>
    </row>
    <row r="10" spans="1:12" ht="20.100000000000001" customHeight="1">
      <c r="A10" s="13" t="s">
        <v>30</v>
      </c>
      <c r="B10" s="15">
        <f t="shared" si="0"/>
        <v>478258</v>
      </c>
      <c r="C10" s="15">
        <v>56539</v>
      </c>
      <c r="D10" s="15">
        <v>421719</v>
      </c>
      <c r="E10" s="15">
        <f t="shared" si="1"/>
        <v>343190</v>
      </c>
      <c r="F10" s="15">
        <v>9149</v>
      </c>
      <c r="G10" s="15">
        <v>334041</v>
      </c>
      <c r="H10" s="15">
        <f t="shared" si="2"/>
        <v>135068</v>
      </c>
      <c r="I10" s="15">
        <v>47390</v>
      </c>
      <c r="J10" s="15">
        <v>87678</v>
      </c>
      <c r="K10" s="13" t="s">
        <v>11</v>
      </c>
    </row>
    <row r="11" spans="1:12" ht="20.100000000000001" customHeight="1">
      <c r="A11" s="14" t="s">
        <v>31</v>
      </c>
      <c r="B11" s="16">
        <f t="shared" si="0"/>
        <v>526371</v>
      </c>
      <c r="C11" s="16">
        <v>52639</v>
      </c>
      <c r="D11" s="16">
        <v>473732</v>
      </c>
      <c r="E11" s="16">
        <f t="shared" si="1"/>
        <v>407108</v>
      </c>
      <c r="F11" s="16">
        <v>9735</v>
      </c>
      <c r="G11" s="16">
        <v>397373</v>
      </c>
      <c r="H11" s="16">
        <f t="shared" si="2"/>
        <v>119263</v>
      </c>
      <c r="I11" s="16">
        <v>42904</v>
      </c>
      <c r="J11" s="16">
        <v>76359</v>
      </c>
      <c r="K11" s="14" t="s">
        <v>12</v>
      </c>
    </row>
    <row r="12" spans="1:12" ht="20.100000000000001" customHeight="1">
      <c r="A12" s="13" t="s">
        <v>32</v>
      </c>
      <c r="B12" s="15">
        <f t="shared" si="0"/>
        <v>2290837</v>
      </c>
      <c r="C12" s="15">
        <v>167407</v>
      </c>
      <c r="D12" s="15">
        <v>2123430</v>
      </c>
      <c r="E12" s="15">
        <f t="shared" si="1"/>
        <v>1734088</v>
      </c>
      <c r="F12" s="15">
        <v>32889</v>
      </c>
      <c r="G12" s="15">
        <v>1701199</v>
      </c>
      <c r="H12" s="15">
        <f t="shared" si="2"/>
        <v>556749</v>
      </c>
      <c r="I12" s="15">
        <v>134518</v>
      </c>
      <c r="J12" s="15">
        <v>422231</v>
      </c>
      <c r="K12" s="13" t="s">
        <v>13</v>
      </c>
    </row>
    <row r="13" spans="1:12" ht="20.100000000000001" customHeight="1">
      <c r="A13" s="14" t="s">
        <v>33</v>
      </c>
      <c r="B13" s="16">
        <f t="shared" si="0"/>
        <v>468727</v>
      </c>
      <c r="C13" s="16">
        <v>66690</v>
      </c>
      <c r="D13" s="16">
        <v>402037</v>
      </c>
      <c r="E13" s="16">
        <f t="shared" si="1"/>
        <v>320196</v>
      </c>
      <c r="F13" s="16">
        <v>10392</v>
      </c>
      <c r="G13" s="16">
        <v>309804</v>
      </c>
      <c r="H13" s="16">
        <f t="shared" si="2"/>
        <v>148531</v>
      </c>
      <c r="I13" s="16">
        <v>56298</v>
      </c>
      <c r="J13" s="16">
        <v>92233</v>
      </c>
      <c r="K13" s="14" t="s">
        <v>14</v>
      </c>
    </row>
    <row r="14" spans="1:12" ht="20.100000000000001" customHeight="1">
      <c r="A14" s="13" t="s">
        <v>34</v>
      </c>
      <c r="B14" s="15">
        <f t="shared" si="0"/>
        <v>159444</v>
      </c>
      <c r="C14" s="15">
        <v>23474</v>
      </c>
      <c r="D14" s="15">
        <v>135970</v>
      </c>
      <c r="E14" s="15">
        <f t="shared" si="1"/>
        <v>103078</v>
      </c>
      <c r="F14" s="15">
        <v>2180</v>
      </c>
      <c r="G14" s="15">
        <v>100898</v>
      </c>
      <c r="H14" s="15">
        <f t="shared" si="2"/>
        <v>56366</v>
      </c>
      <c r="I14" s="15">
        <v>21294</v>
      </c>
      <c r="J14" s="15">
        <v>35072</v>
      </c>
      <c r="K14" s="13" t="s">
        <v>15</v>
      </c>
    </row>
    <row r="15" spans="1:12" ht="20.100000000000001" customHeight="1">
      <c r="A15" s="14" t="s">
        <v>35</v>
      </c>
      <c r="B15" s="16">
        <f t="shared" si="0"/>
        <v>189092</v>
      </c>
      <c r="C15" s="16">
        <v>24995</v>
      </c>
      <c r="D15" s="16">
        <v>164097</v>
      </c>
      <c r="E15" s="16">
        <f t="shared" si="1"/>
        <v>137208</v>
      </c>
      <c r="F15" s="16">
        <v>3168</v>
      </c>
      <c r="G15" s="16">
        <v>134040</v>
      </c>
      <c r="H15" s="16">
        <f t="shared" si="2"/>
        <v>51884</v>
      </c>
      <c r="I15" s="16">
        <v>21827</v>
      </c>
      <c r="J15" s="16">
        <v>30057</v>
      </c>
      <c r="K15" s="14" t="s">
        <v>16</v>
      </c>
    </row>
    <row r="16" spans="1:12" ht="20.100000000000001" customHeight="1">
      <c r="A16" s="13" t="s">
        <v>36</v>
      </c>
      <c r="B16" s="15">
        <f t="shared" si="0"/>
        <v>75088</v>
      </c>
      <c r="C16" s="15">
        <v>10777</v>
      </c>
      <c r="D16" s="15">
        <v>64311</v>
      </c>
      <c r="E16" s="15">
        <f t="shared" si="1"/>
        <v>49374</v>
      </c>
      <c r="F16" s="15">
        <v>1855</v>
      </c>
      <c r="G16" s="15">
        <v>47519</v>
      </c>
      <c r="H16" s="15">
        <f t="shared" si="2"/>
        <v>25714</v>
      </c>
      <c r="I16" s="15">
        <v>8922</v>
      </c>
      <c r="J16" s="15">
        <v>16792</v>
      </c>
      <c r="K16" s="13" t="s">
        <v>17</v>
      </c>
    </row>
    <row r="17" spans="1:17" ht="20.100000000000001" customHeight="1">
      <c r="A17" s="14" t="s">
        <v>37</v>
      </c>
      <c r="B17" s="16">
        <f t="shared" si="0"/>
        <v>194764</v>
      </c>
      <c r="C17" s="16">
        <v>33655</v>
      </c>
      <c r="D17" s="16">
        <v>161109</v>
      </c>
      <c r="E17" s="16">
        <f t="shared" si="1"/>
        <v>121089</v>
      </c>
      <c r="F17" s="16">
        <v>3328</v>
      </c>
      <c r="G17" s="16">
        <v>117761</v>
      </c>
      <c r="H17" s="16">
        <f t="shared" si="2"/>
        <v>73675</v>
      </c>
      <c r="I17" s="16">
        <v>30327</v>
      </c>
      <c r="J17" s="16">
        <v>43348</v>
      </c>
      <c r="K17" s="14" t="s">
        <v>18</v>
      </c>
    </row>
    <row r="18" spans="1:17" ht="20.100000000000001" customHeight="1">
      <c r="A18" s="13" t="s">
        <v>38</v>
      </c>
      <c r="B18" s="15">
        <f t="shared" si="0"/>
        <v>191279</v>
      </c>
      <c r="C18" s="15">
        <v>19982</v>
      </c>
      <c r="D18" s="15">
        <v>171297</v>
      </c>
      <c r="E18" s="15">
        <f t="shared" si="1"/>
        <v>143123</v>
      </c>
      <c r="F18" s="15">
        <v>3494</v>
      </c>
      <c r="G18" s="15">
        <v>139629</v>
      </c>
      <c r="H18" s="15">
        <f t="shared" si="2"/>
        <v>48156</v>
      </c>
      <c r="I18" s="15">
        <v>16488</v>
      </c>
      <c r="J18" s="15">
        <v>31668</v>
      </c>
      <c r="K18" s="13" t="s">
        <v>19</v>
      </c>
    </row>
    <row r="19" spans="1:17" ht="20.100000000000001" customHeight="1">
      <c r="A19" s="14" t="s">
        <v>39</v>
      </c>
      <c r="B19" s="16">
        <f t="shared" si="0"/>
        <v>85508</v>
      </c>
      <c r="C19" s="16">
        <v>14733</v>
      </c>
      <c r="D19" s="16">
        <v>70775</v>
      </c>
      <c r="E19" s="16">
        <f t="shared" si="1"/>
        <v>51302</v>
      </c>
      <c r="F19" s="16">
        <v>1614</v>
      </c>
      <c r="G19" s="16">
        <v>49688</v>
      </c>
      <c r="H19" s="16">
        <f t="shared" si="2"/>
        <v>34206</v>
      </c>
      <c r="I19" s="16">
        <v>13119</v>
      </c>
      <c r="J19" s="16">
        <v>21087</v>
      </c>
      <c r="K19" s="14" t="s">
        <v>20</v>
      </c>
    </row>
    <row r="20" spans="1:17" ht="20.100000000000001" customHeight="1">
      <c r="A20" s="13" t="s">
        <v>40</v>
      </c>
      <c r="B20" s="15">
        <f t="shared" si="0"/>
        <v>113078</v>
      </c>
      <c r="C20" s="15">
        <v>14201</v>
      </c>
      <c r="D20" s="15">
        <v>98877</v>
      </c>
      <c r="E20" s="15">
        <f t="shared" si="1"/>
        <v>74709</v>
      </c>
      <c r="F20" s="15">
        <v>2110</v>
      </c>
      <c r="G20" s="15">
        <v>72599</v>
      </c>
      <c r="H20" s="15">
        <f t="shared" si="2"/>
        <v>38369</v>
      </c>
      <c r="I20" s="15">
        <v>12091</v>
      </c>
      <c r="J20" s="15">
        <v>26278</v>
      </c>
      <c r="K20" s="13" t="s">
        <v>21</v>
      </c>
    </row>
    <row r="21" spans="1:17" ht="20.100000000000001" customHeight="1">
      <c r="A21" s="14" t="s">
        <v>49</v>
      </c>
      <c r="B21" s="16">
        <f t="shared" si="0"/>
        <v>1536</v>
      </c>
      <c r="C21" s="16">
        <v>404</v>
      </c>
      <c r="D21" s="16">
        <v>1132</v>
      </c>
      <c r="E21" s="16">
        <f t="shared" si="1"/>
        <v>514</v>
      </c>
      <c r="F21" s="16">
        <v>1</v>
      </c>
      <c r="G21" s="16">
        <v>513</v>
      </c>
      <c r="H21" s="16">
        <f t="shared" si="2"/>
        <v>1022</v>
      </c>
      <c r="I21" s="16">
        <v>403</v>
      </c>
      <c r="J21" s="16">
        <v>619</v>
      </c>
      <c r="K21" s="14" t="s">
        <v>22</v>
      </c>
    </row>
    <row r="22" spans="1:17" ht="20.100000000000001" customHeight="1">
      <c r="A22" s="18" t="s">
        <v>44</v>
      </c>
      <c r="B22" s="15">
        <f t="shared" si="0"/>
        <v>1111</v>
      </c>
      <c r="C22" s="15">
        <v>147</v>
      </c>
      <c r="D22" s="15">
        <v>964</v>
      </c>
      <c r="E22" s="15">
        <f t="shared" si="1"/>
        <v>54</v>
      </c>
      <c r="F22" s="15">
        <v>8</v>
      </c>
      <c r="G22" s="15">
        <v>46</v>
      </c>
      <c r="H22" s="15">
        <f t="shared" si="2"/>
        <v>1057</v>
      </c>
      <c r="I22" s="15">
        <v>139</v>
      </c>
      <c r="J22" s="15">
        <v>918</v>
      </c>
      <c r="K22" s="13" t="s">
        <v>23</v>
      </c>
    </row>
    <row r="23" spans="1:17" ht="20.100000000000001" customHeight="1">
      <c r="A23" s="25" t="s">
        <v>3</v>
      </c>
      <c r="B23" s="26">
        <f t="shared" ref="B23:I23" si="3">SUM(B8:B22)</f>
        <v>11641400</v>
      </c>
      <c r="C23" s="26">
        <f t="shared" si="3"/>
        <v>1249845</v>
      </c>
      <c r="D23" s="26">
        <f t="shared" si="3"/>
        <v>10391555</v>
      </c>
      <c r="E23" s="26">
        <f t="shared" si="3"/>
        <v>8580003</v>
      </c>
      <c r="F23" s="26">
        <f t="shared" si="3"/>
        <v>230562</v>
      </c>
      <c r="G23" s="26">
        <f t="shared" si="3"/>
        <v>8349441</v>
      </c>
      <c r="H23" s="26">
        <f t="shared" si="3"/>
        <v>3061397</v>
      </c>
      <c r="I23" s="26">
        <f t="shared" si="3"/>
        <v>1019283</v>
      </c>
      <c r="J23" s="26">
        <f>SUM(J8:J22)</f>
        <v>2042114</v>
      </c>
      <c r="K23" s="25" t="s">
        <v>41</v>
      </c>
    </row>
    <row r="24" spans="1:17" ht="20.100000000000001" customHeight="1">
      <c r="A24" s="13" t="s">
        <v>43</v>
      </c>
      <c r="B24" s="15">
        <f>SUM(C24+D24)</f>
        <v>2303332</v>
      </c>
      <c r="C24" s="15">
        <v>759241</v>
      </c>
      <c r="D24" s="15">
        <v>1544091</v>
      </c>
      <c r="E24" s="15">
        <f>SUM(F24+G24)</f>
        <v>2303332</v>
      </c>
      <c r="F24" s="15">
        <v>759241</v>
      </c>
      <c r="G24" s="15">
        <v>1544091</v>
      </c>
      <c r="H24" s="13" t="s">
        <v>25</v>
      </c>
      <c r="I24" s="13" t="s">
        <v>25</v>
      </c>
      <c r="J24" s="13" t="s">
        <v>25</v>
      </c>
      <c r="K24" s="13" t="s">
        <v>24</v>
      </c>
    </row>
    <row r="25" spans="1:17" s="6" customFormat="1" ht="20.100000000000001" customHeight="1">
      <c r="A25" s="19" t="s">
        <v>3</v>
      </c>
      <c r="B25" s="27">
        <f t="shared" ref="B25:F25" si="4">SUM(B23+B24)</f>
        <v>13944732</v>
      </c>
      <c r="C25" s="27">
        <f t="shared" si="4"/>
        <v>2009086</v>
      </c>
      <c r="D25" s="27">
        <f t="shared" si="4"/>
        <v>11935646</v>
      </c>
      <c r="E25" s="27">
        <f t="shared" si="4"/>
        <v>10883335</v>
      </c>
      <c r="F25" s="27">
        <f t="shared" si="4"/>
        <v>989803</v>
      </c>
      <c r="G25" s="27">
        <f>SUM(G23+G24)</f>
        <v>9893532</v>
      </c>
      <c r="H25" s="27">
        <f>SUM(H23)</f>
        <v>3061397</v>
      </c>
      <c r="I25" s="27">
        <f>SUM(I23)</f>
        <v>1019283</v>
      </c>
      <c r="J25" s="27">
        <f>SUM(J23)</f>
        <v>2042114</v>
      </c>
      <c r="K25" s="25" t="s">
        <v>41</v>
      </c>
    </row>
    <row r="26" spans="1:17" s="6" customFormat="1" ht="20.100000000000001" customHeight="1">
      <c r="A26" s="31" t="s">
        <v>54</v>
      </c>
      <c r="B26" s="31"/>
      <c r="C26" s="31"/>
      <c r="D26" s="28"/>
      <c r="E26" s="28"/>
      <c r="F26" s="29" t="s">
        <v>47</v>
      </c>
      <c r="G26" s="29"/>
      <c r="H26" s="29"/>
      <c r="I26" s="29"/>
      <c r="J26" s="29"/>
      <c r="K26" s="29"/>
      <c r="L26" s="4"/>
      <c r="M26" s="4"/>
      <c r="N26" s="4"/>
      <c r="O26" s="1"/>
      <c r="P26" s="1"/>
      <c r="Q26" s="1"/>
    </row>
    <row r="27" spans="1:17" s="6" customFormat="1" ht="20.100000000000001" customHeight="1">
      <c r="A27" s="30" t="s">
        <v>48</v>
      </c>
      <c r="B27" s="30"/>
      <c r="C27" s="30"/>
      <c r="D27" s="30"/>
      <c r="E27" s="30"/>
      <c r="F27" s="20" t="s">
        <v>46</v>
      </c>
      <c r="G27" s="20"/>
      <c r="H27" s="20"/>
      <c r="I27" s="20"/>
      <c r="J27" s="20"/>
      <c r="K27" s="20"/>
      <c r="L27" s="3"/>
      <c r="M27" s="3"/>
      <c r="N27" s="3"/>
      <c r="O27" s="3"/>
      <c r="P27" s="1"/>
      <c r="Q27" s="1"/>
    </row>
    <row r="28" spans="1:17" ht="20.100000000000001" customHeight="1">
      <c r="A28" s="17"/>
      <c r="B28" s="17"/>
      <c r="C28" s="17"/>
      <c r="D28" s="17"/>
      <c r="E28" s="17"/>
      <c r="F28" s="17"/>
      <c r="G28" s="17"/>
    </row>
  </sheetData>
  <mergeCells count="13">
    <mergeCell ref="A27:E27"/>
    <mergeCell ref="F27:K27"/>
    <mergeCell ref="F26:K26"/>
    <mergeCell ref="A5:A7"/>
    <mergeCell ref="A1:B1"/>
    <mergeCell ref="A2:F3"/>
    <mergeCell ref="G2:K3"/>
    <mergeCell ref="F4:H4"/>
    <mergeCell ref="B5:D5"/>
    <mergeCell ref="E5:G5"/>
    <mergeCell ref="H5:J5"/>
    <mergeCell ref="K5:K7"/>
    <mergeCell ref="A26:C26"/>
  </mergeCells>
  <printOptions horizontalCentered="1"/>
  <pageMargins left="0.74803149606299213" right="0.74803149606299213" top="0.98425196850393704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</vt:i4>
      </vt:variant>
      <vt:variant>
        <vt:lpstr>نطاقات تمت تسميتها</vt:lpstr>
      </vt:variant>
      <vt:variant>
        <vt:i4>1</vt:i4>
      </vt:variant>
    </vt:vector>
  </HeadingPairs>
  <TitlesOfParts>
    <vt:vector size="3" baseType="lpstr">
      <vt:lpstr>2010 (3)</vt:lpstr>
      <vt:lpstr>Sheet1</vt:lpstr>
      <vt:lpstr>'2010 (3)'!Print_Area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فوزي سلامه التيماني</dc:creator>
  <cp:lastModifiedBy>ICC</cp:lastModifiedBy>
  <cp:lastPrinted>2017-04-05T09:48:51Z</cp:lastPrinted>
  <dcterms:created xsi:type="dcterms:W3CDTF">2016-07-25T10:44:16Z</dcterms:created>
  <dcterms:modified xsi:type="dcterms:W3CDTF">2017-04-11T09:42:35Z</dcterms:modified>
</cp:coreProperties>
</file>