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(3)'!$A$1:$J$25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24519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8"/>
  <c r="D9"/>
  <c r="D10"/>
  <c r="D11"/>
  <c r="D12"/>
  <c r="D13"/>
  <c r="D14"/>
  <c r="D15"/>
  <c r="D16"/>
  <c r="D17"/>
  <c r="D18"/>
  <c r="D19"/>
  <c r="D8"/>
  <c r="B20"/>
  <c r="B22" s="1"/>
  <c r="C20"/>
  <c r="C22" s="1"/>
  <c r="E20"/>
  <c r="E22" s="1"/>
  <c r="F20"/>
  <c r="F22" s="1"/>
  <c r="H20"/>
  <c r="H22" s="1"/>
  <c r="I20"/>
  <c r="I22" s="1"/>
  <c r="G9"/>
  <c r="G10"/>
  <c r="G11"/>
  <c r="G12"/>
  <c r="G13"/>
  <c r="G14"/>
  <c r="G15"/>
  <c r="G16"/>
  <c r="G17"/>
  <c r="G18"/>
  <c r="G19"/>
  <c r="G8"/>
  <c r="G20" l="1"/>
  <c r="G22" s="1"/>
  <c r="D20"/>
  <c r="D22" s="1"/>
  <c r="A20"/>
  <c r="A22" s="1"/>
</calcChain>
</file>

<file path=xl/sharedStrings.xml><?xml version="1.0" encoding="utf-8"?>
<sst xmlns="http://schemas.openxmlformats.org/spreadsheetml/2006/main" count="50" uniqueCount="35">
  <si>
    <t>جملة</t>
  </si>
  <si>
    <t>اناث</t>
  </si>
  <si>
    <t>ذكور</t>
  </si>
  <si>
    <t>Total</t>
  </si>
  <si>
    <t>فئــات العمـــر
Age Groups</t>
  </si>
  <si>
    <t>الجملة
Total</t>
  </si>
  <si>
    <t>Female</t>
  </si>
  <si>
    <t>Male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</si>
  <si>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</si>
  <si>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</si>
  <si>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</si>
  <si>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</si>
  <si>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</si>
  <si>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</si>
  <si>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</si>
  <si>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</si>
  <si>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</si>
  <si>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</si>
  <si>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</si>
  <si>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</si>
  <si>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</si>
  <si>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أخرى</t>
  </si>
  <si>
    <t>العمالة المنزلية</t>
  </si>
  <si>
    <t>-</t>
  </si>
  <si>
    <t>سوق العمل</t>
  </si>
  <si>
    <t>Labor Market</t>
  </si>
  <si>
    <t>المصدر : المؤسسة العامة للتأمينات ألاجتماعية, وزارة الخدمة المدنية ,وزارة العمل والتنمية الاجتماعية</t>
  </si>
  <si>
    <t xml:space="preserve">البيانات لا تشمل المشتغلين في القطاعات العسكرية والأمنية والعاملين خارج المنشآت                        </t>
  </si>
  <si>
    <t>Data exclude Employees in the military , security sectors and  outside enterprises</t>
  </si>
  <si>
    <t>أجمالي المشتغلين حسب الجنس والجنسية والفئات العمرية (الربع الرابع ) لعام  2016م</t>
  </si>
  <si>
    <t>جدول 9-18</t>
  </si>
  <si>
    <t>Table9-18</t>
  </si>
  <si>
    <t>+ 65</t>
  </si>
  <si>
    <t xml:space="preserve">Source: GOSI, MLSD, MCS and MLSD      </t>
  </si>
  <si>
    <t>Total Employees by Sex,Nationality and Age group for 2016 A.D (Fourth Quarter)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</si>
</sst>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7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9"/>
      <color rgb="FF8C96A7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3" fontId="10" fillId="5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4" borderId="1" xfId="0" applyFont="1" applyFill="1" applyBorder="1" applyAlignment="1">
      <alignment horizontal="center" vertical="center" wrapText="1" shrinkToFit="1"/>
    </xf>
    <xf numFmtId="49" fontId="10" fillId="5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shrinkToFit="1" readingOrder="2"/>
    </xf>
    <xf numFmtId="0" fontId="6" fillId="0" borderId="0" xfId="0" applyNumberFormat="1" applyFont="1" applyFill="1" applyBorder="1" applyAlignment="1">
      <alignment horizontal="center" vertical="center" shrinkToFit="1" readingOrder="2"/>
    </xf>
    <xf numFmtId="0" fontId="7" fillId="4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U24"/>
  <sheetViews>
    <sheetView tabSelected="1" view="pageBreakPreview" zoomScale="115" zoomScaleSheetLayoutView="115" workbookViewId="0">
      <selection activeCell="G9" sqref="G9"/>
    </sheetView>
  </sheetViews>
  <sheetFormatPr defaultRowHeight="12.75"/>
  <cols>
    <col min="1" max="9" width="13" style="5" customWidth="1"/>
    <col min="10" max="10" width="17.7109375" style="5" customWidth="1"/>
    <col min="11" max="16384" width="9.140625" style="5"/>
  </cols>
  <sheetData>
    <row r="1" spans="1:99" s="7" customFormat="1" ht="20.100000000000001" customHeight="1">
      <c r="A1" s="28" t="s">
        <v>25</v>
      </c>
      <c r="B1" s="28"/>
      <c r="C1" s="1"/>
      <c r="D1" s="1"/>
      <c r="E1" s="1"/>
      <c r="F1" s="1"/>
      <c r="G1" s="1"/>
      <c r="H1" s="1"/>
      <c r="I1" s="18" t="s">
        <v>24</v>
      </c>
      <c r="J1" s="18"/>
      <c r="K1" s="1"/>
      <c r="L1" s="1"/>
      <c r="M1" s="1"/>
      <c r="N1" s="1"/>
      <c r="O1" s="1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ht="24.95" customHeight="1">
      <c r="A2" s="23" t="s">
        <v>34</v>
      </c>
      <c r="B2" s="23"/>
      <c r="C2" s="23"/>
      <c r="D2" s="23"/>
      <c r="E2" s="23"/>
      <c r="F2" s="23" t="s">
        <v>29</v>
      </c>
      <c r="G2" s="23"/>
      <c r="H2" s="23"/>
      <c r="I2" s="23"/>
      <c r="J2" s="2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</row>
    <row r="3" spans="1:99" ht="24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</row>
    <row r="4" spans="1:99" ht="20.100000000000001" customHeight="1">
      <c r="A4" s="11" t="s">
        <v>31</v>
      </c>
      <c r="B4" s="2"/>
      <c r="C4" s="2"/>
      <c r="D4" s="6"/>
      <c r="E4" s="20"/>
      <c r="F4" s="21"/>
      <c r="G4" s="21"/>
      <c r="H4" s="6"/>
      <c r="I4" s="6"/>
      <c r="J4" s="10" t="s">
        <v>30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</row>
    <row r="5" spans="1:99" ht="20.100000000000001" customHeight="1">
      <c r="A5" s="22" t="s">
        <v>8</v>
      </c>
      <c r="B5" s="22"/>
      <c r="C5" s="22"/>
      <c r="D5" s="22" t="s">
        <v>9</v>
      </c>
      <c r="E5" s="22"/>
      <c r="F5" s="22"/>
      <c r="G5" s="22" t="s">
        <v>10</v>
      </c>
      <c r="H5" s="22"/>
      <c r="I5" s="22"/>
      <c r="J5" s="22" t="s">
        <v>4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</row>
    <row r="6" spans="1:99" ht="20.100000000000001" customHeight="1">
      <c r="A6" s="16" t="s">
        <v>0</v>
      </c>
      <c r="B6" s="16" t="s">
        <v>1</v>
      </c>
      <c r="C6" s="16" t="s">
        <v>2</v>
      </c>
      <c r="D6" s="16" t="s">
        <v>0</v>
      </c>
      <c r="E6" s="16" t="s">
        <v>1</v>
      </c>
      <c r="F6" s="16" t="s">
        <v>2</v>
      </c>
      <c r="G6" s="16" t="s">
        <v>0</v>
      </c>
      <c r="H6" s="16" t="s">
        <v>1</v>
      </c>
      <c r="I6" s="16" t="s">
        <v>2</v>
      </c>
      <c r="J6" s="22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</row>
    <row r="7" spans="1:99" ht="20.100000000000001" customHeight="1">
      <c r="A7" s="16" t="s">
        <v>3</v>
      </c>
      <c r="B7" s="16" t="s">
        <v>6</v>
      </c>
      <c r="C7" s="16" t="s">
        <v>7</v>
      </c>
      <c r="D7" s="16" t="s">
        <v>3</v>
      </c>
      <c r="E7" s="16" t="s">
        <v>6</v>
      </c>
      <c r="F7" s="16" t="s">
        <v>7</v>
      </c>
      <c r="G7" s="16" t="s">
        <v>3</v>
      </c>
      <c r="H7" s="16" t="s">
        <v>6</v>
      </c>
      <c r="I7" s="16" t="s">
        <v>7</v>
      </c>
      <c r="J7" s="2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</row>
    <row r="8" spans="1:99" ht="20.100000000000001" customHeight="1">
      <c r="A8" s="13">
        <f>SUM(C8+B8)</f>
        <v>74959</v>
      </c>
      <c r="B8" s="13">
        <v>11467</v>
      </c>
      <c r="C8" s="13">
        <v>63492</v>
      </c>
      <c r="D8" s="13">
        <f>SUM(F8+E8)</f>
        <v>2496</v>
      </c>
      <c r="E8" s="13">
        <v>164</v>
      </c>
      <c r="F8" s="13">
        <v>2332</v>
      </c>
      <c r="G8" s="13">
        <f>SUM(I8+H8)</f>
        <v>72463</v>
      </c>
      <c r="H8" s="13">
        <v>11303</v>
      </c>
      <c r="I8" s="13">
        <v>61160</v>
      </c>
      <c r="J8" s="8" t="s">
        <v>11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</row>
    <row r="9" spans="1:99" ht="20.100000000000001" customHeight="1">
      <c r="A9" s="14">
        <f t="shared" ref="A9:A19" si="0">SUM(C9+B9)</f>
        <v>764836</v>
      </c>
      <c r="B9" s="14">
        <v>90343</v>
      </c>
      <c r="C9" s="14">
        <v>674493</v>
      </c>
      <c r="D9" s="14">
        <f t="shared" ref="D9:D19" si="1">SUM(F9+E9)</f>
        <v>368768</v>
      </c>
      <c r="E9" s="14">
        <v>7000</v>
      </c>
      <c r="F9" s="14">
        <v>361768</v>
      </c>
      <c r="G9" s="14">
        <f t="shared" ref="G9:G19" si="2">SUM(I9+H9)</f>
        <v>396068</v>
      </c>
      <c r="H9" s="14">
        <v>83343</v>
      </c>
      <c r="I9" s="14">
        <v>312725</v>
      </c>
      <c r="J9" s="9" t="s">
        <v>12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</row>
    <row r="10" spans="1:99" ht="20.100000000000001" customHeight="1">
      <c r="A10" s="13">
        <f t="shared" si="0"/>
        <v>2048069</v>
      </c>
      <c r="B10" s="13">
        <v>202333</v>
      </c>
      <c r="C10" s="13">
        <v>1845736</v>
      </c>
      <c r="D10" s="13">
        <f t="shared" si="1"/>
        <v>1526231</v>
      </c>
      <c r="E10" s="13">
        <v>40495</v>
      </c>
      <c r="F10" s="13">
        <v>1485736</v>
      </c>
      <c r="G10" s="13">
        <f t="shared" si="2"/>
        <v>521838</v>
      </c>
      <c r="H10" s="13">
        <v>161838</v>
      </c>
      <c r="I10" s="13">
        <v>360000</v>
      </c>
      <c r="J10" s="8" t="s">
        <v>13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</row>
    <row r="11" spans="1:99" ht="20.100000000000001" customHeight="1">
      <c r="A11" s="14">
        <f t="shared" si="0"/>
        <v>2329517</v>
      </c>
      <c r="B11" s="14">
        <v>241400</v>
      </c>
      <c r="C11" s="14">
        <v>2088117</v>
      </c>
      <c r="D11" s="14">
        <f t="shared" si="1"/>
        <v>1775369</v>
      </c>
      <c r="E11" s="14">
        <v>51432</v>
      </c>
      <c r="F11" s="14">
        <v>1723937</v>
      </c>
      <c r="G11" s="14">
        <f t="shared" si="2"/>
        <v>554148</v>
      </c>
      <c r="H11" s="14">
        <v>189968</v>
      </c>
      <c r="I11" s="14">
        <v>364180</v>
      </c>
      <c r="J11" s="9" t="s">
        <v>14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</row>
    <row r="12" spans="1:99" ht="20.100000000000001" customHeight="1">
      <c r="A12" s="13">
        <f t="shared" si="0"/>
        <v>2036916</v>
      </c>
      <c r="B12" s="13">
        <v>243316</v>
      </c>
      <c r="C12" s="13">
        <v>1793600</v>
      </c>
      <c r="D12" s="13">
        <f t="shared" si="1"/>
        <v>1530562</v>
      </c>
      <c r="E12" s="13">
        <v>43130</v>
      </c>
      <c r="F12" s="13">
        <v>1487432</v>
      </c>
      <c r="G12" s="13">
        <f t="shared" si="2"/>
        <v>506354</v>
      </c>
      <c r="H12" s="13">
        <v>200186</v>
      </c>
      <c r="I12" s="13">
        <v>306168</v>
      </c>
      <c r="J12" s="8" t="s">
        <v>15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</row>
    <row r="13" spans="1:99" ht="20.100000000000001" customHeight="1">
      <c r="A13" s="14">
        <f t="shared" si="0"/>
        <v>1516552</v>
      </c>
      <c r="B13" s="14">
        <v>203116</v>
      </c>
      <c r="C13" s="14">
        <v>1313436</v>
      </c>
      <c r="D13" s="14">
        <f t="shared" si="1"/>
        <v>1121929</v>
      </c>
      <c r="E13" s="14">
        <v>32580</v>
      </c>
      <c r="F13" s="14">
        <v>1089349</v>
      </c>
      <c r="G13" s="14">
        <f t="shared" si="2"/>
        <v>394623</v>
      </c>
      <c r="H13" s="14">
        <v>170536</v>
      </c>
      <c r="I13" s="14">
        <v>224087</v>
      </c>
      <c r="J13" s="9" t="s">
        <v>16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</row>
    <row r="14" spans="1:99" ht="20.100000000000001" customHeight="1">
      <c r="A14" s="13">
        <f t="shared" si="0"/>
        <v>1158440</v>
      </c>
      <c r="B14" s="13">
        <v>127402</v>
      </c>
      <c r="C14" s="13">
        <v>1031038</v>
      </c>
      <c r="D14" s="13">
        <f t="shared" si="1"/>
        <v>886258</v>
      </c>
      <c r="E14" s="13">
        <v>22735</v>
      </c>
      <c r="F14" s="13">
        <v>863523</v>
      </c>
      <c r="G14" s="13">
        <f t="shared" si="2"/>
        <v>272182</v>
      </c>
      <c r="H14" s="13">
        <v>104667</v>
      </c>
      <c r="I14" s="13">
        <v>167515</v>
      </c>
      <c r="J14" s="8" t="s">
        <v>17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  <row r="15" spans="1:99" ht="20.100000000000001" customHeight="1">
      <c r="A15" s="14">
        <f t="shared" si="0"/>
        <v>821552</v>
      </c>
      <c r="B15" s="14">
        <v>72476</v>
      </c>
      <c r="C15" s="14">
        <v>749076</v>
      </c>
      <c r="D15" s="14">
        <f t="shared" si="1"/>
        <v>630139</v>
      </c>
      <c r="E15" s="14">
        <v>14063</v>
      </c>
      <c r="F15" s="14">
        <v>616076</v>
      </c>
      <c r="G15" s="14">
        <f t="shared" si="2"/>
        <v>191413</v>
      </c>
      <c r="H15" s="14">
        <v>58413</v>
      </c>
      <c r="I15" s="14">
        <v>133000</v>
      </c>
      <c r="J15" s="9" t="s">
        <v>18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ht="20.100000000000001" customHeight="1">
      <c r="A16" s="13">
        <f t="shared" si="0"/>
        <v>517253</v>
      </c>
      <c r="B16" s="13">
        <v>39309</v>
      </c>
      <c r="C16" s="13">
        <v>477944</v>
      </c>
      <c r="D16" s="13">
        <f t="shared" si="1"/>
        <v>401605</v>
      </c>
      <c r="E16" s="13">
        <v>9348</v>
      </c>
      <c r="F16" s="13">
        <v>392257</v>
      </c>
      <c r="G16" s="13">
        <f t="shared" si="2"/>
        <v>115648</v>
      </c>
      <c r="H16" s="13">
        <v>29961</v>
      </c>
      <c r="I16" s="13">
        <v>85687</v>
      </c>
      <c r="J16" s="8" t="s">
        <v>19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ht="20.100000000000001" customHeight="1">
      <c r="A17" s="14">
        <f t="shared" si="0"/>
        <v>237807</v>
      </c>
      <c r="B17" s="14">
        <v>12251</v>
      </c>
      <c r="C17" s="14">
        <v>225556</v>
      </c>
      <c r="D17" s="14">
        <f t="shared" si="1"/>
        <v>214165</v>
      </c>
      <c r="E17" s="14">
        <v>5830</v>
      </c>
      <c r="F17" s="14">
        <v>208335</v>
      </c>
      <c r="G17" s="14">
        <f t="shared" si="2"/>
        <v>23642</v>
      </c>
      <c r="H17" s="14">
        <v>6421</v>
      </c>
      <c r="I17" s="14">
        <v>17221</v>
      </c>
      <c r="J17" s="9" t="s">
        <v>20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8" spans="1:99" ht="20.100000000000001" customHeight="1">
      <c r="A18" s="13">
        <f t="shared" si="0"/>
        <v>135277</v>
      </c>
      <c r="B18" s="13">
        <v>6367</v>
      </c>
      <c r="C18" s="13">
        <v>128910</v>
      </c>
      <c r="D18" s="13">
        <f t="shared" si="1"/>
        <v>122356</v>
      </c>
      <c r="E18" s="13">
        <v>3749</v>
      </c>
      <c r="F18" s="13">
        <v>118607</v>
      </c>
      <c r="G18" s="13">
        <f t="shared" si="2"/>
        <v>12921</v>
      </c>
      <c r="H18" s="13">
        <v>2618</v>
      </c>
      <c r="I18" s="13">
        <v>10303</v>
      </c>
      <c r="J18" s="17" t="s">
        <v>32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</row>
    <row r="19" spans="1:99" ht="20.100000000000001" customHeight="1">
      <c r="A19" s="14">
        <f t="shared" si="0"/>
        <v>222</v>
      </c>
      <c r="B19" s="14">
        <v>65</v>
      </c>
      <c r="C19" s="14">
        <v>157</v>
      </c>
      <c r="D19" s="14">
        <f t="shared" si="1"/>
        <v>125</v>
      </c>
      <c r="E19" s="14">
        <v>36</v>
      </c>
      <c r="F19" s="14">
        <v>89</v>
      </c>
      <c r="G19" s="14">
        <f t="shared" si="2"/>
        <v>97</v>
      </c>
      <c r="H19" s="14">
        <v>29</v>
      </c>
      <c r="I19" s="14">
        <v>68</v>
      </c>
      <c r="J19" s="9" t="s">
        <v>21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</row>
    <row r="20" spans="1:99" ht="25.5">
      <c r="A20" s="27">
        <f t="shared" ref="A20:H20" si="3">SUM(A8:A19)</f>
        <v>11641400</v>
      </c>
      <c r="B20" s="27">
        <f t="shared" si="3"/>
        <v>1249845</v>
      </c>
      <c r="C20" s="27">
        <f t="shared" si="3"/>
        <v>10391555</v>
      </c>
      <c r="D20" s="27">
        <f t="shared" si="3"/>
        <v>8580003</v>
      </c>
      <c r="E20" s="27">
        <f t="shared" si="3"/>
        <v>230562</v>
      </c>
      <c r="F20" s="27">
        <f t="shared" si="3"/>
        <v>8349441</v>
      </c>
      <c r="G20" s="27">
        <f t="shared" si="3"/>
        <v>3061397</v>
      </c>
      <c r="H20" s="27">
        <f t="shared" si="3"/>
        <v>1019283</v>
      </c>
      <c r="I20" s="27">
        <f>SUM(I8:I19)</f>
        <v>2042114</v>
      </c>
      <c r="J20" s="16" t="s">
        <v>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</row>
    <row r="21" spans="1:99" ht="20.100000000000001" customHeight="1">
      <c r="A21" s="14">
        <v>2303332</v>
      </c>
      <c r="B21" s="14">
        <v>759241</v>
      </c>
      <c r="C21" s="14">
        <v>1544091</v>
      </c>
      <c r="D21" s="14">
        <v>2303332</v>
      </c>
      <c r="E21" s="14">
        <v>759241</v>
      </c>
      <c r="F21" s="14">
        <v>1544091</v>
      </c>
      <c r="G21" s="9" t="s">
        <v>23</v>
      </c>
      <c r="H21" s="9" t="s">
        <v>23</v>
      </c>
      <c r="I21" s="9" t="s">
        <v>23</v>
      </c>
      <c r="J21" s="9" t="s">
        <v>22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</row>
    <row r="22" spans="1:99" s="7" customFormat="1" ht="25.5">
      <c r="A22" s="27">
        <f t="shared" ref="A22:E22" si="4">SUM(A20+A21)</f>
        <v>13944732</v>
      </c>
      <c r="B22" s="27">
        <f t="shared" si="4"/>
        <v>2009086</v>
      </c>
      <c r="C22" s="27">
        <f t="shared" si="4"/>
        <v>11935646</v>
      </c>
      <c r="D22" s="27">
        <f t="shared" si="4"/>
        <v>10883335</v>
      </c>
      <c r="E22" s="27">
        <f t="shared" si="4"/>
        <v>989803</v>
      </c>
      <c r="F22" s="27">
        <f>SUM(F20+F21)</f>
        <v>9893532</v>
      </c>
      <c r="G22" s="27">
        <f>G20</f>
        <v>3061397</v>
      </c>
      <c r="H22" s="27">
        <f>H20</f>
        <v>1019283</v>
      </c>
      <c r="I22" s="27">
        <f>I20</f>
        <v>2042114</v>
      </c>
      <c r="J22" s="16" t="s">
        <v>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</row>
    <row r="23" spans="1:99" s="7" customFormat="1" ht="20.100000000000001" customHeight="1">
      <c r="A23" s="24" t="s">
        <v>33</v>
      </c>
      <c r="B23" s="24"/>
      <c r="C23" s="24"/>
      <c r="D23" s="24"/>
      <c r="E23" s="24"/>
      <c r="F23" s="12"/>
      <c r="G23" s="26" t="s">
        <v>26</v>
      </c>
      <c r="H23" s="26"/>
      <c r="I23" s="26"/>
      <c r="J23" s="26"/>
      <c r="K23" s="4"/>
      <c r="L23" s="4"/>
      <c r="M23" s="1"/>
      <c r="N23" s="1"/>
      <c r="O23" s="1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99" s="7" customFormat="1" ht="20.100000000000001" customHeight="1">
      <c r="A24" s="25" t="s">
        <v>28</v>
      </c>
      <c r="B24" s="25"/>
      <c r="C24" s="25"/>
      <c r="D24" s="25"/>
      <c r="E24" s="25"/>
      <c r="F24" s="1"/>
      <c r="G24" s="19" t="s">
        <v>27</v>
      </c>
      <c r="H24" s="19"/>
      <c r="I24" s="19"/>
      <c r="J24" s="19"/>
      <c r="K24" s="3"/>
      <c r="L24" s="3"/>
      <c r="M24" s="3"/>
      <c r="N24" s="1"/>
      <c r="O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</sheetData>
  <mergeCells count="13">
    <mergeCell ref="I1:J1"/>
    <mergeCell ref="A1:B1"/>
    <mergeCell ref="A23:E23"/>
    <mergeCell ref="G24:J24"/>
    <mergeCell ref="G23:J23"/>
    <mergeCell ref="E4:G4"/>
    <mergeCell ref="A5:C5"/>
    <mergeCell ref="D5:F5"/>
    <mergeCell ref="G5:I5"/>
    <mergeCell ref="J5:J7"/>
    <mergeCell ref="A2:E3"/>
    <mergeCell ref="F2:J3"/>
    <mergeCell ref="A24:E24"/>
  </mergeCells>
  <printOptions horizontalCentered="1"/>
  <pageMargins left="0.74803149606299213" right="0.74803149606299213" top="0.98425196850393704" bottom="0" header="0.31496062992125984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ICC</cp:lastModifiedBy>
  <cp:lastPrinted>2017-04-05T09:57:59Z</cp:lastPrinted>
  <dcterms:created xsi:type="dcterms:W3CDTF">2016-07-25T10:44:16Z</dcterms:created>
  <dcterms:modified xsi:type="dcterms:W3CDTF">2017-04-11T10:24:48Z</dcterms:modified>
</cp:coreProperties>
</file>