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الكتاب الاحصائي 2019\الكتاب الاحصائي 2019-55\Tabels\Chapter4\Excel4\"/>
    </mc:Choice>
  </mc:AlternateContent>
  <bookViews>
    <workbookView xWindow="32760" yWindow="60" windowWidth="16605" windowHeight="77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Area" localSheetId="0">Sheet1!$A$1:$P$313</definedName>
  </definedNames>
  <calcPr calcId="977461"/>
</workbook>
</file>

<file path=xl/calcChain.xml><?xml version="1.0" encoding="utf-8"?>
<calcChain xmlns="http://schemas.openxmlformats.org/spreadsheetml/2006/main">
  <c r="H158" i="1" l="1"/>
  <c r="L280" i="1"/>
  <c r="L310" i="1"/>
  <c r="L281" i="1"/>
  <c r="L282" i="1"/>
  <c r="I280" i="1"/>
  <c r="I281" i="1"/>
  <c r="I311" i="1"/>
  <c r="I282" i="1"/>
  <c r="I312" i="1"/>
  <c r="F280" i="1"/>
  <c r="F310" i="1"/>
  <c r="F281" i="1"/>
  <c r="F282" i="1"/>
  <c r="F278" i="1"/>
  <c r="L279" i="1"/>
  <c r="I279" i="1"/>
  <c r="F279" i="1"/>
  <c r="L230" i="1"/>
  <c r="L231" i="1"/>
  <c r="L232" i="1"/>
  <c r="L228" i="1"/>
  <c r="I230" i="1"/>
  <c r="I231" i="1"/>
  <c r="I232" i="1"/>
  <c r="F230" i="1"/>
  <c r="F231" i="1"/>
  <c r="F232" i="1"/>
  <c r="F228" i="1"/>
  <c r="L229" i="1"/>
  <c r="L309" i="1"/>
  <c r="I229" i="1"/>
  <c r="I309" i="1"/>
  <c r="I308" i="1"/>
  <c r="F229" i="1"/>
  <c r="L220" i="1"/>
  <c r="L218" i="1"/>
  <c r="L221" i="1"/>
  <c r="L222" i="1"/>
  <c r="I220" i="1"/>
  <c r="I221" i="1"/>
  <c r="I222" i="1"/>
  <c r="I218" i="1"/>
  <c r="F220" i="1"/>
  <c r="F218" i="1"/>
  <c r="F221" i="1"/>
  <c r="F222" i="1"/>
  <c r="L219" i="1"/>
  <c r="I219" i="1"/>
  <c r="F219" i="1"/>
  <c r="L215" i="1"/>
  <c r="L216" i="1"/>
  <c r="L217" i="1"/>
  <c r="L213" i="1"/>
  <c r="I215" i="1"/>
  <c r="I216" i="1"/>
  <c r="I213" i="1"/>
  <c r="I217" i="1"/>
  <c r="F215" i="1"/>
  <c r="F216" i="1"/>
  <c r="F217" i="1"/>
  <c r="F213" i="1"/>
  <c r="L214" i="1"/>
  <c r="I214" i="1"/>
  <c r="F214" i="1"/>
  <c r="L210" i="1"/>
  <c r="L208" i="1"/>
  <c r="L211" i="1"/>
  <c r="L212" i="1"/>
  <c r="I210" i="1"/>
  <c r="I211" i="1"/>
  <c r="I212" i="1"/>
  <c r="I208" i="1"/>
  <c r="F210" i="1"/>
  <c r="F211" i="1"/>
  <c r="F212" i="1"/>
  <c r="F208" i="1"/>
  <c r="L209" i="1"/>
  <c r="I209" i="1"/>
  <c r="F209" i="1"/>
  <c r="L200" i="1"/>
  <c r="L201" i="1"/>
  <c r="L202" i="1"/>
  <c r="L198" i="1"/>
  <c r="I200" i="1"/>
  <c r="I201" i="1"/>
  <c r="I202" i="1"/>
  <c r="F200" i="1"/>
  <c r="F201" i="1"/>
  <c r="F202" i="1"/>
  <c r="F198" i="1"/>
  <c r="L199" i="1"/>
  <c r="I199" i="1"/>
  <c r="F199" i="1"/>
  <c r="L195" i="1"/>
  <c r="L196" i="1"/>
  <c r="L197" i="1"/>
  <c r="I195" i="1"/>
  <c r="I196" i="1"/>
  <c r="I197" i="1"/>
  <c r="I193" i="1"/>
  <c r="F195" i="1"/>
  <c r="F196" i="1"/>
  <c r="F197" i="1"/>
  <c r="F193" i="1"/>
  <c r="L194" i="1"/>
  <c r="I194" i="1"/>
  <c r="F194" i="1"/>
  <c r="L185" i="1"/>
  <c r="L186" i="1"/>
  <c r="L187" i="1"/>
  <c r="I185" i="1"/>
  <c r="I186" i="1"/>
  <c r="I183" i="1"/>
  <c r="I187" i="1"/>
  <c r="F185" i="1"/>
  <c r="F186" i="1"/>
  <c r="F187" i="1"/>
  <c r="L184" i="1"/>
  <c r="I184" i="1"/>
  <c r="F184" i="1"/>
  <c r="L180" i="1"/>
  <c r="L178" i="1"/>
  <c r="L181" i="1"/>
  <c r="L182" i="1"/>
  <c r="I180" i="1"/>
  <c r="I181" i="1"/>
  <c r="I182" i="1"/>
  <c r="I178" i="1"/>
  <c r="F180" i="1"/>
  <c r="F178" i="1"/>
  <c r="F181" i="1"/>
  <c r="F182" i="1"/>
  <c r="L179" i="1"/>
  <c r="I179" i="1"/>
  <c r="F179" i="1"/>
  <c r="L175" i="1"/>
  <c r="L176" i="1"/>
  <c r="L177" i="1"/>
  <c r="L173" i="1"/>
  <c r="I175" i="1"/>
  <c r="I176" i="1"/>
  <c r="I173" i="1"/>
  <c r="I177" i="1"/>
  <c r="F175" i="1"/>
  <c r="F176" i="1"/>
  <c r="F177" i="1"/>
  <c r="L174" i="1"/>
  <c r="I174" i="1"/>
  <c r="F174" i="1"/>
  <c r="L170" i="1"/>
  <c r="L168" i="1"/>
  <c r="L171" i="1"/>
  <c r="L172" i="1"/>
  <c r="I170" i="1"/>
  <c r="I171" i="1"/>
  <c r="I172" i="1"/>
  <c r="I168" i="1"/>
  <c r="F170" i="1"/>
  <c r="F171" i="1"/>
  <c r="F172" i="1"/>
  <c r="L169" i="1"/>
  <c r="I169" i="1"/>
  <c r="F169" i="1"/>
  <c r="L165" i="1"/>
  <c r="L166" i="1"/>
  <c r="L163" i="1"/>
  <c r="L167" i="1"/>
  <c r="I165" i="1"/>
  <c r="I166" i="1"/>
  <c r="I167" i="1"/>
  <c r="I163" i="1"/>
  <c r="F165" i="1"/>
  <c r="F166" i="1"/>
  <c r="F311" i="1"/>
  <c r="F167" i="1"/>
  <c r="F312" i="1"/>
  <c r="L164" i="1"/>
  <c r="I164" i="1"/>
  <c r="F164" i="1"/>
  <c r="L160" i="1"/>
  <c r="L161" i="1"/>
  <c r="L162" i="1"/>
  <c r="L158" i="1"/>
  <c r="I160" i="1"/>
  <c r="I310" i="1"/>
  <c r="I158" i="1"/>
  <c r="I161" i="1"/>
  <c r="I162" i="1"/>
  <c r="F160" i="1"/>
  <c r="F161" i="1"/>
  <c r="F162" i="1"/>
  <c r="F158" i="1"/>
  <c r="L159" i="1"/>
  <c r="I159" i="1"/>
  <c r="F159" i="1"/>
  <c r="L155" i="1"/>
  <c r="L153" i="1"/>
  <c r="L156" i="1"/>
  <c r="L157" i="1"/>
  <c r="I155" i="1"/>
  <c r="I156" i="1"/>
  <c r="I157" i="1"/>
  <c r="I153" i="1"/>
  <c r="F155" i="1"/>
  <c r="F156" i="1"/>
  <c r="F157" i="1"/>
  <c r="L154" i="1"/>
  <c r="I154" i="1"/>
  <c r="F154" i="1"/>
  <c r="L150" i="1"/>
  <c r="L151" i="1"/>
  <c r="L152" i="1"/>
  <c r="L148" i="1"/>
  <c r="I150" i="1"/>
  <c r="I151" i="1"/>
  <c r="I148" i="1"/>
  <c r="I152" i="1"/>
  <c r="F150" i="1"/>
  <c r="F151" i="1"/>
  <c r="F152" i="1"/>
  <c r="L149" i="1"/>
  <c r="I149" i="1"/>
  <c r="F149" i="1"/>
  <c r="L140" i="1"/>
  <c r="L138" i="1"/>
  <c r="L141" i="1"/>
  <c r="L142" i="1"/>
  <c r="I140" i="1"/>
  <c r="I141" i="1"/>
  <c r="I142" i="1"/>
  <c r="F140" i="1"/>
  <c r="F138" i="1"/>
  <c r="F141" i="1"/>
  <c r="F142" i="1"/>
  <c r="L139" i="1"/>
  <c r="I139" i="1"/>
  <c r="F139" i="1"/>
  <c r="L135" i="1"/>
  <c r="L136" i="1"/>
  <c r="L137" i="1"/>
  <c r="L133" i="1"/>
  <c r="I135" i="1"/>
  <c r="I136" i="1"/>
  <c r="I137" i="1"/>
  <c r="F135" i="1"/>
  <c r="F136" i="1"/>
  <c r="F137" i="1"/>
  <c r="F133" i="1"/>
  <c r="L134" i="1"/>
  <c r="I134" i="1"/>
  <c r="F134" i="1"/>
  <c r="L130" i="1"/>
  <c r="L131" i="1"/>
  <c r="L132" i="1"/>
  <c r="I130" i="1"/>
  <c r="I131" i="1"/>
  <c r="I132" i="1"/>
  <c r="I128" i="1"/>
  <c r="F130" i="1"/>
  <c r="F131" i="1"/>
  <c r="F132" i="1"/>
  <c r="F128" i="1"/>
  <c r="L129" i="1"/>
  <c r="I129" i="1"/>
  <c r="F129" i="1"/>
  <c r="L125" i="1"/>
  <c r="L126" i="1"/>
  <c r="L127" i="1"/>
  <c r="L123" i="1"/>
  <c r="I125" i="1"/>
  <c r="I126" i="1"/>
  <c r="I127" i="1"/>
  <c r="F125" i="1"/>
  <c r="F126" i="1"/>
  <c r="F127" i="1"/>
  <c r="F123" i="1"/>
  <c r="L124" i="1"/>
  <c r="I124" i="1"/>
  <c r="I123" i="1"/>
  <c r="F124" i="1"/>
  <c r="L120" i="1"/>
  <c r="L121" i="1"/>
  <c r="L122" i="1"/>
  <c r="I120" i="1"/>
  <c r="I121" i="1"/>
  <c r="I122" i="1"/>
  <c r="I118" i="1"/>
  <c r="F120" i="1"/>
  <c r="F118" i="1"/>
  <c r="F121" i="1"/>
  <c r="F122" i="1"/>
  <c r="L119" i="1"/>
  <c r="I119" i="1"/>
  <c r="F119" i="1"/>
  <c r="L115" i="1"/>
  <c r="L116" i="1"/>
  <c r="L117" i="1"/>
  <c r="L113" i="1"/>
  <c r="I115" i="1"/>
  <c r="I116" i="1"/>
  <c r="I113" i="1"/>
  <c r="I117" i="1"/>
  <c r="F115" i="1"/>
  <c r="F116" i="1"/>
  <c r="F117" i="1"/>
  <c r="L114" i="1"/>
  <c r="I114" i="1"/>
  <c r="F114" i="1"/>
  <c r="L105" i="1"/>
  <c r="L103" i="1"/>
  <c r="L106" i="1"/>
  <c r="L107" i="1"/>
  <c r="I105" i="1"/>
  <c r="I106" i="1"/>
  <c r="I107" i="1"/>
  <c r="I103" i="1"/>
  <c r="I104" i="1"/>
  <c r="F105" i="1"/>
  <c r="F106" i="1"/>
  <c r="F103" i="1"/>
  <c r="F107" i="1"/>
  <c r="L104" i="1"/>
  <c r="F104" i="1"/>
  <c r="L100" i="1"/>
  <c r="L101" i="1"/>
  <c r="L102" i="1"/>
  <c r="L98" i="1"/>
  <c r="I100" i="1"/>
  <c r="I101" i="1"/>
  <c r="I102" i="1"/>
  <c r="F100" i="1"/>
  <c r="F101" i="1"/>
  <c r="F102" i="1"/>
  <c r="L99" i="1"/>
  <c r="I99" i="1"/>
  <c r="I98" i="1"/>
  <c r="F99" i="1"/>
  <c r="L95" i="1"/>
  <c r="L93" i="1"/>
  <c r="L96" i="1"/>
  <c r="L97" i="1"/>
  <c r="L94" i="1"/>
  <c r="I95" i="1"/>
  <c r="I96" i="1"/>
  <c r="I97" i="1"/>
  <c r="F95" i="1"/>
  <c r="F96" i="1"/>
  <c r="F93" i="1"/>
  <c r="F97" i="1"/>
  <c r="I94" i="1"/>
  <c r="F94" i="1"/>
  <c r="L90" i="1"/>
  <c r="L91" i="1"/>
  <c r="L92" i="1"/>
  <c r="L88" i="1"/>
  <c r="I90" i="1"/>
  <c r="I91" i="1"/>
  <c r="I88" i="1"/>
  <c r="I92" i="1"/>
  <c r="F90" i="1"/>
  <c r="F91" i="1"/>
  <c r="F92" i="1"/>
  <c r="F88" i="1"/>
  <c r="L89" i="1"/>
  <c r="I89" i="1"/>
  <c r="F89" i="1"/>
  <c r="L85" i="1"/>
  <c r="L86" i="1"/>
  <c r="L87" i="1"/>
  <c r="I85" i="1"/>
  <c r="I86" i="1"/>
  <c r="I87" i="1"/>
  <c r="I83" i="1"/>
  <c r="F85" i="1"/>
  <c r="F86" i="1"/>
  <c r="F87" i="1"/>
  <c r="F83" i="1"/>
  <c r="L84" i="1"/>
  <c r="I84" i="1"/>
  <c r="F84" i="1"/>
  <c r="L80" i="1"/>
  <c r="L81" i="1"/>
  <c r="L82" i="1"/>
  <c r="I80" i="1"/>
  <c r="I81" i="1"/>
  <c r="I78" i="1"/>
  <c r="I82" i="1"/>
  <c r="F80" i="1"/>
  <c r="F81" i="1"/>
  <c r="F82" i="1"/>
  <c r="L79" i="1"/>
  <c r="I79" i="1"/>
  <c r="F79" i="1"/>
  <c r="L75" i="1"/>
  <c r="L73" i="1"/>
  <c r="L76" i="1"/>
  <c r="L77" i="1"/>
  <c r="I75" i="1"/>
  <c r="I76" i="1"/>
  <c r="I77" i="1"/>
  <c r="I73" i="1"/>
  <c r="F75" i="1"/>
  <c r="F73" i="1"/>
  <c r="F76" i="1"/>
  <c r="F77" i="1"/>
  <c r="L74" i="1"/>
  <c r="I74" i="1"/>
  <c r="F74" i="1"/>
  <c r="L70" i="1"/>
  <c r="L71" i="1"/>
  <c r="L72" i="1"/>
  <c r="L68" i="1"/>
  <c r="I70" i="1"/>
  <c r="I71" i="1"/>
  <c r="I68" i="1"/>
  <c r="I72" i="1"/>
  <c r="F70" i="1"/>
  <c r="F71" i="1"/>
  <c r="F72" i="1"/>
  <c r="L69" i="1"/>
  <c r="I69" i="1"/>
  <c r="F69" i="1"/>
  <c r="L65" i="1"/>
  <c r="L63" i="1"/>
  <c r="L66" i="1"/>
  <c r="L67" i="1"/>
  <c r="I65" i="1"/>
  <c r="I66" i="1"/>
  <c r="I67" i="1"/>
  <c r="I63" i="1"/>
  <c r="F65" i="1"/>
  <c r="F66" i="1"/>
  <c r="F67" i="1"/>
  <c r="L64" i="1"/>
  <c r="I64" i="1"/>
  <c r="F64" i="1"/>
  <c r="F309" i="1"/>
  <c r="L60" i="1"/>
  <c r="L61" i="1"/>
  <c r="L58" i="1"/>
  <c r="L62" i="1"/>
  <c r="I60" i="1"/>
  <c r="I61" i="1"/>
  <c r="I62" i="1"/>
  <c r="F60" i="1"/>
  <c r="F61" i="1"/>
  <c r="F62" i="1"/>
  <c r="F58" i="1"/>
  <c r="L59" i="1"/>
  <c r="I59" i="1"/>
  <c r="F59" i="1"/>
  <c r="L55" i="1"/>
  <c r="L56" i="1"/>
  <c r="L57" i="1"/>
  <c r="I55" i="1"/>
  <c r="I56" i="1"/>
  <c r="I57" i="1"/>
  <c r="I53" i="1"/>
  <c r="F55" i="1"/>
  <c r="F56" i="1"/>
  <c r="F57" i="1"/>
  <c r="L54" i="1"/>
  <c r="I54" i="1"/>
  <c r="F54" i="1"/>
  <c r="L50" i="1"/>
  <c r="L51" i="1"/>
  <c r="L48" i="1"/>
  <c r="L52" i="1"/>
  <c r="I50" i="1"/>
  <c r="I51" i="1"/>
  <c r="I52" i="1"/>
  <c r="F50" i="1"/>
  <c r="F51" i="1"/>
  <c r="F52" i="1"/>
  <c r="F48" i="1"/>
  <c r="L49" i="1"/>
  <c r="I49" i="1"/>
  <c r="F49" i="1"/>
  <c r="L45" i="1"/>
  <c r="L46" i="1"/>
  <c r="L47" i="1"/>
  <c r="I45" i="1"/>
  <c r="I46" i="1"/>
  <c r="I47" i="1"/>
  <c r="I43" i="1"/>
  <c r="F45" i="1"/>
  <c r="F46" i="1"/>
  <c r="F43" i="1"/>
  <c r="F47" i="1"/>
  <c r="L44" i="1"/>
  <c r="I44" i="1"/>
  <c r="F44" i="1"/>
  <c r="L40" i="1"/>
  <c r="L41" i="1"/>
  <c r="L38" i="1"/>
  <c r="L42" i="1"/>
  <c r="I40" i="1"/>
  <c r="I41" i="1"/>
  <c r="I42" i="1"/>
  <c r="F40" i="1"/>
  <c r="F41" i="1"/>
  <c r="F42" i="1"/>
  <c r="F38" i="1"/>
  <c r="L39" i="1"/>
  <c r="I39" i="1"/>
  <c r="F39" i="1"/>
  <c r="L35" i="1"/>
  <c r="L36" i="1"/>
  <c r="L37" i="1"/>
  <c r="L34" i="1"/>
  <c r="I35" i="1"/>
  <c r="I36" i="1"/>
  <c r="I33" i="1"/>
  <c r="I37" i="1"/>
  <c r="I34" i="1"/>
  <c r="F35" i="1"/>
  <c r="F36" i="1"/>
  <c r="F37" i="1"/>
  <c r="F34" i="1"/>
  <c r="L30" i="1"/>
  <c r="L31" i="1"/>
  <c r="L28" i="1"/>
  <c r="L32" i="1"/>
  <c r="L29" i="1"/>
  <c r="I30" i="1"/>
  <c r="I31" i="1"/>
  <c r="I32" i="1"/>
  <c r="I29" i="1"/>
  <c r="I28" i="1"/>
  <c r="F30" i="1"/>
  <c r="F31" i="1"/>
  <c r="F28" i="1"/>
  <c r="F32" i="1"/>
  <c r="F29" i="1"/>
  <c r="L25" i="1"/>
  <c r="L26" i="1"/>
  <c r="L27" i="1"/>
  <c r="L24" i="1"/>
  <c r="I25" i="1"/>
  <c r="I26" i="1"/>
  <c r="I23" i="1"/>
  <c r="I27" i="1"/>
  <c r="I24" i="1"/>
  <c r="F25" i="1"/>
  <c r="F26" i="1"/>
  <c r="F27" i="1"/>
  <c r="F24" i="1"/>
  <c r="L20" i="1"/>
  <c r="L21" i="1"/>
  <c r="L22" i="1"/>
  <c r="L19" i="1"/>
  <c r="L18" i="1"/>
  <c r="I20" i="1"/>
  <c r="I21" i="1"/>
  <c r="I22" i="1"/>
  <c r="I19" i="1"/>
  <c r="F20" i="1"/>
  <c r="F21" i="1"/>
  <c r="F22" i="1"/>
  <c r="F19" i="1"/>
  <c r="F18" i="1"/>
  <c r="L15" i="1"/>
  <c r="L16" i="1"/>
  <c r="L17" i="1"/>
  <c r="L14" i="1"/>
  <c r="L13" i="1"/>
  <c r="I15" i="1"/>
  <c r="I16" i="1"/>
  <c r="I13" i="1"/>
  <c r="I17" i="1"/>
  <c r="I14" i="1"/>
  <c r="F15" i="1"/>
  <c r="F16" i="1"/>
  <c r="F17" i="1"/>
  <c r="F14" i="1"/>
  <c r="F13" i="1"/>
  <c r="L10" i="1"/>
  <c r="L11" i="1"/>
  <c r="L12" i="1"/>
  <c r="L8" i="1"/>
  <c r="L9" i="1"/>
  <c r="I10" i="1"/>
  <c r="I11" i="1"/>
  <c r="I12" i="1"/>
  <c r="I8" i="1"/>
  <c r="I9" i="1"/>
  <c r="F10" i="1"/>
  <c r="F8" i="1"/>
  <c r="F11" i="1"/>
  <c r="F12" i="1"/>
  <c r="F9" i="1"/>
  <c r="D312" i="1"/>
  <c r="D311" i="1"/>
  <c r="E303" i="1"/>
  <c r="F303" i="1"/>
  <c r="G303" i="1"/>
  <c r="H303" i="1"/>
  <c r="I303" i="1"/>
  <c r="J303" i="1"/>
  <c r="K303" i="1"/>
  <c r="L303" i="1"/>
  <c r="D303" i="1"/>
  <c r="L298" i="1"/>
  <c r="K298" i="1"/>
  <c r="J298" i="1"/>
  <c r="I298" i="1"/>
  <c r="H298" i="1"/>
  <c r="G298" i="1"/>
  <c r="F298" i="1"/>
  <c r="E298" i="1"/>
  <c r="D298" i="1"/>
  <c r="E293" i="1"/>
  <c r="F293" i="1"/>
  <c r="G293" i="1"/>
  <c r="H293" i="1"/>
  <c r="I293" i="1"/>
  <c r="J293" i="1"/>
  <c r="K293" i="1"/>
  <c r="L293" i="1"/>
  <c r="D293" i="1"/>
  <c r="E288" i="1"/>
  <c r="F288" i="1"/>
  <c r="G288" i="1"/>
  <c r="H288" i="1"/>
  <c r="I288" i="1"/>
  <c r="J288" i="1"/>
  <c r="K288" i="1"/>
  <c r="L288" i="1"/>
  <c r="D288" i="1"/>
  <c r="E283" i="1"/>
  <c r="F283" i="1"/>
  <c r="G283" i="1"/>
  <c r="H283" i="1"/>
  <c r="I283" i="1"/>
  <c r="J283" i="1"/>
  <c r="K283" i="1"/>
  <c r="L283" i="1"/>
  <c r="D283" i="1"/>
  <c r="K278" i="1"/>
  <c r="J278" i="1"/>
  <c r="I278" i="1"/>
  <c r="H278" i="1"/>
  <c r="G278" i="1"/>
  <c r="E278" i="1"/>
  <c r="D278" i="1"/>
  <c r="E273" i="1"/>
  <c r="F273" i="1"/>
  <c r="G273" i="1"/>
  <c r="H273" i="1"/>
  <c r="I273" i="1"/>
  <c r="J273" i="1"/>
  <c r="K273" i="1"/>
  <c r="L273" i="1"/>
  <c r="D273" i="1"/>
  <c r="E268" i="1"/>
  <c r="F268" i="1"/>
  <c r="G268" i="1"/>
  <c r="H268" i="1"/>
  <c r="I268" i="1"/>
  <c r="J268" i="1"/>
  <c r="K268" i="1"/>
  <c r="L268" i="1"/>
  <c r="D268" i="1"/>
  <c r="E263" i="1"/>
  <c r="F263" i="1"/>
  <c r="G263" i="1"/>
  <c r="H263" i="1"/>
  <c r="I263" i="1"/>
  <c r="J263" i="1"/>
  <c r="K263" i="1"/>
  <c r="L263" i="1"/>
  <c r="D263" i="1"/>
  <c r="E258" i="1"/>
  <c r="F258" i="1"/>
  <c r="G258" i="1"/>
  <c r="H258" i="1"/>
  <c r="I258" i="1"/>
  <c r="J258" i="1"/>
  <c r="K258" i="1"/>
  <c r="L258" i="1"/>
  <c r="D258" i="1"/>
  <c r="E253" i="1"/>
  <c r="F253" i="1"/>
  <c r="G253" i="1"/>
  <c r="H253" i="1"/>
  <c r="I253" i="1"/>
  <c r="J253" i="1"/>
  <c r="K253" i="1"/>
  <c r="L253" i="1"/>
  <c r="D253" i="1"/>
  <c r="E248" i="1"/>
  <c r="F248" i="1"/>
  <c r="G248" i="1"/>
  <c r="H248" i="1"/>
  <c r="I248" i="1"/>
  <c r="J248" i="1"/>
  <c r="K248" i="1"/>
  <c r="L248" i="1"/>
  <c r="D248" i="1"/>
  <c r="E243" i="1"/>
  <c r="F243" i="1"/>
  <c r="G243" i="1"/>
  <c r="H243" i="1"/>
  <c r="I243" i="1"/>
  <c r="J243" i="1"/>
  <c r="K243" i="1"/>
  <c r="L243" i="1"/>
  <c r="D243" i="1"/>
  <c r="E238" i="1"/>
  <c r="F238" i="1"/>
  <c r="G238" i="1"/>
  <c r="H238" i="1"/>
  <c r="I238" i="1"/>
  <c r="J238" i="1"/>
  <c r="K238" i="1"/>
  <c r="L238" i="1"/>
  <c r="D238" i="1"/>
  <c r="E233" i="1"/>
  <c r="F233" i="1"/>
  <c r="G233" i="1"/>
  <c r="H233" i="1"/>
  <c r="I233" i="1"/>
  <c r="J233" i="1"/>
  <c r="K233" i="1"/>
  <c r="L233" i="1"/>
  <c r="D233" i="1"/>
  <c r="K228" i="1"/>
  <c r="J228" i="1"/>
  <c r="H228" i="1"/>
  <c r="G228" i="1"/>
  <c r="E228" i="1"/>
  <c r="D228" i="1"/>
  <c r="E223" i="1"/>
  <c r="F223" i="1"/>
  <c r="G223" i="1"/>
  <c r="H223" i="1"/>
  <c r="I223" i="1"/>
  <c r="J223" i="1"/>
  <c r="K223" i="1"/>
  <c r="L223" i="1"/>
  <c r="D223" i="1"/>
  <c r="K218" i="1"/>
  <c r="J218" i="1"/>
  <c r="H218" i="1"/>
  <c r="G218" i="1"/>
  <c r="E218" i="1"/>
  <c r="D218" i="1"/>
  <c r="K213" i="1"/>
  <c r="J213" i="1"/>
  <c r="H213" i="1"/>
  <c r="G213" i="1"/>
  <c r="E213" i="1"/>
  <c r="D213" i="1"/>
  <c r="K208" i="1"/>
  <c r="J208" i="1"/>
  <c r="H208" i="1"/>
  <c r="G208" i="1"/>
  <c r="E208" i="1"/>
  <c r="D208" i="1"/>
  <c r="E203" i="1"/>
  <c r="F203" i="1"/>
  <c r="G203" i="1"/>
  <c r="H203" i="1"/>
  <c r="I203" i="1"/>
  <c r="J203" i="1"/>
  <c r="K203" i="1"/>
  <c r="L203" i="1"/>
  <c r="D203" i="1"/>
  <c r="K198" i="1"/>
  <c r="J198" i="1"/>
  <c r="I198" i="1"/>
  <c r="H198" i="1"/>
  <c r="G198" i="1"/>
  <c r="E198" i="1"/>
  <c r="D198" i="1"/>
  <c r="L193" i="1"/>
  <c r="K193" i="1"/>
  <c r="J193" i="1"/>
  <c r="H193" i="1"/>
  <c r="G193" i="1"/>
  <c r="E193" i="1"/>
  <c r="D193" i="1"/>
  <c r="E188" i="1"/>
  <c r="F188" i="1"/>
  <c r="G188" i="1"/>
  <c r="H188" i="1"/>
  <c r="I188" i="1"/>
  <c r="J188" i="1"/>
  <c r="K188" i="1"/>
  <c r="L188" i="1"/>
  <c r="D188" i="1"/>
  <c r="L183" i="1"/>
  <c r="K183" i="1"/>
  <c r="J183" i="1"/>
  <c r="H183" i="1"/>
  <c r="G183" i="1"/>
  <c r="F183" i="1"/>
  <c r="E183" i="1"/>
  <c r="D183" i="1"/>
  <c r="K178" i="1"/>
  <c r="J178" i="1"/>
  <c r="H178" i="1"/>
  <c r="G178" i="1"/>
  <c r="E178" i="1"/>
  <c r="D178" i="1"/>
  <c r="K173" i="1"/>
  <c r="J173" i="1"/>
  <c r="H173" i="1"/>
  <c r="G173" i="1"/>
  <c r="F173" i="1"/>
  <c r="E173" i="1"/>
  <c r="D173" i="1"/>
  <c r="K168" i="1"/>
  <c r="J168" i="1"/>
  <c r="H168" i="1"/>
  <c r="G168" i="1"/>
  <c r="F168" i="1"/>
  <c r="E168" i="1"/>
  <c r="D168" i="1"/>
  <c r="K163" i="1"/>
  <c r="J163" i="1"/>
  <c r="H163" i="1"/>
  <c r="G163" i="1"/>
  <c r="F163" i="1"/>
  <c r="E163" i="1"/>
  <c r="D163" i="1"/>
  <c r="K158" i="1"/>
  <c r="J158" i="1"/>
  <c r="G158" i="1"/>
  <c r="E158" i="1"/>
  <c r="D158" i="1"/>
  <c r="K153" i="1"/>
  <c r="J153" i="1"/>
  <c r="H153" i="1"/>
  <c r="G153" i="1"/>
  <c r="E153" i="1"/>
  <c r="F153" i="1"/>
  <c r="D153" i="1"/>
  <c r="K148" i="1"/>
  <c r="J148" i="1"/>
  <c r="H148" i="1"/>
  <c r="G148" i="1"/>
  <c r="F148" i="1"/>
  <c r="E148" i="1"/>
  <c r="D148" i="1"/>
  <c r="E143" i="1"/>
  <c r="F143" i="1"/>
  <c r="G143" i="1"/>
  <c r="H143" i="1"/>
  <c r="I143" i="1"/>
  <c r="J143" i="1"/>
  <c r="K143" i="1"/>
  <c r="L143" i="1"/>
  <c r="D143" i="1"/>
  <c r="K138" i="1"/>
  <c r="J138" i="1"/>
  <c r="I138" i="1"/>
  <c r="H138" i="1"/>
  <c r="G138" i="1"/>
  <c r="E138" i="1"/>
  <c r="D138" i="1"/>
  <c r="K133" i="1"/>
  <c r="J133" i="1"/>
  <c r="I133" i="1"/>
  <c r="H133" i="1"/>
  <c r="G133" i="1"/>
  <c r="E133" i="1"/>
  <c r="D133" i="1"/>
  <c r="L128" i="1"/>
  <c r="K128" i="1"/>
  <c r="J128" i="1"/>
  <c r="H128" i="1"/>
  <c r="G128" i="1"/>
  <c r="E128" i="1"/>
  <c r="D128" i="1"/>
  <c r="K123" i="1"/>
  <c r="J123" i="1"/>
  <c r="H123" i="1"/>
  <c r="G123" i="1"/>
  <c r="E123" i="1"/>
  <c r="D123" i="1"/>
  <c r="L118" i="1"/>
  <c r="K118" i="1"/>
  <c r="J118" i="1"/>
  <c r="H118" i="1"/>
  <c r="G118" i="1"/>
  <c r="E118" i="1"/>
  <c r="D118" i="1"/>
  <c r="K113" i="1"/>
  <c r="J113" i="1"/>
  <c r="H113" i="1"/>
  <c r="G113" i="1"/>
  <c r="F113" i="1"/>
  <c r="E113" i="1"/>
  <c r="D113" i="1"/>
  <c r="E108" i="1"/>
  <c r="F108" i="1"/>
  <c r="G108" i="1"/>
  <c r="H108" i="1"/>
  <c r="I108" i="1"/>
  <c r="J108" i="1"/>
  <c r="K108" i="1"/>
  <c r="L108" i="1"/>
  <c r="D108" i="1"/>
  <c r="K103" i="1"/>
  <c r="J103" i="1"/>
  <c r="H103" i="1"/>
  <c r="G103" i="1"/>
  <c r="E103" i="1"/>
  <c r="D103" i="1"/>
  <c r="K98" i="1"/>
  <c r="J98" i="1"/>
  <c r="H98" i="1"/>
  <c r="G98" i="1"/>
  <c r="F98" i="1"/>
  <c r="E98" i="1"/>
  <c r="D98" i="1"/>
  <c r="K93" i="1"/>
  <c r="J93" i="1"/>
  <c r="I93" i="1"/>
  <c r="H93" i="1"/>
  <c r="G93" i="1"/>
  <c r="E93" i="1"/>
  <c r="D93" i="1"/>
  <c r="K88" i="1"/>
  <c r="J88" i="1"/>
  <c r="H88" i="1"/>
  <c r="G88" i="1"/>
  <c r="E88" i="1"/>
  <c r="D88" i="1"/>
  <c r="L83" i="1"/>
  <c r="K83" i="1"/>
  <c r="J83" i="1"/>
  <c r="H83" i="1"/>
  <c r="G83" i="1"/>
  <c r="E83" i="1"/>
  <c r="D83" i="1"/>
  <c r="L78" i="1"/>
  <c r="K78" i="1"/>
  <c r="J78" i="1"/>
  <c r="H78" i="1"/>
  <c r="G78" i="1"/>
  <c r="F78" i="1"/>
  <c r="E78" i="1"/>
  <c r="D78" i="1"/>
  <c r="K73" i="1"/>
  <c r="J73" i="1"/>
  <c r="H73" i="1"/>
  <c r="G73" i="1"/>
  <c r="E73" i="1"/>
  <c r="D73" i="1"/>
  <c r="K68" i="1"/>
  <c r="J68" i="1"/>
  <c r="H68" i="1"/>
  <c r="G68" i="1"/>
  <c r="F68" i="1"/>
  <c r="E68" i="1"/>
  <c r="D68" i="1"/>
  <c r="K63" i="1"/>
  <c r="J63" i="1"/>
  <c r="H63" i="1"/>
  <c r="G63" i="1"/>
  <c r="F63" i="1"/>
  <c r="E63" i="1"/>
  <c r="D63" i="1"/>
  <c r="K58" i="1"/>
  <c r="J58" i="1"/>
  <c r="I58" i="1"/>
  <c r="H58" i="1"/>
  <c r="G58" i="1"/>
  <c r="E58" i="1"/>
  <c r="D58" i="1"/>
  <c r="L53" i="1"/>
  <c r="K53" i="1"/>
  <c r="J53" i="1"/>
  <c r="H53" i="1"/>
  <c r="G53" i="1"/>
  <c r="F53" i="1"/>
  <c r="E53" i="1"/>
  <c r="D53" i="1"/>
  <c r="K48" i="1"/>
  <c r="J48" i="1"/>
  <c r="I48" i="1"/>
  <c r="H48" i="1"/>
  <c r="G48" i="1"/>
  <c r="E48" i="1"/>
  <c r="D48" i="1"/>
  <c r="L43" i="1"/>
  <c r="K43" i="1"/>
  <c r="J43" i="1"/>
  <c r="H43" i="1"/>
  <c r="G43" i="1"/>
  <c r="E43" i="1"/>
  <c r="D43" i="1"/>
  <c r="K38" i="1"/>
  <c r="J38" i="1"/>
  <c r="I38" i="1"/>
  <c r="H38" i="1"/>
  <c r="G38" i="1"/>
  <c r="E38" i="1"/>
  <c r="D38" i="1"/>
  <c r="L33" i="1"/>
  <c r="K33" i="1"/>
  <c r="J33" i="1"/>
  <c r="H33" i="1"/>
  <c r="G33" i="1"/>
  <c r="F33" i="1"/>
  <c r="E33" i="1"/>
  <c r="D33" i="1"/>
  <c r="K28" i="1"/>
  <c r="J28" i="1"/>
  <c r="H28" i="1"/>
  <c r="G28" i="1"/>
  <c r="E28" i="1"/>
  <c r="D28" i="1"/>
  <c r="L23" i="1"/>
  <c r="K23" i="1"/>
  <c r="J23" i="1"/>
  <c r="H23" i="1"/>
  <c r="G23" i="1"/>
  <c r="F23" i="1"/>
  <c r="E23" i="1"/>
  <c r="D23" i="1"/>
  <c r="K13" i="1"/>
  <c r="J13" i="1"/>
  <c r="H13" i="1"/>
  <c r="G13" i="1"/>
  <c r="K8" i="1"/>
  <c r="J8" i="1"/>
  <c r="H8" i="1"/>
  <c r="G8" i="1"/>
  <c r="E8" i="1"/>
  <c r="D8" i="1"/>
  <c r="E311" i="1"/>
  <c r="G311" i="1"/>
  <c r="H311" i="1"/>
  <c r="J311" i="1"/>
  <c r="K311" i="1"/>
  <c r="E312" i="1"/>
  <c r="G312" i="1"/>
  <c r="H312" i="1"/>
  <c r="J312" i="1"/>
  <c r="K312" i="1"/>
  <c r="D310" i="1"/>
  <c r="D308" i="1"/>
  <c r="E310" i="1"/>
  <c r="E308" i="1"/>
  <c r="G310" i="1"/>
  <c r="H310" i="1"/>
  <c r="J310" i="1"/>
  <c r="K310" i="1"/>
  <c r="G309" i="1"/>
  <c r="H309" i="1"/>
  <c r="H308" i="1"/>
  <c r="J309" i="1"/>
  <c r="K309" i="1"/>
  <c r="K308" i="1"/>
  <c r="E18" i="1"/>
  <c r="G18" i="1"/>
  <c r="H18" i="1"/>
  <c r="J18" i="1"/>
  <c r="K18" i="1"/>
  <c r="D18" i="1"/>
  <c r="I18" i="1"/>
  <c r="J308" i="1"/>
  <c r="E13" i="1"/>
  <c r="E309" i="1"/>
  <c r="D309" i="1"/>
  <c r="D13" i="1"/>
  <c r="G308" i="1"/>
  <c r="F308" i="1"/>
  <c r="L311" i="1"/>
  <c r="L308" i="1"/>
  <c r="L312" i="1"/>
  <c r="L278" i="1"/>
  <c r="I228" i="1"/>
</calcChain>
</file>

<file path=xl/sharedStrings.xml><?xml version="1.0" encoding="utf-8"?>
<sst xmlns="http://schemas.openxmlformats.org/spreadsheetml/2006/main" count="644" uniqueCount="152">
  <si>
    <t>الجهة</t>
  </si>
  <si>
    <t>دكتوراه</t>
  </si>
  <si>
    <t>ماجستير</t>
  </si>
  <si>
    <t>جامعة أم القرى</t>
  </si>
  <si>
    <t>الجامعة الإسلامية</t>
  </si>
  <si>
    <t>جامعة الإمام محمد بن سعود الإسلامية</t>
  </si>
  <si>
    <t>جامعة الملك سعود</t>
  </si>
  <si>
    <t>جامعة الملك عبدالعزيز</t>
  </si>
  <si>
    <t>جامعة الملك فهد للبترول والمعادن</t>
  </si>
  <si>
    <t>جامعة الملك فيصل</t>
  </si>
  <si>
    <t>جامعة الملك خالد</t>
  </si>
  <si>
    <t>جامعة القصيم</t>
  </si>
  <si>
    <t>جامعة طيبة</t>
  </si>
  <si>
    <t>جامعة الطائف</t>
  </si>
  <si>
    <t>جامعة الملك سعود بن عبدالعزيز للعلوم الصحية</t>
  </si>
  <si>
    <t>Doctorate</t>
  </si>
  <si>
    <t>MA</t>
  </si>
  <si>
    <t>High Diploma</t>
  </si>
  <si>
    <t>University of Umm Al-Qura</t>
  </si>
  <si>
    <t>Islamic University</t>
  </si>
  <si>
    <t>Imam Mohammad Bin Saud Islamic University</t>
  </si>
  <si>
    <t>King Faisal University</t>
  </si>
  <si>
    <t>Qaseem University</t>
  </si>
  <si>
    <t>Taibah University</t>
  </si>
  <si>
    <t>Taif University</t>
  </si>
  <si>
    <t>Total</t>
  </si>
  <si>
    <t>Arab Open University</t>
  </si>
  <si>
    <t xml:space="preserve">King Saud University </t>
  </si>
  <si>
    <t xml:space="preserve">King saud bin Abdul aziz University for helth Sciences </t>
  </si>
  <si>
    <t xml:space="preserve">المجموع العام </t>
  </si>
  <si>
    <t>Grand Total</t>
  </si>
  <si>
    <t>Agency</t>
  </si>
  <si>
    <t>جامعة تبوك</t>
  </si>
  <si>
    <t xml:space="preserve">جامعة نجران </t>
  </si>
  <si>
    <t>زمالة</t>
  </si>
  <si>
    <t>جامعة الأميرة نورة بنت عبدالرحمن</t>
  </si>
  <si>
    <t>Najran University</t>
  </si>
  <si>
    <t>Princess Noura Bnt abdul Rahman University</t>
  </si>
  <si>
    <t xml:space="preserve"> Al Baha University</t>
  </si>
  <si>
    <t>الجامعة العربية المفتوحة</t>
  </si>
  <si>
    <t>جامعة الفيصل</t>
  </si>
  <si>
    <t>Riyadh College of Dentistry and Pharmacy</t>
  </si>
  <si>
    <t>كلية الأمير سلطان العسكرية للعلوم الصحية بالظهران</t>
  </si>
  <si>
    <t>Prince Sultan Military College of Health Sciences Dhahran</t>
  </si>
  <si>
    <t>Fellowship</t>
  </si>
  <si>
    <t>جامعة جازان</t>
  </si>
  <si>
    <t>جامعة حائل</t>
  </si>
  <si>
    <t>جامعة الجوف</t>
  </si>
  <si>
    <t>جامعة الحدود الشمالية</t>
  </si>
  <si>
    <t>جامعة شقراء</t>
  </si>
  <si>
    <t>جامعة المجمعة</t>
  </si>
  <si>
    <t>الجامعة السعودية الإلكترونية</t>
  </si>
  <si>
    <t>Jazan University</t>
  </si>
  <si>
    <t>AL-Jouf University</t>
  </si>
  <si>
    <t>University of Northern Border</t>
  </si>
  <si>
    <t>Shagra University</t>
  </si>
  <si>
    <t>Majmaah  University</t>
  </si>
  <si>
    <t>Saudi Electronic University</t>
  </si>
  <si>
    <t>دبلوم عالٍ</t>
  </si>
  <si>
    <t>جملة</t>
  </si>
  <si>
    <t xml:space="preserve">جامعة الأمير سلطان </t>
  </si>
  <si>
    <t xml:space="preserve">جامعة الأمير محمد بن فهد </t>
  </si>
  <si>
    <t xml:space="preserve">جامعة دار العلوم </t>
  </si>
  <si>
    <t xml:space="preserve">جامعة فهد بن سلطان </t>
  </si>
  <si>
    <t>كلية الباحة الأهلية للعلوم</t>
  </si>
  <si>
    <t>كلية الدكتور سليمان فقيه للتمريض والعلوم  الطبية</t>
  </si>
  <si>
    <t>كلية ابن سينا الأهلية للعلوم الطبية بجدة</t>
  </si>
  <si>
    <t>كلية الأمير سلطان للسياحة والإدارة بجدة</t>
  </si>
  <si>
    <t>كلية البترجي الأهلية للعلوم الطبية والتقنية بجدة</t>
  </si>
  <si>
    <t>كلية الريادة للعلوم الصحية الأهلية</t>
  </si>
  <si>
    <t>كلية المعرفة للعلوم والتقنية</t>
  </si>
  <si>
    <t xml:space="preserve">كلية محمد المانع الأهلية للعلوم الطبية </t>
  </si>
  <si>
    <t>كلية الفارابي لطب الأسنان</t>
  </si>
  <si>
    <t>كليات الغد الدولية للعلوم الصحية</t>
  </si>
  <si>
    <t>كليات سليمان الراجحي الأهلية</t>
  </si>
  <si>
    <t>كليات الشرق العربي للدراسات العليا</t>
  </si>
  <si>
    <t>كلية العناية الطبية</t>
  </si>
  <si>
    <t>Prince Sultan  University</t>
  </si>
  <si>
    <t>Alfaisal University civil</t>
  </si>
  <si>
    <t>AL_Yamamah  University</t>
  </si>
  <si>
    <t>Effat  University</t>
  </si>
  <si>
    <t>Dar Al-Uloom University</t>
  </si>
  <si>
    <t xml:space="preserve"> Fahd bin Sultan University</t>
  </si>
  <si>
    <t>Qassim Colleges</t>
  </si>
  <si>
    <t xml:space="preserve">AL Baha Private College of science </t>
  </si>
  <si>
    <t>University of Business and Technology (UBT)</t>
  </si>
  <si>
    <t>Soliman Fakih College for   Nursing and Medical Sciences</t>
  </si>
  <si>
    <t>Ibn Sina National College Medical Sciences, Jeddah</t>
  </si>
  <si>
    <t xml:space="preserve">Prince Sultan College for Tourism and Management, Jeddah </t>
  </si>
  <si>
    <t>Al-Batarji College for Medical Sciences and Technology, Jeddah</t>
  </si>
  <si>
    <t xml:space="preserve">Saad College for Nursing and Health Sciences </t>
  </si>
  <si>
    <t>Al-Reeyadh College Health Sciences</t>
  </si>
  <si>
    <t>ALMAAREFA College Science and Technology</t>
  </si>
  <si>
    <t>Buraydah Colleges</t>
  </si>
  <si>
    <t>Mohammad Al Mani College for Medical Sciences</t>
  </si>
  <si>
    <t>Farabi College of Dentistry</t>
  </si>
  <si>
    <t>Al-Ghad International Health Sciences Colleges</t>
  </si>
  <si>
    <t>Sulaiman Al Rajhi community colleges</t>
  </si>
  <si>
    <t>ARAB EAST COLLEGES</t>
  </si>
  <si>
    <t>INAYA MEDICAL COLLEGE</t>
  </si>
  <si>
    <t>معهد الإدارة العامة</t>
  </si>
  <si>
    <t>I.P.A</t>
  </si>
  <si>
    <t>كلية ابن رشد للعلوم الإدارية</t>
  </si>
  <si>
    <t>Dar AL-Hekma  University</t>
  </si>
  <si>
    <t>IBN RUSHD College for Management Sciences</t>
  </si>
  <si>
    <t>المصدر :   وزارة التعليم.</t>
  </si>
  <si>
    <t>جامعة الباحة</t>
  </si>
  <si>
    <t>كليات القصيم الأهلية</t>
  </si>
  <si>
    <t>جامعة الأعمال والتكنولوجيا الأهلية</t>
  </si>
  <si>
    <t>كلية سعد للتمريض والعلوم الصحية  الأهلية</t>
  </si>
  <si>
    <t>كليات بريده الأهلية</t>
  </si>
  <si>
    <t>جامعة جدة</t>
  </si>
  <si>
    <t>جامعة بيشة</t>
  </si>
  <si>
    <t>جامعة حفر الباطن</t>
  </si>
  <si>
    <t xml:space="preserve"> King Abdul Aziz University</t>
  </si>
  <si>
    <t>King Fahd University for Petroleum and Minerals</t>
  </si>
  <si>
    <t>King Khaled University</t>
  </si>
  <si>
    <t>Hail  University</t>
  </si>
  <si>
    <t>جامعة دار الحكمة</t>
  </si>
  <si>
    <t>Prince Mohammad Bin Fahd University</t>
  </si>
  <si>
    <t xml:space="preserve">Tabok  University </t>
  </si>
  <si>
    <t>جامعة الأمير سطام بن عبدالعزيز</t>
  </si>
  <si>
    <t>Princ Satam Bin Abdulaziz  University</t>
  </si>
  <si>
    <t>Jeddah University</t>
  </si>
  <si>
    <t>Bisha University</t>
  </si>
  <si>
    <t>Hafr albatin University</t>
  </si>
  <si>
    <t>Source : Ministry of Education.</t>
  </si>
  <si>
    <t>التعليم والتدريب</t>
  </si>
  <si>
    <t>Education &amp; Training</t>
  </si>
  <si>
    <t>ذكر</t>
  </si>
  <si>
    <t>أنثى</t>
  </si>
  <si>
    <t>خريجو العام السابق  Previos Year  Graduates</t>
  </si>
  <si>
    <t>المستجدون  New Students</t>
  </si>
  <si>
    <t>المقيدون  Registered</t>
  </si>
  <si>
    <t xml:space="preserve"> Male</t>
  </si>
  <si>
    <t xml:space="preserve"> Total</t>
  </si>
  <si>
    <t>Female</t>
  </si>
  <si>
    <t xml:space="preserve">Total </t>
  </si>
  <si>
    <t>Male</t>
  </si>
  <si>
    <t>كلية جدة العالمية الأهلية</t>
  </si>
  <si>
    <t>Al Bayan Colleges</t>
  </si>
  <si>
    <t>Jeddah International College</t>
  </si>
  <si>
    <t>جامعة الإمام عبدالرحمن بن فيصل</t>
  </si>
  <si>
    <t xml:space="preserve">جامعة اليمامة </t>
  </si>
  <si>
    <t xml:space="preserve">جامعة عفت </t>
  </si>
  <si>
    <t>جامعة الأمير مقرن بن عبدالعزيز</t>
  </si>
  <si>
    <t>جدول 4-10</t>
  </si>
  <si>
    <t>Table 4-10</t>
  </si>
  <si>
    <t>Imam Abdulrahman Bin Faisal University</t>
  </si>
  <si>
    <t>جامعة رياض العلم</t>
  </si>
  <si>
    <t xml:space="preserve">   مرحلة الدراسات العليا (حكومي وأهلي)حسب الجهة  لعام 1440/1439(2019)</t>
  </si>
  <si>
    <t xml:space="preserve">    Post-Graduate (Government and Private) by Agency  1439/1440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</si>
</sst>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Frutiger LT Arabic 55 Roman"/>
    </font>
    <font>
      <sz val="13"/>
      <name val="Frutiger LT Arabic 55 Roman"/>
    </font>
    <font>
      <sz val="10"/>
      <name val="Frutiger LT Arabic 55 Roman"/>
    </font>
    <font>
      <sz val="14"/>
      <name val="Frutiger LT Arabic 55 Roman"/>
    </font>
    <font>
      <sz val="8"/>
      <name val="Frutiger LT Arabic 55 Roman"/>
    </font>
    <font>
      <sz val="10"/>
      <color theme="8" tint="-0.249977111117893"/>
      <name val="Frutiger LT Arabic 55 Roman"/>
    </font>
    <font>
      <sz val="8"/>
      <color rgb="FF474D9B"/>
      <name val="Frutiger LT Arabic 55 Roman"/>
    </font>
    <font>
      <sz val="10"/>
      <color theme="0"/>
      <name val="Frutiger LT Arabic 55 Roman"/>
    </font>
    <font>
      <sz val="8"/>
      <color rgb="FF8C96A7"/>
      <name val="Frutiger LT Arabic 55 Roman"/>
    </font>
    <font>
      <sz val="10"/>
      <color rgb="FF31849B"/>
      <name val="Frutiger LT Arabic 55 Roman"/>
    </font>
    <font>
      <sz val="12"/>
      <color rgb="FF474D9B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6" fillId="0" borderId="0" xfId="0" applyFont="1" applyBorder="1"/>
    <xf numFmtId="3" fontId="5" fillId="0" borderId="0" xfId="0" applyNumberFormat="1" applyFont="1" applyBorder="1"/>
    <xf numFmtId="0" fontId="9" fillId="0" borderId="0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0" fillId="0" borderId="0" xfId="0" applyNumberFormat="1"/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left" vertical="center" wrapText="1" readingOrder="1"/>
    </xf>
    <xf numFmtId="0" fontId="12" fillId="6" borderId="0" xfId="0" applyFont="1" applyFill="1" applyBorder="1" applyAlignment="1">
      <alignment horizontal="right" vertical="center" wrapText="1" readingOrder="2"/>
    </xf>
    <xf numFmtId="0" fontId="11" fillId="0" borderId="0" xfId="0" applyFont="1" applyFill="1" applyBorder="1" applyAlignment="1">
      <alignment horizontal="left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5"/>
  <sheetViews>
    <sheetView rightToLeft="1" tabSelected="1" zoomScaleNormal="100" zoomScaleSheetLayoutView="70" workbookViewId="0">
      <selection activeCell="S5" sqref="S5"/>
    </sheetView>
  </sheetViews>
  <sheetFormatPr defaultColWidth="8.85546875" defaultRowHeight="20.100000000000001" customHeight="1" x14ac:dyDescent="0.45"/>
  <cols>
    <col min="1" max="3" width="9.7109375" style="1" customWidth="1"/>
    <col min="4" max="8" width="12.5703125" style="1" customWidth="1"/>
    <col min="9" max="9" width="16" style="1" bestFit="1" customWidth="1"/>
    <col min="10" max="12" width="12.5703125" style="1" customWidth="1"/>
    <col min="13" max="16" width="8.5703125" style="1" customWidth="1"/>
    <col min="17" max="16384" width="8.85546875" style="1"/>
  </cols>
  <sheetData>
    <row r="1" spans="1:16" ht="20.100000000000001" customHeight="1" x14ac:dyDescent="0.45">
      <c r="A1" s="36" t="s">
        <v>127</v>
      </c>
      <c r="B1" s="36"/>
      <c r="C1" s="36"/>
      <c r="D1" s="36"/>
      <c r="E1" s="2"/>
      <c r="F1" s="2"/>
      <c r="G1" s="2"/>
      <c r="I1" s="3"/>
      <c r="J1" s="3"/>
      <c r="K1" s="3"/>
      <c r="L1" s="35" t="s">
        <v>128</v>
      </c>
      <c r="M1" s="35"/>
      <c r="N1" s="35"/>
      <c r="O1" s="35"/>
      <c r="P1" s="35"/>
    </row>
    <row r="2" spans="1:16" s="4" customFormat="1" ht="20.100000000000001" customHeight="1" x14ac:dyDescent="0.65">
      <c r="A2" s="33" t="s">
        <v>150</v>
      </c>
      <c r="B2" s="33"/>
      <c r="C2" s="33"/>
      <c r="D2" s="33"/>
      <c r="E2" s="33"/>
      <c r="F2" s="33"/>
      <c r="G2" s="33"/>
      <c r="H2" s="33"/>
      <c r="I2" s="33" t="s">
        <v>151</v>
      </c>
      <c r="J2" s="33"/>
      <c r="K2" s="33"/>
      <c r="L2" s="33"/>
      <c r="M2" s="33"/>
      <c r="N2" s="33"/>
      <c r="O2" s="33"/>
      <c r="P2" s="33"/>
    </row>
    <row r="3" spans="1:16" s="4" customFormat="1" ht="12.75" customHeight="1" x14ac:dyDescent="0.6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0.100000000000001" customHeight="1" x14ac:dyDescent="0.45">
      <c r="A4" s="30" t="s">
        <v>146</v>
      </c>
      <c r="B4" s="3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8" t="s">
        <v>147</v>
      </c>
      <c r="P4" s="28"/>
    </row>
    <row r="5" spans="1:16" ht="20.100000000000001" customHeight="1" x14ac:dyDescent="0.45">
      <c r="A5" s="34" t="s">
        <v>0</v>
      </c>
      <c r="B5" s="34"/>
      <c r="C5" s="34"/>
      <c r="D5" s="32" t="s">
        <v>132</v>
      </c>
      <c r="E5" s="34"/>
      <c r="F5" s="34"/>
      <c r="G5" s="32" t="s">
        <v>133</v>
      </c>
      <c r="H5" s="34"/>
      <c r="I5" s="34"/>
      <c r="J5" s="32" t="s">
        <v>131</v>
      </c>
      <c r="K5" s="32"/>
      <c r="L5" s="32"/>
      <c r="M5" s="32" t="s">
        <v>31</v>
      </c>
      <c r="N5" s="32"/>
      <c r="O5" s="32"/>
      <c r="P5" s="32"/>
    </row>
    <row r="6" spans="1:16" ht="20.100000000000001" customHeight="1" x14ac:dyDescent="0.45">
      <c r="A6" s="34"/>
      <c r="B6" s="34"/>
      <c r="C6" s="34"/>
      <c r="D6" s="7" t="s">
        <v>129</v>
      </c>
      <c r="E6" s="8" t="s">
        <v>130</v>
      </c>
      <c r="F6" s="8" t="s">
        <v>59</v>
      </c>
      <c r="G6" s="7" t="s">
        <v>129</v>
      </c>
      <c r="H6" s="8" t="s">
        <v>130</v>
      </c>
      <c r="I6" s="8" t="s">
        <v>59</v>
      </c>
      <c r="J6" s="7" t="s">
        <v>129</v>
      </c>
      <c r="K6" s="8" t="s">
        <v>130</v>
      </c>
      <c r="L6" s="8" t="s">
        <v>59</v>
      </c>
      <c r="M6" s="32"/>
      <c r="N6" s="32"/>
      <c r="O6" s="32"/>
      <c r="P6" s="32"/>
    </row>
    <row r="7" spans="1:16" ht="20.100000000000001" customHeight="1" x14ac:dyDescent="0.45">
      <c r="A7" s="34"/>
      <c r="B7" s="34"/>
      <c r="C7" s="34"/>
      <c r="D7" s="9" t="s">
        <v>134</v>
      </c>
      <c r="E7" s="9" t="s">
        <v>136</v>
      </c>
      <c r="F7" s="9" t="s">
        <v>135</v>
      </c>
      <c r="G7" s="9" t="s">
        <v>138</v>
      </c>
      <c r="H7" s="9" t="s">
        <v>136</v>
      </c>
      <c r="I7" s="9" t="s">
        <v>137</v>
      </c>
      <c r="J7" s="9" t="s">
        <v>134</v>
      </c>
      <c r="K7" s="9" t="s">
        <v>136</v>
      </c>
      <c r="L7" s="9" t="s">
        <v>25</v>
      </c>
      <c r="M7" s="32"/>
      <c r="N7" s="32"/>
      <c r="O7" s="32"/>
      <c r="P7" s="32"/>
    </row>
    <row r="8" spans="1:16" s="13" customFormat="1" ht="30.95" customHeight="1" x14ac:dyDescent="0.2">
      <c r="A8" s="24" t="s">
        <v>3</v>
      </c>
      <c r="B8" s="24"/>
      <c r="C8" s="24"/>
      <c r="D8" s="16">
        <f t="shared" ref="D8:L8" si="0">D12+D11+D10+D9</f>
        <v>627</v>
      </c>
      <c r="E8" s="19">
        <f t="shared" si="0"/>
        <v>673</v>
      </c>
      <c r="F8" s="19">
        <f t="shared" si="0"/>
        <v>1300</v>
      </c>
      <c r="G8" s="19">
        <f t="shared" si="0"/>
        <v>2626</v>
      </c>
      <c r="H8" s="19">
        <f t="shared" si="0"/>
        <v>2427</v>
      </c>
      <c r="I8" s="19">
        <f t="shared" si="0"/>
        <v>5053</v>
      </c>
      <c r="J8" s="19">
        <f t="shared" si="0"/>
        <v>68</v>
      </c>
      <c r="K8" s="19">
        <f t="shared" si="0"/>
        <v>71</v>
      </c>
      <c r="L8" s="19">
        <f t="shared" si="0"/>
        <v>139</v>
      </c>
      <c r="M8" s="24" t="s">
        <v>18</v>
      </c>
      <c r="N8" s="24"/>
      <c r="O8" s="24"/>
      <c r="P8" s="24"/>
    </row>
    <row r="9" spans="1:16" ht="20.100000000000001" customHeight="1" x14ac:dyDescent="0.45">
      <c r="A9" s="31" t="s">
        <v>58</v>
      </c>
      <c r="B9" s="31"/>
      <c r="C9" s="31"/>
      <c r="D9" s="10">
        <v>91</v>
      </c>
      <c r="E9" s="10">
        <v>149</v>
      </c>
      <c r="F9" s="10">
        <f>SUM(D9:E9)</f>
        <v>240</v>
      </c>
      <c r="G9" s="10">
        <v>185</v>
      </c>
      <c r="H9" s="10">
        <v>182</v>
      </c>
      <c r="I9" s="10">
        <f>SUM(G9:H9)</f>
        <v>367</v>
      </c>
      <c r="J9" s="10">
        <v>1</v>
      </c>
      <c r="K9" s="10">
        <v>0</v>
      </c>
      <c r="L9" s="10">
        <f>SUM(J9:K9)</f>
        <v>1</v>
      </c>
      <c r="M9" s="29" t="s">
        <v>17</v>
      </c>
      <c r="N9" s="29"/>
      <c r="O9" s="29"/>
      <c r="P9" s="29"/>
    </row>
    <row r="10" spans="1:16" ht="20.100000000000001" customHeight="1" x14ac:dyDescent="0.45">
      <c r="A10" s="31" t="s">
        <v>2</v>
      </c>
      <c r="B10" s="31"/>
      <c r="C10" s="31"/>
      <c r="D10" s="10">
        <v>365</v>
      </c>
      <c r="E10" s="10">
        <v>332</v>
      </c>
      <c r="F10" s="10">
        <f>SUM(D10:E10)</f>
        <v>697</v>
      </c>
      <c r="G10" s="10">
        <v>1730</v>
      </c>
      <c r="H10" s="10">
        <v>1475</v>
      </c>
      <c r="I10" s="10">
        <f>SUM(G10:H10)</f>
        <v>3205</v>
      </c>
      <c r="J10" s="10">
        <v>45</v>
      </c>
      <c r="K10" s="10">
        <v>55</v>
      </c>
      <c r="L10" s="10">
        <f>SUM(J10:K10)</f>
        <v>100</v>
      </c>
      <c r="M10" s="29" t="s">
        <v>16</v>
      </c>
      <c r="N10" s="29"/>
      <c r="O10" s="29"/>
      <c r="P10" s="29"/>
    </row>
    <row r="11" spans="1:16" ht="20.100000000000001" customHeight="1" x14ac:dyDescent="0.45">
      <c r="A11" s="31" t="s">
        <v>34</v>
      </c>
      <c r="B11" s="31"/>
      <c r="C11" s="31"/>
      <c r="D11" s="10">
        <v>0</v>
      </c>
      <c r="E11" s="10">
        <v>0</v>
      </c>
      <c r="F11" s="10">
        <f>SUM(D11:E11)</f>
        <v>0</v>
      </c>
      <c r="G11" s="10">
        <v>0</v>
      </c>
      <c r="H11" s="10">
        <v>0</v>
      </c>
      <c r="I11" s="10">
        <f>SUM(G11:H11)</f>
        <v>0</v>
      </c>
      <c r="J11" s="10">
        <v>0</v>
      </c>
      <c r="K11" s="10">
        <v>0</v>
      </c>
      <c r="L11" s="10">
        <f>SUM(J11:K11)</f>
        <v>0</v>
      </c>
      <c r="M11" s="29" t="s">
        <v>44</v>
      </c>
      <c r="N11" s="29"/>
      <c r="O11" s="29"/>
      <c r="P11" s="29"/>
    </row>
    <row r="12" spans="1:16" ht="20.100000000000001" customHeight="1" x14ac:dyDescent="0.45">
      <c r="A12" s="31" t="s">
        <v>1</v>
      </c>
      <c r="B12" s="31"/>
      <c r="C12" s="31"/>
      <c r="D12" s="10">
        <v>171</v>
      </c>
      <c r="E12" s="10">
        <v>192</v>
      </c>
      <c r="F12" s="10">
        <f>SUM(D12:E12)</f>
        <v>363</v>
      </c>
      <c r="G12" s="10">
        <v>711</v>
      </c>
      <c r="H12" s="10">
        <v>770</v>
      </c>
      <c r="I12" s="10">
        <f>SUM(G12:H12)</f>
        <v>1481</v>
      </c>
      <c r="J12" s="10">
        <v>22</v>
      </c>
      <c r="K12" s="10">
        <v>16</v>
      </c>
      <c r="L12" s="10">
        <f>SUM(J12:K12)</f>
        <v>38</v>
      </c>
      <c r="M12" s="29" t="s">
        <v>15</v>
      </c>
      <c r="N12" s="29"/>
      <c r="O12" s="29"/>
      <c r="P12" s="29"/>
    </row>
    <row r="13" spans="1:16" s="13" customFormat="1" ht="30.95" customHeight="1" x14ac:dyDescent="0.2">
      <c r="A13" s="24" t="s">
        <v>4</v>
      </c>
      <c r="B13" s="24"/>
      <c r="C13" s="24"/>
      <c r="D13" s="16">
        <f t="shared" ref="D13:L13" si="1">D17+D16+D15+D14</f>
        <v>415</v>
      </c>
      <c r="E13" s="19">
        <f t="shared" si="1"/>
        <v>0</v>
      </c>
      <c r="F13" s="19">
        <f t="shared" si="1"/>
        <v>415</v>
      </c>
      <c r="G13" s="19">
        <f t="shared" si="1"/>
        <v>2985</v>
      </c>
      <c r="H13" s="19">
        <f t="shared" si="1"/>
        <v>0</v>
      </c>
      <c r="I13" s="19">
        <f t="shared" si="1"/>
        <v>2985</v>
      </c>
      <c r="J13" s="19">
        <f t="shared" si="1"/>
        <v>733</v>
      </c>
      <c r="K13" s="19">
        <f t="shared" si="1"/>
        <v>0</v>
      </c>
      <c r="L13" s="19">
        <f t="shared" si="1"/>
        <v>733</v>
      </c>
      <c r="M13" s="24" t="s">
        <v>19</v>
      </c>
      <c r="N13" s="24"/>
      <c r="O13" s="24"/>
      <c r="P13" s="24"/>
    </row>
    <row r="14" spans="1:16" ht="20.100000000000001" customHeight="1" x14ac:dyDescent="0.45">
      <c r="A14" s="31" t="s">
        <v>58</v>
      </c>
      <c r="B14" s="31"/>
      <c r="C14" s="31"/>
      <c r="D14" s="10">
        <v>45</v>
      </c>
      <c r="E14" s="10">
        <v>0</v>
      </c>
      <c r="F14" s="10">
        <f>SUM(D14:E14)</f>
        <v>45</v>
      </c>
      <c r="G14" s="10">
        <v>45</v>
      </c>
      <c r="H14" s="10">
        <v>0</v>
      </c>
      <c r="I14" s="10">
        <f>SUM(G14:H14)</f>
        <v>45</v>
      </c>
      <c r="J14" s="10">
        <v>83</v>
      </c>
      <c r="K14" s="10">
        <v>0</v>
      </c>
      <c r="L14" s="10">
        <f>SUM(J14:K14)</f>
        <v>83</v>
      </c>
      <c r="M14" s="29" t="s">
        <v>17</v>
      </c>
      <c r="N14" s="29"/>
      <c r="O14" s="29"/>
      <c r="P14" s="29"/>
    </row>
    <row r="15" spans="1:16" ht="20.100000000000001" customHeight="1" x14ac:dyDescent="0.45">
      <c r="A15" s="31" t="s">
        <v>2</v>
      </c>
      <c r="B15" s="31"/>
      <c r="C15" s="31"/>
      <c r="D15" s="10">
        <v>226</v>
      </c>
      <c r="E15" s="10">
        <v>0</v>
      </c>
      <c r="F15" s="10">
        <f>SUM(D15:E15)</f>
        <v>226</v>
      </c>
      <c r="G15" s="10">
        <v>1558</v>
      </c>
      <c r="H15" s="10">
        <v>0</v>
      </c>
      <c r="I15" s="10">
        <f>SUM(G15:H15)</f>
        <v>1558</v>
      </c>
      <c r="J15" s="10">
        <v>423</v>
      </c>
      <c r="K15" s="10">
        <v>0</v>
      </c>
      <c r="L15" s="10">
        <f>SUM(J15:K15)</f>
        <v>423</v>
      </c>
      <c r="M15" s="29" t="s">
        <v>16</v>
      </c>
      <c r="N15" s="29"/>
      <c r="O15" s="29"/>
      <c r="P15" s="29"/>
    </row>
    <row r="16" spans="1:16" ht="20.100000000000001" customHeight="1" x14ac:dyDescent="0.45">
      <c r="A16" s="31" t="s">
        <v>34</v>
      </c>
      <c r="B16" s="31"/>
      <c r="C16" s="31"/>
      <c r="D16" s="10">
        <v>0</v>
      </c>
      <c r="E16" s="10">
        <v>0</v>
      </c>
      <c r="F16" s="10">
        <f>SUM(D16:E16)</f>
        <v>0</v>
      </c>
      <c r="G16" s="10">
        <v>0</v>
      </c>
      <c r="H16" s="10">
        <v>0</v>
      </c>
      <c r="I16" s="10">
        <f>SUM(G16:H16)</f>
        <v>0</v>
      </c>
      <c r="J16" s="10">
        <v>0</v>
      </c>
      <c r="K16" s="10">
        <v>0</v>
      </c>
      <c r="L16" s="10">
        <f>SUM(J16:K16)</f>
        <v>0</v>
      </c>
      <c r="M16" s="29" t="s">
        <v>44</v>
      </c>
      <c r="N16" s="29"/>
      <c r="O16" s="29"/>
      <c r="P16" s="29"/>
    </row>
    <row r="17" spans="1:16" ht="20.100000000000001" customHeight="1" x14ac:dyDescent="0.45">
      <c r="A17" s="31" t="s">
        <v>1</v>
      </c>
      <c r="B17" s="31"/>
      <c r="C17" s="31"/>
      <c r="D17" s="10">
        <v>144</v>
      </c>
      <c r="E17" s="10">
        <v>0</v>
      </c>
      <c r="F17" s="10">
        <f>SUM(D17:E17)</f>
        <v>144</v>
      </c>
      <c r="G17" s="10">
        <v>1382</v>
      </c>
      <c r="H17" s="10">
        <v>0</v>
      </c>
      <c r="I17" s="10">
        <f>SUM(G17:H17)</f>
        <v>1382</v>
      </c>
      <c r="J17" s="10">
        <v>227</v>
      </c>
      <c r="K17" s="10">
        <v>0</v>
      </c>
      <c r="L17" s="10">
        <f>SUM(J17:K17)</f>
        <v>227</v>
      </c>
      <c r="M17" s="29" t="s">
        <v>15</v>
      </c>
      <c r="N17" s="29"/>
      <c r="O17" s="29"/>
      <c r="P17" s="29"/>
    </row>
    <row r="18" spans="1:16" s="13" customFormat="1" ht="30.95" customHeight="1" x14ac:dyDescent="0.2">
      <c r="A18" s="24" t="s">
        <v>5</v>
      </c>
      <c r="B18" s="24"/>
      <c r="C18" s="24"/>
      <c r="D18" s="16">
        <f>D19+D20+D21+D22</f>
        <v>672</v>
      </c>
      <c r="E18" s="18">
        <f t="shared" ref="E18:L18" si="2">E19+E20+E21+E22</f>
        <v>834</v>
      </c>
      <c r="F18" s="18">
        <f t="shared" si="2"/>
        <v>1506</v>
      </c>
      <c r="G18" s="18">
        <f t="shared" si="2"/>
        <v>1885</v>
      </c>
      <c r="H18" s="18">
        <f t="shared" si="2"/>
        <v>2192</v>
      </c>
      <c r="I18" s="18">
        <f t="shared" si="2"/>
        <v>4077</v>
      </c>
      <c r="J18" s="18">
        <f t="shared" si="2"/>
        <v>293</v>
      </c>
      <c r="K18" s="18">
        <f t="shared" si="2"/>
        <v>448</v>
      </c>
      <c r="L18" s="18">
        <f t="shared" si="2"/>
        <v>741</v>
      </c>
      <c r="M18" s="24" t="s">
        <v>20</v>
      </c>
      <c r="N18" s="24"/>
      <c r="O18" s="24"/>
      <c r="P18" s="24"/>
    </row>
    <row r="19" spans="1:16" ht="20.100000000000001" customHeight="1" x14ac:dyDescent="0.45">
      <c r="A19" s="31" t="s">
        <v>58</v>
      </c>
      <c r="B19" s="31"/>
      <c r="C19" s="31"/>
      <c r="D19" s="10">
        <v>106</v>
      </c>
      <c r="E19" s="10">
        <v>118</v>
      </c>
      <c r="F19" s="10">
        <f>SUM(D19:E19)</f>
        <v>224</v>
      </c>
      <c r="G19" s="10">
        <v>165</v>
      </c>
      <c r="H19" s="10">
        <v>190</v>
      </c>
      <c r="I19" s="10">
        <f>SUM(G19:H19)</f>
        <v>355</v>
      </c>
      <c r="J19" s="10">
        <v>135</v>
      </c>
      <c r="K19" s="10">
        <v>163</v>
      </c>
      <c r="L19" s="10">
        <f>SUM(J19:K19)</f>
        <v>298</v>
      </c>
      <c r="M19" s="29" t="s">
        <v>17</v>
      </c>
      <c r="N19" s="29"/>
      <c r="O19" s="29"/>
      <c r="P19" s="29"/>
    </row>
    <row r="20" spans="1:16" ht="20.100000000000001" customHeight="1" x14ac:dyDescent="0.45">
      <c r="A20" s="31" t="s">
        <v>2</v>
      </c>
      <c r="B20" s="31"/>
      <c r="C20" s="31"/>
      <c r="D20" s="10">
        <v>265</v>
      </c>
      <c r="E20" s="10">
        <v>475</v>
      </c>
      <c r="F20" s="10">
        <f>SUM(D20:E20)</f>
        <v>740</v>
      </c>
      <c r="G20" s="10">
        <v>1075</v>
      </c>
      <c r="H20" s="10">
        <v>1389</v>
      </c>
      <c r="I20" s="10">
        <f>SUM(G20:H20)</f>
        <v>2464</v>
      </c>
      <c r="J20" s="10">
        <v>139</v>
      </c>
      <c r="K20" s="10">
        <v>263</v>
      </c>
      <c r="L20" s="10">
        <f>SUM(J20:K20)</f>
        <v>402</v>
      </c>
      <c r="M20" s="29" t="s">
        <v>16</v>
      </c>
      <c r="N20" s="29"/>
      <c r="O20" s="29"/>
      <c r="P20" s="29"/>
    </row>
    <row r="21" spans="1:16" ht="20.100000000000001" customHeight="1" x14ac:dyDescent="0.45">
      <c r="A21" s="31" t="s">
        <v>34</v>
      </c>
      <c r="B21" s="31"/>
      <c r="C21" s="31"/>
      <c r="D21" s="10">
        <v>0</v>
      </c>
      <c r="E21" s="10">
        <v>0</v>
      </c>
      <c r="F21" s="10">
        <f>SUM(D21:E21)</f>
        <v>0</v>
      </c>
      <c r="G21" s="10">
        <v>0</v>
      </c>
      <c r="H21" s="10">
        <v>0</v>
      </c>
      <c r="I21" s="10">
        <f>SUM(G21:H21)</f>
        <v>0</v>
      </c>
      <c r="J21" s="10">
        <v>0</v>
      </c>
      <c r="K21" s="10">
        <v>0</v>
      </c>
      <c r="L21" s="10">
        <f>SUM(J21:K21)</f>
        <v>0</v>
      </c>
      <c r="M21" s="29" t="s">
        <v>44</v>
      </c>
      <c r="N21" s="29"/>
      <c r="O21" s="29"/>
      <c r="P21" s="29"/>
    </row>
    <row r="22" spans="1:16" ht="20.100000000000001" customHeight="1" x14ac:dyDescent="0.45">
      <c r="A22" s="31" t="s">
        <v>1</v>
      </c>
      <c r="B22" s="31"/>
      <c r="C22" s="31"/>
      <c r="D22" s="10">
        <v>301</v>
      </c>
      <c r="E22" s="10">
        <v>241</v>
      </c>
      <c r="F22" s="10">
        <f>SUM(D22:E22)</f>
        <v>542</v>
      </c>
      <c r="G22" s="10">
        <v>645</v>
      </c>
      <c r="H22" s="10">
        <v>613</v>
      </c>
      <c r="I22" s="10">
        <f>SUM(G22:H22)</f>
        <v>1258</v>
      </c>
      <c r="J22" s="10">
        <v>19</v>
      </c>
      <c r="K22" s="10">
        <v>22</v>
      </c>
      <c r="L22" s="10">
        <f>SUM(J22:K22)</f>
        <v>41</v>
      </c>
      <c r="M22" s="29" t="s">
        <v>15</v>
      </c>
      <c r="N22" s="29"/>
      <c r="O22" s="29"/>
      <c r="P22" s="29"/>
    </row>
    <row r="23" spans="1:16" s="13" customFormat="1" ht="30.95" customHeight="1" x14ac:dyDescent="0.2">
      <c r="A23" s="24" t="s">
        <v>6</v>
      </c>
      <c r="B23" s="24"/>
      <c r="C23" s="24"/>
      <c r="D23" s="16">
        <f t="shared" ref="D23:L23" si="3">D27+D26+D25+D24</f>
        <v>1019</v>
      </c>
      <c r="E23" s="19">
        <f t="shared" si="3"/>
        <v>1328</v>
      </c>
      <c r="F23" s="19">
        <f t="shared" si="3"/>
        <v>2347</v>
      </c>
      <c r="G23" s="19">
        <f t="shared" si="3"/>
        <v>4061</v>
      </c>
      <c r="H23" s="19">
        <f t="shared" si="3"/>
        <v>5136</v>
      </c>
      <c r="I23" s="19">
        <f t="shared" si="3"/>
        <v>9197</v>
      </c>
      <c r="J23" s="19">
        <f t="shared" si="3"/>
        <v>179</v>
      </c>
      <c r="K23" s="19">
        <f t="shared" si="3"/>
        <v>137</v>
      </c>
      <c r="L23" s="19">
        <f t="shared" si="3"/>
        <v>316</v>
      </c>
      <c r="M23" s="24" t="s">
        <v>27</v>
      </c>
      <c r="N23" s="24"/>
      <c r="O23" s="24"/>
      <c r="P23" s="24"/>
    </row>
    <row r="24" spans="1:16" ht="20.100000000000001" customHeight="1" x14ac:dyDescent="0.45">
      <c r="A24" s="31" t="s">
        <v>58</v>
      </c>
      <c r="B24" s="31"/>
      <c r="C24" s="31"/>
      <c r="D24" s="10">
        <v>57</v>
      </c>
      <c r="E24" s="10">
        <v>57</v>
      </c>
      <c r="F24" s="10">
        <f>SUM(D24:E24)</f>
        <v>114</v>
      </c>
      <c r="G24" s="10">
        <v>87</v>
      </c>
      <c r="H24" s="10">
        <v>57</v>
      </c>
      <c r="I24" s="10">
        <f>SUM(G24:H24)</f>
        <v>144</v>
      </c>
      <c r="J24" s="10">
        <v>19</v>
      </c>
      <c r="K24" s="10">
        <v>0</v>
      </c>
      <c r="L24" s="10">
        <f>SUM(J24:K24)</f>
        <v>19</v>
      </c>
      <c r="M24" s="29" t="s">
        <v>17</v>
      </c>
      <c r="N24" s="29"/>
      <c r="O24" s="29"/>
      <c r="P24" s="29"/>
    </row>
    <row r="25" spans="1:16" ht="20.100000000000001" customHeight="1" x14ac:dyDescent="0.45">
      <c r="A25" s="31" t="s">
        <v>2</v>
      </c>
      <c r="B25" s="31"/>
      <c r="C25" s="31"/>
      <c r="D25" s="10">
        <v>827</v>
      </c>
      <c r="E25" s="10">
        <v>1061</v>
      </c>
      <c r="F25" s="10">
        <f>SUM(D25:E25)</f>
        <v>1888</v>
      </c>
      <c r="G25" s="10">
        <v>2629</v>
      </c>
      <c r="H25" s="10">
        <v>3755</v>
      </c>
      <c r="I25" s="10">
        <f>SUM(G25:H25)</f>
        <v>6384</v>
      </c>
      <c r="J25" s="10">
        <v>99</v>
      </c>
      <c r="K25" s="10">
        <v>104</v>
      </c>
      <c r="L25" s="10">
        <f>SUM(J25:K25)</f>
        <v>203</v>
      </c>
      <c r="M25" s="29" t="s">
        <v>16</v>
      </c>
      <c r="N25" s="29"/>
      <c r="O25" s="29"/>
      <c r="P25" s="29"/>
    </row>
    <row r="26" spans="1:16" ht="20.100000000000001" customHeight="1" x14ac:dyDescent="0.45">
      <c r="A26" s="31" t="s">
        <v>34</v>
      </c>
      <c r="B26" s="31"/>
      <c r="C26" s="31"/>
      <c r="D26" s="10">
        <v>0</v>
      </c>
      <c r="E26" s="10">
        <v>0</v>
      </c>
      <c r="F26" s="10">
        <f>SUM(D26:E26)</f>
        <v>0</v>
      </c>
      <c r="G26" s="10">
        <v>312</v>
      </c>
      <c r="H26" s="10">
        <v>214</v>
      </c>
      <c r="I26" s="10">
        <f>SUM(G26:H26)</f>
        <v>526</v>
      </c>
      <c r="J26" s="10">
        <v>0</v>
      </c>
      <c r="K26" s="10">
        <v>0</v>
      </c>
      <c r="L26" s="10">
        <f>SUM(J26:K26)</f>
        <v>0</v>
      </c>
      <c r="M26" s="29" t="s">
        <v>44</v>
      </c>
      <c r="N26" s="29"/>
      <c r="O26" s="29"/>
      <c r="P26" s="29"/>
    </row>
    <row r="27" spans="1:16" ht="20.100000000000001" customHeight="1" x14ac:dyDescent="0.45">
      <c r="A27" s="31" t="s">
        <v>1</v>
      </c>
      <c r="B27" s="31"/>
      <c r="C27" s="31"/>
      <c r="D27" s="10">
        <v>135</v>
      </c>
      <c r="E27" s="10">
        <v>210</v>
      </c>
      <c r="F27" s="10">
        <f>SUM(D27:E27)</f>
        <v>345</v>
      </c>
      <c r="G27" s="10">
        <v>1033</v>
      </c>
      <c r="H27" s="10">
        <v>1110</v>
      </c>
      <c r="I27" s="10">
        <f>SUM(G27:H27)</f>
        <v>2143</v>
      </c>
      <c r="J27" s="10">
        <v>61</v>
      </c>
      <c r="K27" s="10">
        <v>33</v>
      </c>
      <c r="L27" s="10">
        <f>SUM(J27:K27)</f>
        <v>94</v>
      </c>
      <c r="M27" s="29" t="s">
        <v>15</v>
      </c>
      <c r="N27" s="29"/>
      <c r="O27" s="29"/>
      <c r="P27" s="29"/>
    </row>
    <row r="28" spans="1:16" s="13" customFormat="1" ht="30.95" customHeight="1" x14ac:dyDescent="0.2">
      <c r="A28" s="24" t="s">
        <v>7</v>
      </c>
      <c r="B28" s="24"/>
      <c r="C28" s="24"/>
      <c r="D28" s="16">
        <f t="shared" ref="D28:L28" si="4">D32+D31+D30+D29</f>
        <v>1050</v>
      </c>
      <c r="E28" s="19">
        <f t="shared" si="4"/>
        <v>938</v>
      </c>
      <c r="F28" s="19">
        <f t="shared" si="4"/>
        <v>1988</v>
      </c>
      <c r="G28" s="19">
        <f t="shared" si="4"/>
        <v>3024</v>
      </c>
      <c r="H28" s="19">
        <f t="shared" si="4"/>
        <v>3358</v>
      </c>
      <c r="I28" s="19">
        <f t="shared" si="4"/>
        <v>6382</v>
      </c>
      <c r="J28" s="19">
        <f t="shared" si="4"/>
        <v>532</v>
      </c>
      <c r="K28" s="19">
        <f t="shared" si="4"/>
        <v>649</v>
      </c>
      <c r="L28" s="19">
        <f t="shared" si="4"/>
        <v>1181</v>
      </c>
      <c r="M28" s="24" t="s">
        <v>114</v>
      </c>
      <c r="N28" s="24"/>
      <c r="O28" s="24"/>
      <c r="P28" s="24"/>
    </row>
    <row r="29" spans="1:16" ht="20.100000000000001" customHeight="1" x14ac:dyDescent="0.45">
      <c r="A29" s="31" t="s">
        <v>58</v>
      </c>
      <c r="B29" s="31"/>
      <c r="C29" s="31"/>
      <c r="D29" s="10">
        <v>0</v>
      </c>
      <c r="E29" s="10">
        <v>0</v>
      </c>
      <c r="F29" s="10">
        <f>SUM(D29:E29)</f>
        <v>0</v>
      </c>
      <c r="G29" s="10">
        <v>105</v>
      </c>
      <c r="H29" s="10">
        <v>3</v>
      </c>
      <c r="I29" s="10">
        <f>SUM(G29:H29)</f>
        <v>108</v>
      </c>
      <c r="J29" s="10">
        <v>65</v>
      </c>
      <c r="K29" s="10">
        <v>117</v>
      </c>
      <c r="L29" s="10">
        <f>SUM(J29:K29)</f>
        <v>182</v>
      </c>
      <c r="M29" s="29" t="s">
        <v>17</v>
      </c>
      <c r="N29" s="29"/>
      <c r="O29" s="29"/>
      <c r="P29" s="29"/>
    </row>
    <row r="30" spans="1:16" ht="20.100000000000001" customHeight="1" x14ac:dyDescent="0.45">
      <c r="A30" s="31" t="s">
        <v>2</v>
      </c>
      <c r="B30" s="31"/>
      <c r="C30" s="31"/>
      <c r="D30" s="10">
        <v>963</v>
      </c>
      <c r="E30" s="10">
        <v>790</v>
      </c>
      <c r="F30" s="10">
        <f>SUM(D30:E30)</f>
        <v>1753</v>
      </c>
      <c r="G30" s="10">
        <v>2368</v>
      </c>
      <c r="H30" s="10">
        <v>2737</v>
      </c>
      <c r="I30" s="10">
        <f>SUM(G30:H30)</f>
        <v>5105</v>
      </c>
      <c r="J30" s="10">
        <v>380</v>
      </c>
      <c r="K30" s="10">
        <v>497</v>
      </c>
      <c r="L30" s="10">
        <f>SUM(J30:K30)</f>
        <v>877</v>
      </c>
      <c r="M30" s="29" t="s">
        <v>16</v>
      </c>
      <c r="N30" s="29"/>
      <c r="O30" s="29"/>
      <c r="P30" s="29"/>
    </row>
    <row r="31" spans="1:16" ht="20.100000000000001" customHeight="1" x14ac:dyDescent="0.45">
      <c r="A31" s="31" t="s">
        <v>34</v>
      </c>
      <c r="B31" s="31"/>
      <c r="C31" s="31"/>
      <c r="D31" s="10">
        <v>0</v>
      </c>
      <c r="E31" s="10">
        <v>0</v>
      </c>
      <c r="F31" s="10">
        <f>SUM(D31:E31)</f>
        <v>0</v>
      </c>
      <c r="G31" s="10">
        <v>0</v>
      </c>
      <c r="H31" s="10">
        <v>0</v>
      </c>
      <c r="I31" s="10">
        <f>SUM(G31:H31)</f>
        <v>0</v>
      </c>
      <c r="J31" s="10">
        <v>0</v>
      </c>
      <c r="K31" s="10">
        <v>0</v>
      </c>
      <c r="L31" s="10">
        <f>SUM(J31:K31)</f>
        <v>0</v>
      </c>
      <c r="M31" s="29" t="s">
        <v>44</v>
      </c>
      <c r="N31" s="29"/>
      <c r="O31" s="29"/>
      <c r="P31" s="29"/>
    </row>
    <row r="32" spans="1:16" ht="20.100000000000001" customHeight="1" x14ac:dyDescent="0.45">
      <c r="A32" s="31" t="s">
        <v>1</v>
      </c>
      <c r="B32" s="31"/>
      <c r="C32" s="31"/>
      <c r="D32" s="10">
        <v>87</v>
      </c>
      <c r="E32" s="10">
        <v>148</v>
      </c>
      <c r="F32" s="10">
        <f>SUM(D32:E32)</f>
        <v>235</v>
      </c>
      <c r="G32" s="10">
        <v>551</v>
      </c>
      <c r="H32" s="10">
        <v>618</v>
      </c>
      <c r="I32" s="10">
        <f>SUM(G32:H32)</f>
        <v>1169</v>
      </c>
      <c r="J32" s="10">
        <v>87</v>
      </c>
      <c r="K32" s="10">
        <v>35</v>
      </c>
      <c r="L32" s="10">
        <f>SUM(J32:K32)</f>
        <v>122</v>
      </c>
      <c r="M32" s="29" t="s">
        <v>15</v>
      </c>
      <c r="N32" s="29"/>
      <c r="O32" s="29"/>
      <c r="P32" s="29"/>
    </row>
    <row r="33" spans="1:16" s="13" customFormat="1" ht="30.95" customHeight="1" x14ac:dyDescent="0.2">
      <c r="A33" s="24" t="s">
        <v>8</v>
      </c>
      <c r="B33" s="24"/>
      <c r="C33" s="24"/>
      <c r="D33" s="16">
        <f t="shared" ref="D33:L33" si="5">D37+D36+D35+D34</f>
        <v>545</v>
      </c>
      <c r="E33" s="19">
        <f t="shared" si="5"/>
        <v>0</v>
      </c>
      <c r="F33" s="19">
        <f t="shared" si="5"/>
        <v>545</v>
      </c>
      <c r="G33" s="19">
        <f t="shared" si="5"/>
        <v>1566</v>
      </c>
      <c r="H33" s="19">
        <f t="shared" si="5"/>
        <v>0</v>
      </c>
      <c r="I33" s="19">
        <f t="shared" si="5"/>
        <v>1566</v>
      </c>
      <c r="J33" s="19">
        <f t="shared" si="5"/>
        <v>102</v>
      </c>
      <c r="K33" s="19">
        <f t="shared" si="5"/>
        <v>0</v>
      </c>
      <c r="L33" s="19">
        <f t="shared" si="5"/>
        <v>102</v>
      </c>
      <c r="M33" s="24" t="s">
        <v>115</v>
      </c>
      <c r="N33" s="24"/>
      <c r="O33" s="24"/>
      <c r="P33" s="24"/>
    </row>
    <row r="34" spans="1:16" ht="20.100000000000001" customHeight="1" x14ac:dyDescent="0.45">
      <c r="A34" s="31" t="s">
        <v>58</v>
      </c>
      <c r="B34" s="31"/>
      <c r="C34" s="31"/>
      <c r="D34" s="10">
        <v>0</v>
      </c>
      <c r="E34" s="10">
        <v>0</v>
      </c>
      <c r="F34" s="10">
        <f>SUM(D34:E34)</f>
        <v>0</v>
      </c>
      <c r="G34" s="10">
        <v>0</v>
      </c>
      <c r="H34" s="10">
        <v>0</v>
      </c>
      <c r="I34" s="10">
        <f>SUM(G34:H34)</f>
        <v>0</v>
      </c>
      <c r="J34" s="10">
        <v>0</v>
      </c>
      <c r="K34" s="10">
        <v>0</v>
      </c>
      <c r="L34" s="10">
        <f>SUM(J34:K34)</f>
        <v>0</v>
      </c>
      <c r="M34" s="29" t="s">
        <v>17</v>
      </c>
      <c r="N34" s="29"/>
      <c r="O34" s="29"/>
      <c r="P34" s="29"/>
    </row>
    <row r="35" spans="1:16" ht="20.100000000000001" customHeight="1" x14ac:dyDescent="0.45">
      <c r="A35" s="31" t="s">
        <v>2</v>
      </c>
      <c r="B35" s="31"/>
      <c r="C35" s="31"/>
      <c r="D35" s="10">
        <v>497</v>
      </c>
      <c r="E35" s="10">
        <v>0</v>
      </c>
      <c r="F35" s="10">
        <f>SUM(D35:E35)</f>
        <v>497</v>
      </c>
      <c r="G35" s="10">
        <v>1342</v>
      </c>
      <c r="H35" s="10">
        <v>0</v>
      </c>
      <c r="I35" s="10">
        <f>SUM(G35:H35)</f>
        <v>1342</v>
      </c>
      <c r="J35" s="10">
        <v>92</v>
      </c>
      <c r="K35" s="10">
        <v>0</v>
      </c>
      <c r="L35" s="10">
        <f>SUM(J35:K35)</f>
        <v>92</v>
      </c>
      <c r="M35" s="29" t="s">
        <v>16</v>
      </c>
      <c r="N35" s="29"/>
      <c r="O35" s="29"/>
      <c r="P35" s="29"/>
    </row>
    <row r="36" spans="1:16" ht="20.100000000000001" customHeight="1" x14ac:dyDescent="0.45">
      <c r="A36" s="31" t="s">
        <v>34</v>
      </c>
      <c r="B36" s="31"/>
      <c r="C36" s="31"/>
      <c r="D36" s="10">
        <v>0</v>
      </c>
      <c r="E36" s="10">
        <v>0</v>
      </c>
      <c r="F36" s="10">
        <f>SUM(D36:E36)</f>
        <v>0</v>
      </c>
      <c r="G36" s="10">
        <v>0</v>
      </c>
      <c r="H36" s="10">
        <v>0</v>
      </c>
      <c r="I36" s="10">
        <f>SUM(G36:H36)</f>
        <v>0</v>
      </c>
      <c r="J36" s="10">
        <v>0</v>
      </c>
      <c r="K36" s="10">
        <v>0</v>
      </c>
      <c r="L36" s="10">
        <f>SUM(J36:K36)</f>
        <v>0</v>
      </c>
      <c r="M36" s="29" t="s">
        <v>44</v>
      </c>
      <c r="N36" s="29"/>
      <c r="O36" s="29"/>
      <c r="P36" s="29"/>
    </row>
    <row r="37" spans="1:16" ht="20.100000000000001" customHeight="1" x14ac:dyDescent="0.45">
      <c r="A37" s="31" t="s">
        <v>1</v>
      </c>
      <c r="B37" s="31"/>
      <c r="C37" s="31"/>
      <c r="D37" s="10">
        <v>48</v>
      </c>
      <c r="E37" s="10">
        <v>0</v>
      </c>
      <c r="F37" s="10">
        <f>SUM(D37:E37)</f>
        <v>48</v>
      </c>
      <c r="G37" s="10">
        <v>224</v>
      </c>
      <c r="H37" s="10">
        <v>0</v>
      </c>
      <c r="I37" s="10">
        <f>SUM(G37:H37)</f>
        <v>224</v>
      </c>
      <c r="J37" s="10">
        <v>10</v>
      </c>
      <c r="K37" s="10">
        <v>0</v>
      </c>
      <c r="L37" s="10">
        <f>SUM(J37:K37)</f>
        <v>10</v>
      </c>
      <c r="M37" s="29" t="s">
        <v>15</v>
      </c>
      <c r="N37" s="29"/>
      <c r="O37" s="29"/>
      <c r="P37" s="29"/>
    </row>
    <row r="38" spans="1:16" s="13" customFormat="1" ht="30.95" customHeight="1" x14ac:dyDescent="0.2">
      <c r="A38" s="24" t="s">
        <v>9</v>
      </c>
      <c r="B38" s="24"/>
      <c r="C38" s="24"/>
      <c r="D38" s="16">
        <f t="shared" ref="D38:L38" si="6">D42+D41+D40+D39</f>
        <v>215</v>
      </c>
      <c r="E38" s="19">
        <f t="shared" si="6"/>
        <v>404</v>
      </c>
      <c r="F38" s="19">
        <f t="shared" si="6"/>
        <v>619</v>
      </c>
      <c r="G38" s="19">
        <f t="shared" si="6"/>
        <v>1199</v>
      </c>
      <c r="H38" s="19">
        <f t="shared" si="6"/>
        <v>1757</v>
      </c>
      <c r="I38" s="19">
        <f t="shared" si="6"/>
        <v>2956</v>
      </c>
      <c r="J38" s="19">
        <f t="shared" si="6"/>
        <v>64</v>
      </c>
      <c r="K38" s="19">
        <f t="shared" si="6"/>
        <v>81</v>
      </c>
      <c r="L38" s="19">
        <f t="shared" si="6"/>
        <v>145</v>
      </c>
      <c r="M38" s="24" t="s">
        <v>21</v>
      </c>
      <c r="N38" s="24"/>
      <c r="O38" s="24"/>
      <c r="P38" s="24"/>
    </row>
    <row r="39" spans="1:16" ht="20.100000000000001" customHeight="1" x14ac:dyDescent="0.45">
      <c r="A39" s="31" t="s">
        <v>58</v>
      </c>
      <c r="B39" s="31"/>
      <c r="C39" s="31"/>
      <c r="D39" s="10">
        <v>39</v>
      </c>
      <c r="E39" s="10">
        <v>103</v>
      </c>
      <c r="F39" s="10">
        <f>SUM(D39:E39)</f>
        <v>142</v>
      </c>
      <c r="G39" s="10">
        <v>313</v>
      </c>
      <c r="H39" s="10">
        <v>373</v>
      </c>
      <c r="I39" s="10">
        <f>SUM(G39:H39)</f>
        <v>686</v>
      </c>
      <c r="J39" s="10">
        <v>16</v>
      </c>
      <c r="K39" s="10">
        <v>19</v>
      </c>
      <c r="L39" s="10">
        <f>SUM(J39:K39)</f>
        <v>35</v>
      </c>
      <c r="M39" s="29" t="s">
        <v>17</v>
      </c>
      <c r="N39" s="29" t="s">
        <v>21</v>
      </c>
      <c r="O39" s="29"/>
      <c r="P39" s="29"/>
    </row>
    <row r="40" spans="1:16" ht="20.100000000000001" customHeight="1" x14ac:dyDescent="0.45">
      <c r="A40" s="31" t="s">
        <v>2</v>
      </c>
      <c r="B40" s="31"/>
      <c r="C40" s="31"/>
      <c r="D40" s="10">
        <v>146</v>
      </c>
      <c r="E40" s="10">
        <v>281</v>
      </c>
      <c r="F40" s="10">
        <f>SUM(D40:E40)</f>
        <v>427</v>
      </c>
      <c r="G40" s="10">
        <v>807</v>
      </c>
      <c r="H40" s="10">
        <v>1336</v>
      </c>
      <c r="I40" s="10">
        <f>SUM(G40:H40)</f>
        <v>2143</v>
      </c>
      <c r="J40" s="10">
        <v>48</v>
      </c>
      <c r="K40" s="10">
        <v>54</v>
      </c>
      <c r="L40" s="10">
        <f>SUM(J40:K40)</f>
        <v>102</v>
      </c>
      <c r="M40" s="29" t="s">
        <v>16</v>
      </c>
      <c r="N40" s="29"/>
      <c r="O40" s="29"/>
      <c r="P40" s="29"/>
    </row>
    <row r="41" spans="1:16" ht="20.100000000000001" customHeight="1" x14ac:dyDescent="0.45">
      <c r="A41" s="31" t="s">
        <v>34</v>
      </c>
      <c r="B41" s="31"/>
      <c r="C41" s="31"/>
      <c r="D41" s="10">
        <v>0</v>
      </c>
      <c r="E41" s="10">
        <v>0</v>
      </c>
      <c r="F41" s="10">
        <f>SUM(D41:E41)</f>
        <v>0</v>
      </c>
      <c r="G41" s="10">
        <v>0</v>
      </c>
      <c r="H41" s="10">
        <v>0</v>
      </c>
      <c r="I41" s="10">
        <f>SUM(G41:H41)</f>
        <v>0</v>
      </c>
      <c r="J41" s="10">
        <v>0</v>
      </c>
      <c r="K41" s="10">
        <v>0</v>
      </c>
      <c r="L41" s="10">
        <f>SUM(J41:K41)</f>
        <v>0</v>
      </c>
      <c r="M41" s="29" t="s">
        <v>44</v>
      </c>
      <c r="N41" s="29"/>
      <c r="O41" s="29"/>
      <c r="P41" s="29"/>
    </row>
    <row r="42" spans="1:16" ht="20.100000000000001" customHeight="1" x14ac:dyDescent="0.45">
      <c r="A42" s="31" t="s">
        <v>1</v>
      </c>
      <c r="B42" s="31"/>
      <c r="C42" s="31"/>
      <c r="D42" s="10">
        <v>30</v>
      </c>
      <c r="E42" s="10">
        <v>20</v>
      </c>
      <c r="F42" s="10">
        <f>SUM(D42:E42)</f>
        <v>50</v>
      </c>
      <c r="G42" s="10">
        <v>79</v>
      </c>
      <c r="H42" s="10">
        <v>48</v>
      </c>
      <c r="I42" s="10">
        <f>SUM(G42:H42)</f>
        <v>127</v>
      </c>
      <c r="J42" s="10">
        <v>0</v>
      </c>
      <c r="K42" s="10">
        <v>8</v>
      </c>
      <c r="L42" s="10">
        <f>SUM(J42:K42)</f>
        <v>8</v>
      </c>
      <c r="M42" s="29" t="s">
        <v>15</v>
      </c>
      <c r="N42" s="29"/>
      <c r="O42" s="29"/>
      <c r="P42" s="29"/>
    </row>
    <row r="43" spans="1:16" s="13" customFormat="1" ht="30.95" customHeight="1" x14ac:dyDescent="0.2">
      <c r="A43" s="24" t="s">
        <v>10</v>
      </c>
      <c r="B43" s="24"/>
      <c r="C43" s="24"/>
      <c r="D43" s="16">
        <f t="shared" ref="D43:L43" si="7">D47+D46+D45+D44</f>
        <v>311</v>
      </c>
      <c r="E43" s="19">
        <f t="shared" si="7"/>
        <v>301</v>
      </c>
      <c r="F43" s="19">
        <f t="shared" si="7"/>
        <v>612</v>
      </c>
      <c r="G43" s="19">
        <f t="shared" si="7"/>
        <v>978</v>
      </c>
      <c r="H43" s="19">
        <f t="shared" si="7"/>
        <v>995</v>
      </c>
      <c r="I43" s="19">
        <f t="shared" si="7"/>
        <v>1973</v>
      </c>
      <c r="J43" s="19">
        <f t="shared" si="7"/>
        <v>187</v>
      </c>
      <c r="K43" s="19">
        <f t="shared" si="7"/>
        <v>430</v>
      </c>
      <c r="L43" s="19">
        <f t="shared" si="7"/>
        <v>617</v>
      </c>
      <c r="M43" s="24" t="s">
        <v>116</v>
      </c>
      <c r="N43" s="24"/>
      <c r="O43" s="24"/>
      <c r="P43" s="24"/>
    </row>
    <row r="44" spans="1:16" ht="20.100000000000001" customHeight="1" x14ac:dyDescent="0.45">
      <c r="A44" s="31" t="s">
        <v>58</v>
      </c>
      <c r="B44" s="31"/>
      <c r="C44" s="31"/>
      <c r="D44" s="10">
        <v>0</v>
      </c>
      <c r="E44" s="10">
        <v>0</v>
      </c>
      <c r="F44" s="10">
        <f>SUM(D44:E44)</f>
        <v>0</v>
      </c>
      <c r="G44" s="10">
        <v>0</v>
      </c>
      <c r="H44" s="10">
        <v>0</v>
      </c>
      <c r="I44" s="10">
        <f>SUM(G44:H44)</f>
        <v>0</v>
      </c>
      <c r="J44" s="10">
        <v>145</v>
      </c>
      <c r="K44" s="10">
        <v>394</v>
      </c>
      <c r="L44" s="10">
        <f>SUM(J44:K44)</f>
        <v>539</v>
      </c>
      <c r="M44" s="29" t="s">
        <v>17</v>
      </c>
      <c r="N44" s="29"/>
      <c r="O44" s="29"/>
      <c r="P44" s="29"/>
    </row>
    <row r="45" spans="1:16" ht="20.100000000000001" customHeight="1" x14ac:dyDescent="0.45">
      <c r="A45" s="31" t="s">
        <v>2</v>
      </c>
      <c r="B45" s="31"/>
      <c r="C45" s="31"/>
      <c r="D45" s="10">
        <v>251</v>
      </c>
      <c r="E45" s="10">
        <v>254</v>
      </c>
      <c r="F45" s="10">
        <f>SUM(D45:E45)</f>
        <v>505</v>
      </c>
      <c r="G45" s="10">
        <v>728</v>
      </c>
      <c r="H45" s="10">
        <v>809</v>
      </c>
      <c r="I45" s="10">
        <f>SUM(G45:H45)</f>
        <v>1537</v>
      </c>
      <c r="J45" s="10">
        <v>30</v>
      </c>
      <c r="K45" s="10">
        <v>34</v>
      </c>
      <c r="L45" s="10">
        <f>SUM(J45:K45)</f>
        <v>64</v>
      </c>
      <c r="M45" s="29" t="s">
        <v>16</v>
      </c>
      <c r="N45" s="29"/>
      <c r="O45" s="29"/>
      <c r="P45" s="29"/>
    </row>
    <row r="46" spans="1:16" ht="20.100000000000001" customHeight="1" x14ac:dyDescent="0.45">
      <c r="A46" s="31" t="s">
        <v>34</v>
      </c>
      <c r="B46" s="31"/>
      <c r="C46" s="31"/>
      <c r="D46" s="10">
        <v>0</v>
      </c>
      <c r="E46" s="10">
        <v>0</v>
      </c>
      <c r="F46" s="10">
        <f>SUM(D46:E46)</f>
        <v>0</v>
      </c>
      <c r="G46" s="10">
        <v>0</v>
      </c>
      <c r="H46" s="10">
        <v>0</v>
      </c>
      <c r="I46" s="10">
        <f>SUM(G46:H46)</f>
        <v>0</v>
      </c>
      <c r="J46" s="10">
        <v>0</v>
      </c>
      <c r="K46" s="10">
        <v>0</v>
      </c>
      <c r="L46" s="10">
        <f>SUM(J46:K46)</f>
        <v>0</v>
      </c>
      <c r="M46" s="29" t="s">
        <v>44</v>
      </c>
      <c r="N46" s="29"/>
      <c r="O46" s="29"/>
      <c r="P46" s="29"/>
    </row>
    <row r="47" spans="1:16" ht="20.100000000000001" customHeight="1" x14ac:dyDescent="0.45">
      <c r="A47" s="31" t="s">
        <v>1</v>
      </c>
      <c r="B47" s="31"/>
      <c r="C47" s="31"/>
      <c r="D47" s="10">
        <v>60</v>
      </c>
      <c r="E47" s="10">
        <v>47</v>
      </c>
      <c r="F47" s="10">
        <f>SUM(D47:E47)</f>
        <v>107</v>
      </c>
      <c r="G47" s="10">
        <v>250</v>
      </c>
      <c r="H47" s="10">
        <v>186</v>
      </c>
      <c r="I47" s="10">
        <f>SUM(G47:H47)</f>
        <v>436</v>
      </c>
      <c r="J47" s="10">
        <v>12</v>
      </c>
      <c r="K47" s="10">
        <v>2</v>
      </c>
      <c r="L47" s="10">
        <f>SUM(J47:K47)</f>
        <v>14</v>
      </c>
      <c r="M47" s="29" t="s">
        <v>15</v>
      </c>
      <c r="N47" s="29"/>
      <c r="O47" s="29"/>
      <c r="P47" s="29"/>
    </row>
    <row r="48" spans="1:16" s="13" customFormat="1" ht="30.95" customHeight="1" x14ac:dyDescent="0.2">
      <c r="A48" s="24" t="s">
        <v>11</v>
      </c>
      <c r="B48" s="24"/>
      <c r="C48" s="24"/>
      <c r="D48" s="16">
        <f t="shared" ref="D48:L48" si="8">D52+D51+D50+D49</f>
        <v>362</v>
      </c>
      <c r="E48" s="19">
        <f t="shared" si="8"/>
        <v>524</v>
      </c>
      <c r="F48" s="19">
        <f t="shared" si="8"/>
        <v>886</v>
      </c>
      <c r="G48" s="19">
        <f t="shared" si="8"/>
        <v>1023</v>
      </c>
      <c r="H48" s="19">
        <f t="shared" si="8"/>
        <v>1510</v>
      </c>
      <c r="I48" s="19">
        <f t="shared" si="8"/>
        <v>2533</v>
      </c>
      <c r="J48" s="19">
        <f t="shared" si="8"/>
        <v>564</v>
      </c>
      <c r="K48" s="19">
        <f t="shared" si="8"/>
        <v>738</v>
      </c>
      <c r="L48" s="19">
        <f t="shared" si="8"/>
        <v>1302</v>
      </c>
      <c r="M48" s="24" t="s">
        <v>22</v>
      </c>
      <c r="N48" s="24"/>
      <c r="O48" s="24"/>
      <c r="P48" s="24"/>
    </row>
    <row r="49" spans="1:16" ht="20.100000000000001" customHeight="1" x14ac:dyDescent="0.45">
      <c r="A49" s="31" t="s">
        <v>58</v>
      </c>
      <c r="B49" s="31"/>
      <c r="C49" s="31"/>
      <c r="D49" s="10">
        <v>21</v>
      </c>
      <c r="E49" s="10">
        <v>0</v>
      </c>
      <c r="F49" s="10">
        <f>SUM(D49:E49)</f>
        <v>21</v>
      </c>
      <c r="G49" s="10">
        <v>22</v>
      </c>
      <c r="H49" s="10">
        <v>13</v>
      </c>
      <c r="I49" s="10">
        <f>SUM(G49:H49)</f>
        <v>35</v>
      </c>
      <c r="J49" s="10">
        <v>543</v>
      </c>
      <c r="K49" s="10">
        <v>717</v>
      </c>
      <c r="L49" s="10">
        <f>SUM(J49:K49)</f>
        <v>1260</v>
      </c>
      <c r="M49" s="29" t="s">
        <v>17</v>
      </c>
      <c r="N49" s="29"/>
      <c r="O49" s="29"/>
      <c r="P49" s="29"/>
    </row>
    <row r="50" spans="1:16" ht="20.100000000000001" customHeight="1" x14ac:dyDescent="0.45">
      <c r="A50" s="31" t="s">
        <v>2</v>
      </c>
      <c r="B50" s="31"/>
      <c r="C50" s="31"/>
      <c r="D50" s="10">
        <v>234</v>
      </c>
      <c r="E50" s="10">
        <v>377</v>
      </c>
      <c r="F50" s="10">
        <f>SUM(D50:E50)</f>
        <v>611</v>
      </c>
      <c r="G50" s="10">
        <v>704</v>
      </c>
      <c r="H50" s="10">
        <v>1184</v>
      </c>
      <c r="I50" s="10">
        <f>SUM(G50:H50)</f>
        <v>1888</v>
      </c>
      <c r="J50" s="10">
        <v>18</v>
      </c>
      <c r="K50" s="10">
        <v>20</v>
      </c>
      <c r="L50" s="10">
        <f>SUM(J50:K50)</f>
        <v>38</v>
      </c>
      <c r="M50" s="29" t="s">
        <v>16</v>
      </c>
      <c r="N50" s="29"/>
      <c r="O50" s="29"/>
      <c r="P50" s="29"/>
    </row>
    <row r="51" spans="1:16" ht="20.100000000000001" customHeight="1" x14ac:dyDescent="0.45">
      <c r="A51" s="31" t="s">
        <v>34</v>
      </c>
      <c r="B51" s="31"/>
      <c r="C51" s="31"/>
      <c r="D51" s="10">
        <v>0</v>
      </c>
      <c r="E51" s="10">
        <v>0</v>
      </c>
      <c r="F51" s="10">
        <f>SUM(D51:E51)</f>
        <v>0</v>
      </c>
      <c r="G51" s="10">
        <v>0</v>
      </c>
      <c r="H51" s="10">
        <v>0</v>
      </c>
      <c r="I51" s="10">
        <f>SUM(G51:H51)</f>
        <v>0</v>
      </c>
      <c r="J51" s="10">
        <v>0</v>
      </c>
      <c r="K51" s="10">
        <v>0</v>
      </c>
      <c r="L51" s="10">
        <f>SUM(J51:K51)</f>
        <v>0</v>
      </c>
      <c r="M51" s="29" t="s">
        <v>44</v>
      </c>
      <c r="N51" s="29"/>
      <c r="O51" s="29"/>
      <c r="P51" s="29"/>
    </row>
    <row r="52" spans="1:16" ht="20.100000000000001" customHeight="1" x14ac:dyDescent="0.45">
      <c r="A52" s="31" t="s">
        <v>1</v>
      </c>
      <c r="B52" s="31"/>
      <c r="C52" s="31"/>
      <c r="D52" s="10">
        <v>107</v>
      </c>
      <c r="E52" s="10">
        <v>147</v>
      </c>
      <c r="F52" s="10">
        <f>SUM(D52:E52)</f>
        <v>254</v>
      </c>
      <c r="G52" s="10">
        <v>297</v>
      </c>
      <c r="H52" s="10">
        <v>313</v>
      </c>
      <c r="I52" s="10">
        <f>SUM(G52:H52)</f>
        <v>610</v>
      </c>
      <c r="J52" s="10">
        <v>3</v>
      </c>
      <c r="K52" s="10">
        <v>1</v>
      </c>
      <c r="L52" s="10">
        <f>SUM(J52:K52)</f>
        <v>4</v>
      </c>
      <c r="M52" s="29" t="s">
        <v>15</v>
      </c>
      <c r="N52" s="29"/>
      <c r="O52" s="29"/>
      <c r="P52" s="29"/>
    </row>
    <row r="53" spans="1:16" s="13" customFormat="1" ht="30.95" customHeight="1" x14ac:dyDescent="0.2">
      <c r="A53" s="24" t="s">
        <v>12</v>
      </c>
      <c r="B53" s="24"/>
      <c r="C53" s="24"/>
      <c r="D53" s="16">
        <f t="shared" ref="D53:L53" si="9">D57+D56+D55+D54</f>
        <v>0</v>
      </c>
      <c r="E53" s="19">
        <f t="shared" si="9"/>
        <v>55</v>
      </c>
      <c r="F53" s="19">
        <f t="shared" si="9"/>
        <v>55</v>
      </c>
      <c r="G53" s="19">
        <f t="shared" si="9"/>
        <v>194</v>
      </c>
      <c r="H53" s="19">
        <f t="shared" si="9"/>
        <v>450</v>
      </c>
      <c r="I53" s="19">
        <f t="shared" si="9"/>
        <v>644</v>
      </c>
      <c r="J53" s="19">
        <f t="shared" si="9"/>
        <v>516</v>
      </c>
      <c r="K53" s="19">
        <f t="shared" si="9"/>
        <v>553</v>
      </c>
      <c r="L53" s="19">
        <f t="shared" si="9"/>
        <v>1069</v>
      </c>
      <c r="M53" s="24" t="s">
        <v>23</v>
      </c>
      <c r="N53" s="24"/>
      <c r="O53" s="24"/>
      <c r="P53" s="24"/>
    </row>
    <row r="54" spans="1:16" ht="20.100000000000001" customHeight="1" x14ac:dyDescent="0.45">
      <c r="A54" s="31" t="s">
        <v>58</v>
      </c>
      <c r="B54" s="31"/>
      <c r="C54" s="31"/>
      <c r="D54" s="10">
        <v>0</v>
      </c>
      <c r="E54" s="10">
        <v>53</v>
      </c>
      <c r="F54" s="10">
        <f>SUM(D54:E54)</f>
        <v>53</v>
      </c>
      <c r="G54" s="10">
        <v>67</v>
      </c>
      <c r="H54" s="10">
        <v>60</v>
      </c>
      <c r="I54" s="10">
        <f>SUM(G54:H54)</f>
        <v>127</v>
      </c>
      <c r="J54" s="10">
        <v>497</v>
      </c>
      <c r="K54" s="10">
        <v>524</v>
      </c>
      <c r="L54" s="10">
        <f>SUM(J54:K54)</f>
        <v>1021</v>
      </c>
      <c r="M54" s="29" t="s">
        <v>17</v>
      </c>
      <c r="N54" s="29"/>
      <c r="O54" s="29"/>
      <c r="P54" s="29"/>
    </row>
    <row r="55" spans="1:16" ht="20.100000000000001" customHeight="1" x14ac:dyDescent="0.45">
      <c r="A55" s="31" t="s">
        <v>2</v>
      </c>
      <c r="B55" s="31"/>
      <c r="C55" s="31"/>
      <c r="D55" s="10">
        <v>0</v>
      </c>
      <c r="E55" s="10">
        <v>2</v>
      </c>
      <c r="F55" s="10">
        <f>SUM(D55:E55)</f>
        <v>2</v>
      </c>
      <c r="G55" s="10">
        <v>121</v>
      </c>
      <c r="H55" s="10">
        <v>380</v>
      </c>
      <c r="I55" s="10">
        <f>SUM(G55:H55)</f>
        <v>501</v>
      </c>
      <c r="J55" s="10">
        <v>17</v>
      </c>
      <c r="K55" s="10">
        <v>29</v>
      </c>
      <c r="L55" s="10">
        <f>SUM(J55:K55)</f>
        <v>46</v>
      </c>
      <c r="M55" s="29" t="s">
        <v>16</v>
      </c>
      <c r="N55" s="29"/>
      <c r="O55" s="29"/>
      <c r="P55" s="29"/>
    </row>
    <row r="56" spans="1:16" ht="20.100000000000001" customHeight="1" x14ac:dyDescent="0.45">
      <c r="A56" s="31" t="s">
        <v>34</v>
      </c>
      <c r="B56" s="31"/>
      <c r="C56" s="31"/>
      <c r="D56" s="10">
        <v>0</v>
      </c>
      <c r="E56" s="10">
        <v>0</v>
      </c>
      <c r="F56" s="10">
        <f>SUM(D56:E56)</f>
        <v>0</v>
      </c>
      <c r="G56" s="10">
        <v>0</v>
      </c>
      <c r="H56" s="10">
        <v>0</v>
      </c>
      <c r="I56" s="10">
        <f>SUM(G56:H56)</f>
        <v>0</v>
      </c>
      <c r="J56" s="10">
        <v>0</v>
      </c>
      <c r="K56" s="10">
        <v>0</v>
      </c>
      <c r="L56" s="10">
        <f>SUM(J56:K56)</f>
        <v>0</v>
      </c>
      <c r="M56" s="29" t="s">
        <v>44</v>
      </c>
      <c r="N56" s="29"/>
      <c r="O56" s="29"/>
      <c r="P56" s="29"/>
    </row>
    <row r="57" spans="1:16" ht="20.100000000000001" customHeight="1" x14ac:dyDescent="0.45">
      <c r="A57" s="31" t="s">
        <v>1</v>
      </c>
      <c r="B57" s="31"/>
      <c r="C57" s="31"/>
      <c r="D57" s="10">
        <v>0</v>
      </c>
      <c r="E57" s="10">
        <v>0</v>
      </c>
      <c r="F57" s="10">
        <f>SUM(D57:E57)</f>
        <v>0</v>
      </c>
      <c r="G57" s="10">
        <v>6</v>
      </c>
      <c r="H57" s="10">
        <v>10</v>
      </c>
      <c r="I57" s="10">
        <f>SUM(G57:H57)</f>
        <v>16</v>
      </c>
      <c r="J57" s="10">
        <v>2</v>
      </c>
      <c r="K57" s="10">
        <v>0</v>
      </c>
      <c r="L57" s="10">
        <f>SUM(J57:K57)</f>
        <v>2</v>
      </c>
      <c r="M57" s="29" t="s">
        <v>15</v>
      </c>
      <c r="N57" s="29"/>
      <c r="O57" s="29"/>
      <c r="P57" s="29"/>
    </row>
    <row r="58" spans="1:16" s="13" customFormat="1" ht="30.95" customHeight="1" x14ac:dyDescent="0.2">
      <c r="A58" s="24" t="s">
        <v>13</v>
      </c>
      <c r="B58" s="24"/>
      <c r="C58" s="24"/>
      <c r="D58" s="16">
        <f t="shared" ref="D58:L58" si="10">D62+D61+D60+D59</f>
        <v>0</v>
      </c>
      <c r="E58" s="19">
        <f t="shared" si="10"/>
        <v>18</v>
      </c>
      <c r="F58" s="19">
        <f t="shared" si="10"/>
        <v>18</v>
      </c>
      <c r="G58" s="19">
        <f t="shared" si="10"/>
        <v>706</v>
      </c>
      <c r="H58" s="19">
        <f t="shared" si="10"/>
        <v>1119</v>
      </c>
      <c r="I58" s="19">
        <f t="shared" si="10"/>
        <v>1825</v>
      </c>
      <c r="J58" s="19">
        <f t="shared" si="10"/>
        <v>378</v>
      </c>
      <c r="K58" s="19">
        <f t="shared" si="10"/>
        <v>165</v>
      </c>
      <c r="L58" s="19">
        <f t="shared" si="10"/>
        <v>543</v>
      </c>
      <c r="M58" s="24" t="s">
        <v>24</v>
      </c>
      <c r="N58" s="24"/>
      <c r="O58" s="24"/>
      <c r="P58" s="24"/>
    </row>
    <row r="59" spans="1:16" ht="20.100000000000001" customHeight="1" x14ac:dyDescent="0.45">
      <c r="A59" s="31" t="s">
        <v>58</v>
      </c>
      <c r="B59" s="31"/>
      <c r="C59" s="31"/>
      <c r="D59" s="10">
        <v>0</v>
      </c>
      <c r="E59" s="10">
        <v>18</v>
      </c>
      <c r="F59" s="10">
        <f>SUM(D59:E59)</f>
        <v>18</v>
      </c>
      <c r="G59" s="10">
        <v>400</v>
      </c>
      <c r="H59" s="10">
        <v>776</v>
      </c>
      <c r="I59" s="10">
        <f>SUM(G59:H59)</f>
        <v>1176</v>
      </c>
      <c r="J59" s="10">
        <v>0</v>
      </c>
      <c r="K59" s="10">
        <v>0</v>
      </c>
      <c r="L59" s="10">
        <f>SUM(J59:K59)</f>
        <v>0</v>
      </c>
      <c r="M59" s="29" t="s">
        <v>17</v>
      </c>
      <c r="N59" s="29"/>
      <c r="O59" s="29"/>
      <c r="P59" s="29"/>
    </row>
    <row r="60" spans="1:16" ht="20.100000000000001" customHeight="1" x14ac:dyDescent="0.45">
      <c r="A60" s="31" t="s">
        <v>2</v>
      </c>
      <c r="B60" s="31"/>
      <c r="C60" s="31"/>
      <c r="D60" s="10">
        <v>0</v>
      </c>
      <c r="E60" s="10">
        <v>0</v>
      </c>
      <c r="F60" s="10">
        <f>SUM(D60:E60)</f>
        <v>0</v>
      </c>
      <c r="G60" s="10">
        <v>306</v>
      </c>
      <c r="H60" s="10">
        <v>343</v>
      </c>
      <c r="I60" s="10">
        <f>SUM(G60:H60)</f>
        <v>649</v>
      </c>
      <c r="J60" s="10">
        <v>378</v>
      </c>
      <c r="K60" s="10">
        <v>165</v>
      </c>
      <c r="L60" s="10">
        <f>SUM(J60:K60)</f>
        <v>543</v>
      </c>
      <c r="M60" s="29" t="s">
        <v>16</v>
      </c>
      <c r="N60" s="29"/>
      <c r="O60" s="29"/>
      <c r="P60" s="29"/>
    </row>
    <row r="61" spans="1:16" ht="20.100000000000001" customHeight="1" x14ac:dyDescent="0.45">
      <c r="A61" s="31" t="s">
        <v>34</v>
      </c>
      <c r="B61" s="31"/>
      <c r="C61" s="31"/>
      <c r="D61" s="10">
        <v>0</v>
      </c>
      <c r="E61" s="10">
        <v>0</v>
      </c>
      <c r="F61" s="10">
        <f>SUM(D61:E61)</f>
        <v>0</v>
      </c>
      <c r="G61" s="10">
        <v>0</v>
      </c>
      <c r="H61" s="10">
        <v>0</v>
      </c>
      <c r="I61" s="10">
        <f>SUM(G61:H61)</f>
        <v>0</v>
      </c>
      <c r="J61" s="10">
        <v>0</v>
      </c>
      <c r="K61" s="10">
        <v>0</v>
      </c>
      <c r="L61" s="10">
        <f>SUM(J61:K61)</f>
        <v>0</v>
      </c>
      <c r="M61" s="29" t="s">
        <v>44</v>
      </c>
      <c r="N61" s="29"/>
      <c r="O61" s="29"/>
      <c r="P61" s="29"/>
    </row>
    <row r="62" spans="1:16" ht="20.100000000000001" customHeight="1" x14ac:dyDescent="0.45">
      <c r="A62" s="31" t="s">
        <v>1</v>
      </c>
      <c r="B62" s="31"/>
      <c r="C62" s="31"/>
      <c r="D62" s="10">
        <v>0</v>
      </c>
      <c r="E62" s="10">
        <v>0</v>
      </c>
      <c r="F62" s="10">
        <f>SUM(D62:E62)</f>
        <v>0</v>
      </c>
      <c r="G62" s="10">
        <v>0</v>
      </c>
      <c r="H62" s="10">
        <v>0</v>
      </c>
      <c r="I62" s="10">
        <f>SUM(G62:H62)</f>
        <v>0</v>
      </c>
      <c r="J62" s="10">
        <v>0</v>
      </c>
      <c r="K62" s="10">
        <v>0</v>
      </c>
      <c r="L62" s="10">
        <f>SUM(J62:K62)</f>
        <v>0</v>
      </c>
      <c r="M62" s="29" t="s">
        <v>15</v>
      </c>
      <c r="N62" s="29"/>
      <c r="O62" s="29"/>
      <c r="P62" s="29"/>
    </row>
    <row r="63" spans="1:16" s="13" customFormat="1" ht="30.95" customHeight="1" x14ac:dyDescent="0.2">
      <c r="A63" s="24" t="s">
        <v>14</v>
      </c>
      <c r="B63" s="24"/>
      <c r="C63" s="24"/>
      <c r="D63" s="16">
        <f t="shared" ref="D63:L63" si="11">D67+D66+D65+D64</f>
        <v>0</v>
      </c>
      <c r="E63" s="19">
        <f t="shared" si="11"/>
        <v>0</v>
      </c>
      <c r="F63" s="19">
        <f t="shared" si="11"/>
        <v>0</v>
      </c>
      <c r="G63" s="19">
        <f t="shared" si="11"/>
        <v>843</v>
      </c>
      <c r="H63" s="19">
        <f t="shared" si="11"/>
        <v>636</v>
      </c>
      <c r="I63" s="19">
        <f t="shared" si="11"/>
        <v>1479</v>
      </c>
      <c r="J63" s="19">
        <f t="shared" si="11"/>
        <v>16</v>
      </c>
      <c r="K63" s="19">
        <f t="shared" si="11"/>
        <v>31</v>
      </c>
      <c r="L63" s="19">
        <f t="shared" si="11"/>
        <v>47</v>
      </c>
      <c r="M63" s="24" t="s">
        <v>28</v>
      </c>
      <c r="N63" s="24"/>
      <c r="O63" s="24"/>
      <c r="P63" s="24"/>
    </row>
    <row r="64" spans="1:16" ht="20.100000000000001" customHeight="1" x14ac:dyDescent="0.45">
      <c r="A64" s="31" t="s">
        <v>58</v>
      </c>
      <c r="B64" s="31"/>
      <c r="C64" s="31"/>
      <c r="D64" s="10">
        <v>0</v>
      </c>
      <c r="E64" s="10">
        <v>0</v>
      </c>
      <c r="F64" s="10">
        <f>SUM(D64:E64)</f>
        <v>0</v>
      </c>
      <c r="G64" s="10">
        <v>0</v>
      </c>
      <c r="H64" s="10">
        <v>0</v>
      </c>
      <c r="I64" s="10">
        <f>SUM(G64:H64)</f>
        <v>0</v>
      </c>
      <c r="J64" s="10">
        <v>0</v>
      </c>
      <c r="K64" s="10">
        <v>0</v>
      </c>
      <c r="L64" s="10">
        <f>SUM(J64:K64)</f>
        <v>0</v>
      </c>
      <c r="M64" s="29" t="s">
        <v>17</v>
      </c>
      <c r="N64" s="29"/>
      <c r="O64" s="29"/>
      <c r="P64" s="29"/>
    </row>
    <row r="65" spans="1:16" ht="20.100000000000001" customHeight="1" x14ac:dyDescent="0.45">
      <c r="A65" s="31" t="s">
        <v>2</v>
      </c>
      <c r="B65" s="31"/>
      <c r="C65" s="31"/>
      <c r="D65" s="10">
        <v>0</v>
      </c>
      <c r="E65" s="10">
        <v>0</v>
      </c>
      <c r="F65" s="10">
        <f>SUM(D65:E65)</f>
        <v>0</v>
      </c>
      <c r="G65" s="10">
        <v>190</v>
      </c>
      <c r="H65" s="10">
        <v>248</v>
      </c>
      <c r="I65" s="10">
        <f>SUM(G65:H65)</f>
        <v>438</v>
      </c>
      <c r="J65" s="10">
        <v>16</v>
      </c>
      <c r="K65" s="10">
        <v>31</v>
      </c>
      <c r="L65" s="10">
        <f>SUM(J65:K65)</f>
        <v>47</v>
      </c>
      <c r="M65" s="29" t="s">
        <v>16</v>
      </c>
      <c r="N65" s="29"/>
      <c r="O65" s="29"/>
      <c r="P65" s="29"/>
    </row>
    <row r="66" spans="1:16" ht="20.100000000000001" customHeight="1" x14ac:dyDescent="0.45">
      <c r="A66" s="31" t="s">
        <v>34</v>
      </c>
      <c r="B66" s="31"/>
      <c r="C66" s="31"/>
      <c r="D66" s="10">
        <v>0</v>
      </c>
      <c r="E66" s="10">
        <v>0</v>
      </c>
      <c r="F66" s="10">
        <f>SUM(D66:E66)</f>
        <v>0</v>
      </c>
      <c r="G66" s="10">
        <v>653</v>
      </c>
      <c r="H66" s="10">
        <v>388</v>
      </c>
      <c r="I66" s="10">
        <f>SUM(G66:H66)</f>
        <v>1041</v>
      </c>
      <c r="J66" s="10">
        <v>0</v>
      </c>
      <c r="K66" s="10">
        <v>0</v>
      </c>
      <c r="L66" s="10">
        <f>SUM(J66:K66)</f>
        <v>0</v>
      </c>
      <c r="M66" s="29" t="s">
        <v>44</v>
      </c>
      <c r="N66" s="29"/>
      <c r="O66" s="29"/>
      <c r="P66" s="29"/>
    </row>
    <row r="67" spans="1:16" ht="20.100000000000001" customHeight="1" x14ac:dyDescent="0.45">
      <c r="A67" s="31" t="s">
        <v>1</v>
      </c>
      <c r="B67" s="31"/>
      <c r="C67" s="31"/>
      <c r="D67" s="10">
        <v>0</v>
      </c>
      <c r="E67" s="10">
        <v>0</v>
      </c>
      <c r="F67" s="10">
        <f>SUM(D67:E67)</f>
        <v>0</v>
      </c>
      <c r="G67" s="10">
        <v>0</v>
      </c>
      <c r="H67" s="10">
        <v>0</v>
      </c>
      <c r="I67" s="10">
        <f>SUM(G67:H67)</f>
        <v>0</v>
      </c>
      <c r="J67" s="10">
        <v>0</v>
      </c>
      <c r="K67" s="10">
        <v>0</v>
      </c>
      <c r="L67" s="10">
        <f>SUM(J67:K67)</f>
        <v>0</v>
      </c>
      <c r="M67" s="29" t="s">
        <v>15</v>
      </c>
      <c r="N67" s="29"/>
      <c r="O67" s="29"/>
      <c r="P67" s="29"/>
    </row>
    <row r="68" spans="1:16" s="13" customFormat="1" ht="30.95" customHeight="1" x14ac:dyDescent="0.2">
      <c r="A68" s="24" t="s">
        <v>45</v>
      </c>
      <c r="B68" s="24"/>
      <c r="C68" s="24"/>
      <c r="D68" s="16">
        <f t="shared" ref="D68:L68" si="12">D72+D71+D70+D69</f>
        <v>42</v>
      </c>
      <c r="E68" s="19">
        <f t="shared" si="12"/>
        <v>108</v>
      </c>
      <c r="F68" s="19">
        <f t="shared" si="12"/>
        <v>150</v>
      </c>
      <c r="G68" s="19">
        <f t="shared" si="12"/>
        <v>112</v>
      </c>
      <c r="H68" s="19">
        <f t="shared" si="12"/>
        <v>198</v>
      </c>
      <c r="I68" s="19">
        <f t="shared" si="12"/>
        <v>310</v>
      </c>
      <c r="J68" s="19">
        <f t="shared" si="12"/>
        <v>22</v>
      </c>
      <c r="K68" s="19">
        <f t="shared" si="12"/>
        <v>25</v>
      </c>
      <c r="L68" s="19">
        <f t="shared" si="12"/>
        <v>47</v>
      </c>
      <c r="M68" s="24" t="s">
        <v>52</v>
      </c>
      <c r="N68" s="24"/>
      <c r="O68" s="24"/>
      <c r="P68" s="24"/>
    </row>
    <row r="69" spans="1:16" ht="20.100000000000001" customHeight="1" x14ac:dyDescent="0.45">
      <c r="A69" s="31" t="s">
        <v>58</v>
      </c>
      <c r="B69" s="31"/>
      <c r="C69" s="31"/>
      <c r="D69" s="10">
        <v>2</v>
      </c>
      <c r="E69" s="10">
        <v>45</v>
      </c>
      <c r="F69" s="10">
        <f>SUM(D69:E69)</f>
        <v>47</v>
      </c>
      <c r="G69" s="10">
        <v>2</v>
      </c>
      <c r="H69" s="10">
        <v>45</v>
      </c>
      <c r="I69" s="10">
        <f>SUM(G69:H69)</f>
        <v>47</v>
      </c>
      <c r="J69" s="10">
        <v>0</v>
      </c>
      <c r="K69" s="10">
        <v>0</v>
      </c>
      <c r="L69" s="10">
        <f>SUM(J69:K69)</f>
        <v>0</v>
      </c>
      <c r="M69" s="29" t="s">
        <v>17</v>
      </c>
      <c r="N69" s="29"/>
      <c r="O69" s="29"/>
      <c r="P69" s="29"/>
    </row>
    <row r="70" spans="1:16" ht="20.100000000000001" customHeight="1" x14ac:dyDescent="0.45">
      <c r="A70" s="31" t="s">
        <v>2</v>
      </c>
      <c r="B70" s="31"/>
      <c r="C70" s="31"/>
      <c r="D70" s="10">
        <v>40</v>
      </c>
      <c r="E70" s="10">
        <v>63</v>
      </c>
      <c r="F70" s="10">
        <f>SUM(D70:E70)</f>
        <v>103</v>
      </c>
      <c r="G70" s="10">
        <v>110</v>
      </c>
      <c r="H70" s="10">
        <v>153</v>
      </c>
      <c r="I70" s="10">
        <f>SUM(G70:H70)</f>
        <v>263</v>
      </c>
      <c r="J70" s="10">
        <v>22</v>
      </c>
      <c r="K70" s="10">
        <v>25</v>
      </c>
      <c r="L70" s="10">
        <f>SUM(J70:K70)</f>
        <v>47</v>
      </c>
      <c r="M70" s="29" t="s">
        <v>16</v>
      </c>
      <c r="N70" s="29"/>
      <c r="O70" s="29"/>
      <c r="P70" s="29"/>
    </row>
    <row r="71" spans="1:16" ht="20.100000000000001" customHeight="1" x14ac:dyDescent="0.45">
      <c r="A71" s="31" t="s">
        <v>34</v>
      </c>
      <c r="B71" s="31"/>
      <c r="C71" s="31"/>
      <c r="D71" s="10">
        <v>0</v>
      </c>
      <c r="E71" s="10">
        <v>0</v>
      </c>
      <c r="F71" s="10">
        <f>SUM(D71:E71)</f>
        <v>0</v>
      </c>
      <c r="G71" s="10">
        <v>0</v>
      </c>
      <c r="H71" s="10">
        <v>0</v>
      </c>
      <c r="I71" s="10">
        <f>SUM(G71:H71)</f>
        <v>0</v>
      </c>
      <c r="J71" s="10">
        <v>0</v>
      </c>
      <c r="K71" s="10">
        <v>0</v>
      </c>
      <c r="L71" s="10">
        <f>SUM(J71:K71)</f>
        <v>0</v>
      </c>
      <c r="M71" s="29" t="s">
        <v>44</v>
      </c>
      <c r="N71" s="29"/>
      <c r="O71" s="29"/>
      <c r="P71" s="29"/>
    </row>
    <row r="72" spans="1:16" ht="20.100000000000001" customHeight="1" x14ac:dyDescent="0.45">
      <c r="A72" s="31" t="s">
        <v>1</v>
      </c>
      <c r="B72" s="31"/>
      <c r="C72" s="31"/>
      <c r="D72" s="10">
        <v>0</v>
      </c>
      <c r="E72" s="10">
        <v>0</v>
      </c>
      <c r="F72" s="10">
        <f>SUM(D72:E72)</f>
        <v>0</v>
      </c>
      <c r="G72" s="10">
        <v>0</v>
      </c>
      <c r="H72" s="10">
        <v>0</v>
      </c>
      <c r="I72" s="10">
        <f>SUM(G72:H72)</f>
        <v>0</v>
      </c>
      <c r="J72" s="10">
        <v>0</v>
      </c>
      <c r="K72" s="10">
        <v>0</v>
      </c>
      <c r="L72" s="10">
        <f>SUM(J72:K72)</f>
        <v>0</v>
      </c>
      <c r="M72" s="29" t="s">
        <v>15</v>
      </c>
      <c r="N72" s="29"/>
      <c r="O72" s="29"/>
      <c r="P72" s="29"/>
    </row>
    <row r="73" spans="1:16" s="13" customFormat="1" ht="30.95" customHeight="1" x14ac:dyDescent="0.2">
      <c r="A73" s="24" t="s">
        <v>46</v>
      </c>
      <c r="B73" s="24"/>
      <c r="C73" s="24"/>
      <c r="D73" s="16">
        <f t="shared" ref="D73:L73" si="13">D77+D76+D75+D74</f>
        <v>120</v>
      </c>
      <c r="E73" s="19">
        <f t="shared" si="13"/>
        <v>53</v>
      </c>
      <c r="F73" s="19">
        <f t="shared" si="13"/>
        <v>173</v>
      </c>
      <c r="G73" s="19">
        <f t="shared" si="13"/>
        <v>373</v>
      </c>
      <c r="H73" s="19">
        <f t="shared" si="13"/>
        <v>316</v>
      </c>
      <c r="I73" s="19">
        <f t="shared" si="13"/>
        <v>689</v>
      </c>
      <c r="J73" s="19">
        <f t="shared" si="13"/>
        <v>0</v>
      </c>
      <c r="K73" s="19">
        <f t="shared" si="13"/>
        <v>0</v>
      </c>
      <c r="L73" s="19">
        <f t="shared" si="13"/>
        <v>0</v>
      </c>
      <c r="M73" s="24" t="s">
        <v>117</v>
      </c>
      <c r="N73" s="24"/>
      <c r="O73" s="24"/>
      <c r="P73" s="24"/>
    </row>
    <row r="74" spans="1:16" ht="20.100000000000001" customHeight="1" x14ac:dyDescent="0.45">
      <c r="A74" s="31" t="s">
        <v>58</v>
      </c>
      <c r="B74" s="31"/>
      <c r="C74" s="31"/>
      <c r="D74" s="10">
        <v>53</v>
      </c>
      <c r="E74" s="10">
        <v>34</v>
      </c>
      <c r="F74" s="10">
        <f>SUM(D74:E74)</f>
        <v>87</v>
      </c>
      <c r="G74" s="10">
        <v>53</v>
      </c>
      <c r="H74" s="10">
        <v>34</v>
      </c>
      <c r="I74" s="10">
        <f>SUM(G74:H74)</f>
        <v>87</v>
      </c>
      <c r="J74" s="10">
        <v>0</v>
      </c>
      <c r="K74" s="10">
        <v>0</v>
      </c>
      <c r="L74" s="10">
        <f>SUM(J74:K74)</f>
        <v>0</v>
      </c>
      <c r="M74" s="29" t="s">
        <v>17</v>
      </c>
      <c r="N74" s="29"/>
      <c r="O74" s="29"/>
      <c r="P74" s="29"/>
    </row>
    <row r="75" spans="1:16" ht="20.100000000000001" customHeight="1" x14ac:dyDescent="0.45">
      <c r="A75" s="31" t="s">
        <v>2</v>
      </c>
      <c r="B75" s="31"/>
      <c r="C75" s="31"/>
      <c r="D75" s="10">
        <v>67</v>
      </c>
      <c r="E75" s="10">
        <v>19</v>
      </c>
      <c r="F75" s="10">
        <f>SUM(D75:E75)</f>
        <v>86</v>
      </c>
      <c r="G75" s="10">
        <v>320</v>
      </c>
      <c r="H75" s="10">
        <v>282</v>
      </c>
      <c r="I75" s="10">
        <f>SUM(G75:H75)</f>
        <v>602</v>
      </c>
      <c r="J75" s="10">
        <v>0</v>
      </c>
      <c r="K75" s="10">
        <v>0</v>
      </c>
      <c r="L75" s="10">
        <f>SUM(J75:K75)</f>
        <v>0</v>
      </c>
      <c r="M75" s="29" t="s">
        <v>16</v>
      </c>
      <c r="N75" s="29"/>
      <c r="O75" s="29"/>
      <c r="P75" s="29"/>
    </row>
    <row r="76" spans="1:16" ht="20.100000000000001" customHeight="1" x14ac:dyDescent="0.45">
      <c r="A76" s="31" t="s">
        <v>34</v>
      </c>
      <c r="B76" s="31"/>
      <c r="C76" s="31"/>
      <c r="D76" s="10">
        <v>0</v>
      </c>
      <c r="E76" s="10">
        <v>0</v>
      </c>
      <c r="F76" s="10">
        <f>SUM(D76:E76)</f>
        <v>0</v>
      </c>
      <c r="G76" s="10">
        <v>0</v>
      </c>
      <c r="H76" s="10">
        <v>0</v>
      </c>
      <c r="I76" s="10">
        <f>SUM(G76:H76)</f>
        <v>0</v>
      </c>
      <c r="J76" s="10">
        <v>0</v>
      </c>
      <c r="K76" s="10">
        <v>0</v>
      </c>
      <c r="L76" s="10">
        <f>SUM(J76:K76)</f>
        <v>0</v>
      </c>
      <c r="M76" s="29" t="s">
        <v>44</v>
      </c>
      <c r="N76" s="29"/>
      <c r="O76" s="29"/>
      <c r="P76" s="29"/>
    </row>
    <row r="77" spans="1:16" ht="20.100000000000001" customHeight="1" x14ac:dyDescent="0.45">
      <c r="A77" s="31" t="s">
        <v>1</v>
      </c>
      <c r="B77" s="31"/>
      <c r="C77" s="31"/>
      <c r="D77" s="10">
        <v>0</v>
      </c>
      <c r="E77" s="10">
        <v>0</v>
      </c>
      <c r="F77" s="10">
        <f>SUM(D77:E77)</f>
        <v>0</v>
      </c>
      <c r="G77" s="10">
        <v>0</v>
      </c>
      <c r="H77" s="10">
        <v>0</v>
      </c>
      <c r="I77" s="10">
        <f>SUM(G77:H77)</f>
        <v>0</v>
      </c>
      <c r="J77" s="10">
        <v>0</v>
      </c>
      <c r="K77" s="10">
        <v>0</v>
      </c>
      <c r="L77" s="10">
        <f>SUM(J77:K77)</f>
        <v>0</v>
      </c>
      <c r="M77" s="29" t="s">
        <v>15</v>
      </c>
      <c r="N77" s="29"/>
      <c r="O77" s="29"/>
      <c r="P77" s="29"/>
    </row>
    <row r="78" spans="1:16" s="13" customFormat="1" ht="30.95" customHeight="1" x14ac:dyDescent="0.2">
      <c r="A78" s="24" t="s">
        <v>47</v>
      </c>
      <c r="B78" s="24"/>
      <c r="C78" s="24"/>
      <c r="D78" s="16">
        <f t="shared" ref="D78:L78" si="14">D82+D81+D80+D79</f>
        <v>71</v>
      </c>
      <c r="E78" s="19">
        <f t="shared" si="14"/>
        <v>16</v>
      </c>
      <c r="F78" s="19">
        <f t="shared" si="14"/>
        <v>87</v>
      </c>
      <c r="G78" s="19">
        <f t="shared" si="14"/>
        <v>96</v>
      </c>
      <c r="H78" s="19">
        <f t="shared" si="14"/>
        <v>51</v>
      </c>
      <c r="I78" s="19">
        <f t="shared" si="14"/>
        <v>147</v>
      </c>
      <c r="J78" s="19">
        <f t="shared" si="14"/>
        <v>6</v>
      </c>
      <c r="K78" s="19">
        <f t="shared" si="14"/>
        <v>1</v>
      </c>
      <c r="L78" s="19">
        <f t="shared" si="14"/>
        <v>7</v>
      </c>
      <c r="M78" s="24" t="s">
        <v>53</v>
      </c>
      <c r="N78" s="24"/>
      <c r="O78" s="24"/>
      <c r="P78" s="24"/>
    </row>
    <row r="79" spans="1:16" ht="20.100000000000001" customHeight="1" x14ac:dyDescent="0.45">
      <c r="A79" s="31" t="s">
        <v>58</v>
      </c>
      <c r="B79" s="31"/>
      <c r="C79" s="31"/>
      <c r="D79" s="10">
        <v>0</v>
      </c>
      <c r="E79" s="10">
        <v>0</v>
      </c>
      <c r="F79" s="10">
        <f>SUM(D79:E79)</f>
        <v>0</v>
      </c>
      <c r="G79" s="10">
        <v>0</v>
      </c>
      <c r="H79" s="10">
        <v>0</v>
      </c>
      <c r="I79" s="10">
        <f>SUM(G79:H79)</f>
        <v>0</v>
      </c>
      <c r="J79" s="10">
        <v>0</v>
      </c>
      <c r="K79" s="10">
        <v>0</v>
      </c>
      <c r="L79" s="10">
        <f>SUM(J79:K79)</f>
        <v>0</v>
      </c>
      <c r="M79" s="29" t="s">
        <v>17</v>
      </c>
      <c r="N79" s="29"/>
      <c r="O79" s="29"/>
      <c r="P79" s="29"/>
    </row>
    <row r="80" spans="1:16" ht="20.100000000000001" customHeight="1" x14ac:dyDescent="0.45">
      <c r="A80" s="31" t="s">
        <v>2</v>
      </c>
      <c r="B80" s="31"/>
      <c r="C80" s="31"/>
      <c r="D80" s="10">
        <v>71</v>
      </c>
      <c r="E80" s="10">
        <v>16</v>
      </c>
      <c r="F80" s="10">
        <f>SUM(D80:E80)</f>
        <v>87</v>
      </c>
      <c r="G80" s="10">
        <v>96</v>
      </c>
      <c r="H80" s="10">
        <v>51</v>
      </c>
      <c r="I80" s="10">
        <f>SUM(G80:H80)</f>
        <v>147</v>
      </c>
      <c r="J80" s="10">
        <v>6</v>
      </c>
      <c r="K80" s="10">
        <v>1</v>
      </c>
      <c r="L80" s="10">
        <f>SUM(J80:K80)</f>
        <v>7</v>
      </c>
      <c r="M80" s="29" t="s">
        <v>16</v>
      </c>
      <c r="N80" s="29"/>
      <c r="O80" s="29"/>
      <c r="P80" s="29"/>
    </row>
    <row r="81" spans="1:16" ht="20.100000000000001" customHeight="1" x14ac:dyDescent="0.45">
      <c r="A81" s="31" t="s">
        <v>34</v>
      </c>
      <c r="B81" s="31"/>
      <c r="C81" s="31"/>
      <c r="D81" s="10">
        <v>0</v>
      </c>
      <c r="E81" s="10">
        <v>0</v>
      </c>
      <c r="F81" s="10">
        <f>SUM(D81:E81)</f>
        <v>0</v>
      </c>
      <c r="G81" s="10">
        <v>0</v>
      </c>
      <c r="H81" s="10">
        <v>0</v>
      </c>
      <c r="I81" s="10">
        <f>SUM(G81:H81)</f>
        <v>0</v>
      </c>
      <c r="J81" s="10">
        <v>0</v>
      </c>
      <c r="K81" s="10">
        <v>0</v>
      </c>
      <c r="L81" s="10">
        <f>SUM(J81:K81)</f>
        <v>0</v>
      </c>
      <c r="M81" s="29" t="s">
        <v>44</v>
      </c>
      <c r="N81" s="29"/>
      <c r="O81" s="29"/>
      <c r="P81" s="29"/>
    </row>
    <row r="82" spans="1:16" ht="20.100000000000001" customHeight="1" x14ac:dyDescent="0.45">
      <c r="A82" s="31" t="s">
        <v>1</v>
      </c>
      <c r="B82" s="31"/>
      <c r="C82" s="31"/>
      <c r="D82" s="10">
        <v>0</v>
      </c>
      <c r="E82" s="10">
        <v>0</v>
      </c>
      <c r="F82" s="10">
        <f>SUM(D82:E82)</f>
        <v>0</v>
      </c>
      <c r="G82" s="10">
        <v>0</v>
      </c>
      <c r="H82" s="10">
        <v>0</v>
      </c>
      <c r="I82" s="10">
        <f>SUM(G82:H82)</f>
        <v>0</v>
      </c>
      <c r="J82" s="10">
        <v>0</v>
      </c>
      <c r="K82" s="10">
        <v>0</v>
      </c>
      <c r="L82" s="10">
        <f>SUM(J82:K82)</f>
        <v>0</v>
      </c>
      <c r="M82" s="29" t="s">
        <v>15</v>
      </c>
      <c r="N82" s="29"/>
      <c r="O82" s="29"/>
      <c r="P82" s="29"/>
    </row>
    <row r="83" spans="1:16" s="13" customFormat="1" ht="30.95" customHeight="1" x14ac:dyDescent="0.2">
      <c r="A83" s="24" t="s">
        <v>32</v>
      </c>
      <c r="B83" s="24"/>
      <c r="C83" s="24"/>
      <c r="D83" s="16">
        <f t="shared" ref="D83:L83" si="15">D87+D86+D85+D84</f>
        <v>146</v>
      </c>
      <c r="E83" s="19">
        <f t="shared" si="15"/>
        <v>226</v>
      </c>
      <c r="F83" s="19">
        <f t="shared" si="15"/>
        <v>372</v>
      </c>
      <c r="G83" s="19">
        <f t="shared" si="15"/>
        <v>239</v>
      </c>
      <c r="H83" s="19">
        <f t="shared" si="15"/>
        <v>431</v>
      </c>
      <c r="I83" s="19">
        <f t="shared" si="15"/>
        <v>670</v>
      </c>
      <c r="J83" s="19">
        <f t="shared" si="15"/>
        <v>302</v>
      </c>
      <c r="K83" s="19">
        <f t="shared" si="15"/>
        <v>429</v>
      </c>
      <c r="L83" s="19">
        <f t="shared" si="15"/>
        <v>731</v>
      </c>
      <c r="M83" s="24" t="s">
        <v>120</v>
      </c>
      <c r="N83" s="24"/>
      <c r="O83" s="24"/>
      <c r="P83" s="24"/>
    </row>
    <row r="84" spans="1:16" ht="20.100000000000001" customHeight="1" x14ac:dyDescent="0.45">
      <c r="A84" s="31" t="s">
        <v>58</v>
      </c>
      <c r="B84" s="31"/>
      <c r="C84" s="31"/>
      <c r="D84" s="10">
        <v>17</v>
      </c>
      <c r="E84" s="10">
        <v>36</v>
      </c>
      <c r="F84" s="10">
        <f>SUM(D84:E84)</f>
        <v>53</v>
      </c>
      <c r="G84" s="10">
        <v>17</v>
      </c>
      <c r="H84" s="10">
        <v>36</v>
      </c>
      <c r="I84" s="10">
        <f>SUM(G84:H84)</f>
        <v>53</v>
      </c>
      <c r="J84" s="10">
        <v>248</v>
      </c>
      <c r="K84" s="10">
        <v>345</v>
      </c>
      <c r="L84" s="10">
        <f>SUM(J84:K84)</f>
        <v>593</v>
      </c>
      <c r="M84" s="29" t="s">
        <v>17</v>
      </c>
      <c r="N84" s="29"/>
      <c r="O84" s="29"/>
      <c r="P84" s="29"/>
    </row>
    <row r="85" spans="1:16" ht="20.100000000000001" customHeight="1" x14ac:dyDescent="0.45">
      <c r="A85" s="31" t="s">
        <v>2</v>
      </c>
      <c r="B85" s="31"/>
      <c r="C85" s="31"/>
      <c r="D85" s="10">
        <v>129</v>
      </c>
      <c r="E85" s="10">
        <v>190</v>
      </c>
      <c r="F85" s="10">
        <f>SUM(D85:E85)</f>
        <v>319</v>
      </c>
      <c r="G85" s="10">
        <v>222</v>
      </c>
      <c r="H85" s="10">
        <v>395</v>
      </c>
      <c r="I85" s="10">
        <f>SUM(G85:H85)</f>
        <v>617</v>
      </c>
      <c r="J85" s="10">
        <v>54</v>
      </c>
      <c r="K85" s="10">
        <v>84</v>
      </c>
      <c r="L85" s="10">
        <f>SUM(J85:K85)</f>
        <v>138</v>
      </c>
      <c r="M85" s="29" t="s">
        <v>16</v>
      </c>
      <c r="N85" s="29"/>
      <c r="O85" s="29"/>
      <c r="P85" s="29"/>
    </row>
    <row r="86" spans="1:16" ht="20.100000000000001" customHeight="1" x14ac:dyDescent="0.45">
      <c r="A86" s="31" t="s">
        <v>34</v>
      </c>
      <c r="B86" s="31"/>
      <c r="C86" s="31"/>
      <c r="D86" s="10">
        <v>0</v>
      </c>
      <c r="E86" s="10">
        <v>0</v>
      </c>
      <c r="F86" s="10">
        <f>SUM(D86:E86)</f>
        <v>0</v>
      </c>
      <c r="G86" s="10">
        <v>0</v>
      </c>
      <c r="H86" s="10">
        <v>0</v>
      </c>
      <c r="I86" s="10">
        <f>SUM(G86:H86)</f>
        <v>0</v>
      </c>
      <c r="J86" s="10">
        <v>0</v>
      </c>
      <c r="K86" s="10">
        <v>0</v>
      </c>
      <c r="L86" s="10">
        <f>SUM(J86:K86)</f>
        <v>0</v>
      </c>
      <c r="M86" s="29" t="s">
        <v>44</v>
      </c>
      <c r="N86" s="29"/>
      <c r="O86" s="29"/>
      <c r="P86" s="29"/>
    </row>
    <row r="87" spans="1:16" ht="20.100000000000001" customHeight="1" x14ac:dyDescent="0.45">
      <c r="A87" s="31" t="s">
        <v>1</v>
      </c>
      <c r="B87" s="31"/>
      <c r="C87" s="31"/>
      <c r="D87" s="10">
        <v>0</v>
      </c>
      <c r="E87" s="10">
        <v>0</v>
      </c>
      <c r="F87" s="10">
        <f>SUM(D87:E87)</f>
        <v>0</v>
      </c>
      <c r="G87" s="10">
        <v>0</v>
      </c>
      <c r="H87" s="10">
        <v>0</v>
      </c>
      <c r="I87" s="10">
        <f>SUM(G87:H87)</f>
        <v>0</v>
      </c>
      <c r="J87" s="10">
        <v>0</v>
      </c>
      <c r="K87" s="10">
        <v>0</v>
      </c>
      <c r="L87" s="10">
        <f>SUM(J87:K87)</f>
        <v>0</v>
      </c>
      <c r="M87" s="29" t="s">
        <v>15</v>
      </c>
      <c r="N87" s="29"/>
      <c r="O87" s="29"/>
      <c r="P87" s="29"/>
    </row>
    <row r="88" spans="1:16" s="13" customFormat="1" ht="30.95" customHeight="1" x14ac:dyDescent="0.2">
      <c r="A88" s="24" t="s">
        <v>106</v>
      </c>
      <c r="B88" s="24"/>
      <c r="C88" s="24"/>
      <c r="D88" s="16">
        <f t="shared" ref="D88:L88" si="16">D92+D91+D90+D89</f>
        <v>1</v>
      </c>
      <c r="E88" s="19">
        <f t="shared" si="16"/>
        <v>15</v>
      </c>
      <c r="F88" s="19">
        <f t="shared" si="16"/>
        <v>16</v>
      </c>
      <c r="G88" s="19">
        <f t="shared" si="16"/>
        <v>501</v>
      </c>
      <c r="H88" s="19">
        <f t="shared" si="16"/>
        <v>400</v>
      </c>
      <c r="I88" s="19">
        <f t="shared" si="16"/>
        <v>901</v>
      </c>
      <c r="J88" s="19">
        <f t="shared" si="16"/>
        <v>27</v>
      </c>
      <c r="K88" s="19">
        <f t="shared" si="16"/>
        <v>35</v>
      </c>
      <c r="L88" s="19">
        <f t="shared" si="16"/>
        <v>62</v>
      </c>
      <c r="M88" s="24" t="s">
        <v>38</v>
      </c>
      <c r="N88" s="24"/>
      <c r="O88" s="24"/>
      <c r="P88" s="24"/>
    </row>
    <row r="89" spans="1:16" ht="20.100000000000001" customHeight="1" x14ac:dyDescent="0.45">
      <c r="A89" s="31" t="s">
        <v>58</v>
      </c>
      <c r="B89" s="31"/>
      <c r="C89" s="31"/>
      <c r="D89" s="10">
        <v>0</v>
      </c>
      <c r="E89" s="10">
        <v>0</v>
      </c>
      <c r="F89" s="10">
        <f>SUM(D89:E89)</f>
        <v>0</v>
      </c>
      <c r="G89" s="10">
        <v>93</v>
      </c>
      <c r="H89" s="10">
        <v>113</v>
      </c>
      <c r="I89" s="10">
        <f>SUM(G89:H89)</f>
        <v>206</v>
      </c>
      <c r="J89" s="10">
        <v>0</v>
      </c>
      <c r="K89" s="10">
        <v>0</v>
      </c>
      <c r="L89" s="10">
        <f>SUM(J89:K89)</f>
        <v>0</v>
      </c>
      <c r="M89" s="29" t="s">
        <v>17</v>
      </c>
      <c r="N89" s="29"/>
      <c r="O89" s="29"/>
      <c r="P89" s="29"/>
    </row>
    <row r="90" spans="1:16" ht="20.100000000000001" customHeight="1" x14ac:dyDescent="0.45">
      <c r="A90" s="31" t="s">
        <v>2</v>
      </c>
      <c r="B90" s="31"/>
      <c r="C90" s="31"/>
      <c r="D90" s="10">
        <v>1</v>
      </c>
      <c r="E90" s="10">
        <v>15</v>
      </c>
      <c r="F90" s="10">
        <f>SUM(D90:E90)</f>
        <v>16</v>
      </c>
      <c r="G90" s="10">
        <v>408</v>
      </c>
      <c r="H90" s="10">
        <v>287</v>
      </c>
      <c r="I90" s="10">
        <f>SUM(G90:H90)</f>
        <v>695</v>
      </c>
      <c r="J90" s="10">
        <v>27</v>
      </c>
      <c r="K90" s="10">
        <v>35</v>
      </c>
      <c r="L90" s="10">
        <f>SUM(J90:K90)</f>
        <v>62</v>
      </c>
      <c r="M90" s="29" t="s">
        <v>16</v>
      </c>
      <c r="N90" s="29"/>
      <c r="O90" s="29"/>
      <c r="P90" s="29"/>
    </row>
    <row r="91" spans="1:16" ht="20.100000000000001" customHeight="1" x14ac:dyDescent="0.45">
      <c r="A91" s="31" t="s">
        <v>34</v>
      </c>
      <c r="B91" s="31"/>
      <c r="C91" s="31"/>
      <c r="D91" s="10">
        <v>0</v>
      </c>
      <c r="E91" s="10">
        <v>0</v>
      </c>
      <c r="F91" s="10">
        <f>SUM(D91:E91)</f>
        <v>0</v>
      </c>
      <c r="G91" s="10">
        <v>0</v>
      </c>
      <c r="H91" s="10">
        <v>0</v>
      </c>
      <c r="I91" s="10">
        <f>SUM(G91:H91)</f>
        <v>0</v>
      </c>
      <c r="J91" s="10">
        <v>0</v>
      </c>
      <c r="K91" s="10">
        <v>0</v>
      </c>
      <c r="L91" s="10">
        <f>SUM(J91:K91)</f>
        <v>0</v>
      </c>
      <c r="M91" s="29" t="s">
        <v>44</v>
      </c>
      <c r="N91" s="29"/>
      <c r="O91" s="29"/>
      <c r="P91" s="29"/>
    </row>
    <row r="92" spans="1:16" ht="20.100000000000001" customHeight="1" x14ac:dyDescent="0.45">
      <c r="A92" s="31" t="s">
        <v>1</v>
      </c>
      <c r="B92" s="31"/>
      <c r="C92" s="31"/>
      <c r="D92" s="10">
        <v>0</v>
      </c>
      <c r="E92" s="10">
        <v>0</v>
      </c>
      <c r="F92" s="10">
        <f>SUM(D92:E92)</f>
        <v>0</v>
      </c>
      <c r="G92" s="10">
        <v>0</v>
      </c>
      <c r="H92" s="10">
        <v>0</v>
      </c>
      <c r="I92" s="10">
        <f>SUM(G92:H92)</f>
        <v>0</v>
      </c>
      <c r="J92" s="10">
        <v>0</v>
      </c>
      <c r="K92" s="10">
        <v>0</v>
      </c>
      <c r="L92" s="10">
        <f>SUM(J92:K92)</f>
        <v>0</v>
      </c>
      <c r="M92" s="29" t="s">
        <v>15</v>
      </c>
      <c r="N92" s="29"/>
      <c r="O92" s="29"/>
      <c r="P92" s="29"/>
    </row>
    <row r="93" spans="1:16" s="13" customFormat="1" ht="30.95" customHeight="1" x14ac:dyDescent="0.2">
      <c r="A93" s="24" t="s">
        <v>33</v>
      </c>
      <c r="B93" s="24"/>
      <c r="C93" s="24"/>
      <c r="D93" s="16">
        <f t="shared" ref="D93:L93" si="17">D97+D96+D95+D94</f>
        <v>39</v>
      </c>
      <c r="E93" s="19">
        <f t="shared" si="17"/>
        <v>42</v>
      </c>
      <c r="F93" s="19">
        <f t="shared" si="17"/>
        <v>81</v>
      </c>
      <c r="G93" s="19">
        <f t="shared" si="17"/>
        <v>124</v>
      </c>
      <c r="H93" s="19">
        <f t="shared" si="17"/>
        <v>122</v>
      </c>
      <c r="I93" s="19">
        <f t="shared" si="17"/>
        <v>246</v>
      </c>
      <c r="J93" s="19">
        <f t="shared" si="17"/>
        <v>26</v>
      </c>
      <c r="K93" s="19">
        <f t="shared" si="17"/>
        <v>57</v>
      </c>
      <c r="L93" s="19">
        <f t="shared" si="17"/>
        <v>83</v>
      </c>
      <c r="M93" s="24" t="s">
        <v>36</v>
      </c>
      <c r="N93" s="24"/>
      <c r="O93" s="24"/>
      <c r="P93" s="24"/>
    </row>
    <row r="94" spans="1:16" ht="20.100000000000001" customHeight="1" x14ac:dyDescent="0.45">
      <c r="A94" s="31" t="s">
        <v>58</v>
      </c>
      <c r="B94" s="31"/>
      <c r="C94" s="31"/>
      <c r="D94" s="10">
        <v>0</v>
      </c>
      <c r="E94" s="10">
        <v>0</v>
      </c>
      <c r="F94" s="10">
        <f>SUM(D94:E94)</f>
        <v>0</v>
      </c>
      <c r="G94" s="10">
        <v>0</v>
      </c>
      <c r="H94" s="10">
        <v>0</v>
      </c>
      <c r="I94" s="10">
        <f>SUM(G94:H94)</f>
        <v>0</v>
      </c>
      <c r="J94" s="10">
        <v>23</v>
      </c>
      <c r="K94" s="10">
        <v>52</v>
      </c>
      <c r="L94" s="10">
        <f>SUM(J94:K94)</f>
        <v>75</v>
      </c>
      <c r="M94" s="29" t="s">
        <v>17</v>
      </c>
      <c r="N94" s="29"/>
      <c r="O94" s="29"/>
      <c r="P94" s="29"/>
    </row>
    <row r="95" spans="1:16" ht="20.100000000000001" customHeight="1" x14ac:dyDescent="0.45">
      <c r="A95" s="31" t="s">
        <v>2</v>
      </c>
      <c r="B95" s="31"/>
      <c r="C95" s="31"/>
      <c r="D95" s="10">
        <v>39</v>
      </c>
      <c r="E95" s="10">
        <v>42</v>
      </c>
      <c r="F95" s="10">
        <f>SUM(D95:E95)</f>
        <v>81</v>
      </c>
      <c r="G95" s="10">
        <v>124</v>
      </c>
      <c r="H95" s="10">
        <v>122</v>
      </c>
      <c r="I95" s="10">
        <f>SUM(G95:H95)</f>
        <v>246</v>
      </c>
      <c r="J95" s="10">
        <v>3</v>
      </c>
      <c r="K95" s="10">
        <v>5</v>
      </c>
      <c r="L95" s="10">
        <f>SUM(J95:K95)</f>
        <v>8</v>
      </c>
      <c r="M95" s="29" t="s">
        <v>16</v>
      </c>
      <c r="N95" s="29"/>
      <c r="O95" s="29"/>
      <c r="P95" s="29"/>
    </row>
    <row r="96" spans="1:16" ht="20.100000000000001" customHeight="1" x14ac:dyDescent="0.45">
      <c r="A96" s="31" t="s">
        <v>34</v>
      </c>
      <c r="B96" s="31"/>
      <c r="C96" s="31"/>
      <c r="D96" s="10">
        <v>0</v>
      </c>
      <c r="E96" s="10">
        <v>0</v>
      </c>
      <c r="F96" s="10">
        <f>SUM(D96:E96)</f>
        <v>0</v>
      </c>
      <c r="G96" s="10">
        <v>0</v>
      </c>
      <c r="H96" s="10">
        <v>0</v>
      </c>
      <c r="I96" s="10">
        <f>SUM(G96:H96)</f>
        <v>0</v>
      </c>
      <c r="J96" s="10">
        <v>0</v>
      </c>
      <c r="K96" s="10">
        <v>0</v>
      </c>
      <c r="L96" s="10">
        <f>SUM(J96:K96)</f>
        <v>0</v>
      </c>
      <c r="M96" s="29" t="s">
        <v>44</v>
      </c>
      <c r="N96" s="29"/>
      <c r="O96" s="29"/>
      <c r="P96" s="29"/>
    </row>
    <row r="97" spans="1:16" ht="20.100000000000001" customHeight="1" x14ac:dyDescent="0.45">
      <c r="A97" s="31" t="s">
        <v>1</v>
      </c>
      <c r="B97" s="31"/>
      <c r="C97" s="31"/>
      <c r="D97" s="10">
        <v>0</v>
      </c>
      <c r="E97" s="10">
        <v>0</v>
      </c>
      <c r="F97" s="10">
        <f>SUM(D97:E97)</f>
        <v>0</v>
      </c>
      <c r="G97" s="10">
        <v>0</v>
      </c>
      <c r="H97" s="10">
        <v>0</v>
      </c>
      <c r="I97" s="10">
        <f>SUM(G97:H97)</f>
        <v>0</v>
      </c>
      <c r="J97" s="10">
        <v>0</v>
      </c>
      <c r="K97" s="10">
        <v>0</v>
      </c>
      <c r="L97" s="10">
        <f>SUM(J97:K97)</f>
        <v>0</v>
      </c>
      <c r="M97" s="29" t="s">
        <v>15</v>
      </c>
      <c r="N97" s="29"/>
      <c r="O97" s="29"/>
      <c r="P97" s="29"/>
    </row>
    <row r="98" spans="1:16" s="13" customFormat="1" ht="30.95" customHeight="1" x14ac:dyDescent="0.2">
      <c r="A98" s="24" t="s">
        <v>35</v>
      </c>
      <c r="B98" s="24"/>
      <c r="C98" s="24"/>
      <c r="D98" s="16">
        <f t="shared" ref="D98:L98" si="18">D102+D101+D100+D99</f>
        <v>0</v>
      </c>
      <c r="E98" s="19">
        <f t="shared" si="18"/>
        <v>403</v>
      </c>
      <c r="F98" s="19">
        <f t="shared" si="18"/>
        <v>403</v>
      </c>
      <c r="G98" s="19">
        <f t="shared" si="18"/>
        <v>0</v>
      </c>
      <c r="H98" s="19">
        <f t="shared" si="18"/>
        <v>721</v>
      </c>
      <c r="I98" s="19">
        <f t="shared" si="18"/>
        <v>721</v>
      </c>
      <c r="J98" s="19">
        <f t="shared" si="18"/>
        <v>0</v>
      </c>
      <c r="K98" s="19">
        <f t="shared" si="18"/>
        <v>56</v>
      </c>
      <c r="L98" s="19">
        <f t="shared" si="18"/>
        <v>56</v>
      </c>
      <c r="M98" s="24" t="s">
        <v>37</v>
      </c>
      <c r="N98" s="24"/>
      <c r="O98" s="24"/>
      <c r="P98" s="24"/>
    </row>
    <row r="99" spans="1:16" ht="20.100000000000001" customHeight="1" x14ac:dyDescent="0.45">
      <c r="A99" s="31" t="s">
        <v>58</v>
      </c>
      <c r="B99" s="31"/>
      <c r="C99" s="31"/>
      <c r="D99" s="10">
        <v>0</v>
      </c>
      <c r="E99" s="10">
        <v>119</v>
      </c>
      <c r="F99" s="10">
        <f>SUM(D99:E99)</f>
        <v>119</v>
      </c>
      <c r="G99" s="10">
        <v>0</v>
      </c>
      <c r="H99" s="10">
        <v>119</v>
      </c>
      <c r="I99" s="10">
        <f>SUM(G99:H99)</f>
        <v>119</v>
      </c>
      <c r="J99" s="10">
        <v>0</v>
      </c>
      <c r="K99" s="10">
        <v>55</v>
      </c>
      <c r="L99" s="10">
        <f>SUM(J99:K99)</f>
        <v>55</v>
      </c>
      <c r="M99" s="29" t="s">
        <v>17</v>
      </c>
      <c r="N99" s="29"/>
      <c r="O99" s="29"/>
      <c r="P99" s="29"/>
    </row>
    <row r="100" spans="1:16" ht="20.100000000000001" customHeight="1" x14ac:dyDescent="0.45">
      <c r="A100" s="31" t="s">
        <v>2</v>
      </c>
      <c r="B100" s="31"/>
      <c r="C100" s="31"/>
      <c r="D100" s="10">
        <v>0</v>
      </c>
      <c r="E100" s="10">
        <v>284</v>
      </c>
      <c r="F100" s="10">
        <f>SUM(D100:E100)</f>
        <v>284</v>
      </c>
      <c r="G100" s="10">
        <v>0</v>
      </c>
      <c r="H100" s="10">
        <v>602</v>
      </c>
      <c r="I100" s="10">
        <f>SUM(G100:H100)</f>
        <v>602</v>
      </c>
      <c r="J100" s="10">
        <v>0</v>
      </c>
      <c r="K100" s="10">
        <v>1</v>
      </c>
      <c r="L100" s="10">
        <f>SUM(J100:K100)</f>
        <v>1</v>
      </c>
      <c r="M100" s="29" t="s">
        <v>16</v>
      </c>
      <c r="N100" s="29"/>
      <c r="O100" s="29"/>
      <c r="P100" s="29"/>
    </row>
    <row r="101" spans="1:16" ht="20.100000000000001" customHeight="1" x14ac:dyDescent="0.45">
      <c r="A101" s="31" t="s">
        <v>34</v>
      </c>
      <c r="B101" s="31"/>
      <c r="C101" s="31"/>
      <c r="D101" s="10">
        <v>0</v>
      </c>
      <c r="E101" s="10">
        <v>0</v>
      </c>
      <c r="F101" s="10">
        <f>SUM(D101:E101)</f>
        <v>0</v>
      </c>
      <c r="G101" s="10">
        <v>0</v>
      </c>
      <c r="H101" s="10">
        <v>0</v>
      </c>
      <c r="I101" s="10">
        <f>SUM(G101:H101)</f>
        <v>0</v>
      </c>
      <c r="J101" s="10">
        <v>0</v>
      </c>
      <c r="K101" s="10">
        <v>0</v>
      </c>
      <c r="L101" s="10">
        <f>SUM(J101:K101)</f>
        <v>0</v>
      </c>
      <c r="M101" s="29" t="s">
        <v>44</v>
      </c>
      <c r="N101" s="29"/>
      <c r="O101" s="29"/>
      <c r="P101" s="29"/>
    </row>
    <row r="102" spans="1:16" ht="20.100000000000001" customHeight="1" x14ac:dyDescent="0.45">
      <c r="A102" s="31" t="s">
        <v>1</v>
      </c>
      <c r="B102" s="31"/>
      <c r="C102" s="31"/>
      <c r="D102" s="10">
        <v>0</v>
      </c>
      <c r="E102" s="10">
        <v>0</v>
      </c>
      <c r="F102" s="10">
        <f>SUM(D102:E102)</f>
        <v>0</v>
      </c>
      <c r="G102" s="10">
        <v>0</v>
      </c>
      <c r="H102" s="10">
        <v>0</v>
      </c>
      <c r="I102" s="10">
        <f>SUM(G102:H102)</f>
        <v>0</v>
      </c>
      <c r="J102" s="10">
        <v>0</v>
      </c>
      <c r="K102" s="10">
        <v>0</v>
      </c>
      <c r="L102" s="10">
        <f>SUM(J102:K102)</f>
        <v>0</v>
      </c>
      <c r="M102" s="29" t="s">
        <v>15</v>
      </c>
      <c r="N102" s="29"/>
      <c r="O102" s="29"/>
      <c r="P102" s="29"/>
    </row>
    <row r="103" spans="1:16" s="13" customFormat="1" ht="30.95" customHeight="1" x14ac:dyDescent="0.2">
      <c r="A103" s="24" t="s">
        <v>48</v>
      </c>
      <c r="B103" s="24"/>
      <c r="C103" s="24"/>
      <c r="D103" s="16">
        <f t="shared" ref="D103:L103" si="19">D107+D106+D105+D104</f>
        <v>0</v>
      </c>
      <c r="E103" s="19">
        <f t="shared" si="19"/>
        <v>0</v>
      </c>
      <c r="F103" s="19">
        <f t="shared" si="19"/>
        <v>0</v>
      </c>
      <c r="G103" s="19">
        <f t="shared" si="19"/>
        <v>20</v>
      </c>
      <c r="H103" s="19">
        <f t="shared" si="19"/>
        <v>36</v>
      </c>
      <c r="I103" s="19">
        <f t="shared" si="19"/>
        <v>56</v>
      </c>
      <c r="J103" s="19">
        <f t="shared" si="19"/>
        <v>0</v>
      </c>
      <c r="K103" s="19">
        <f t="shared" si="19"/>
        <v>0</v>
      </c>
      <c r="L103" s="19">
        <f t="shared" si="19"/>
        <v>0</v>
      </c>
      <c r="M103" s="24" t="s">
        <v>54</v>
      </c>
      <c r="N103" s="24"/>
      <c r="O103" s="24"/>
      <c r="P103" s="24"/>
    </row>
    <row r="104" spans="1:16" ht="20.100000000000001" customHeight="1" x14ac:dyDescent="0.45">
      <c r="A104" s="31" t="s">
        <v>58</v>
      </c>
      <c r="B104" s="31"/>
      <c r="C104" s="31"/>
      <c r="D104" s="10">
        <v>0</v>
      </c>
      <c r="E104" s="10">
        <v>0</v>
      </c>
      <c r="F104" s="10">
        <f>SUM(D104:E104)</f>
        <v>0</v>
      </c>
      <c r="G104" s="10">
        <v>0</v>
      </c>
      <c r="H104" s="10">
        <v>0</v>
      </c>
      <c r="I104" s="10">
        <f>SUM(G104:H104)</f>
        <v>0</v>
      </c>
      <c r="J104" s="10">
        <v>0</v>
      </c>
      <c r="K104" s="10">
        <v>0</v>
      </c>
      <c r="L104" s="10">
        <f>SUM(J104:K104)</f>
        <v>0</v>
      </c>
      <c r="M104" s="29" t="s">
        <v>17</v>
      </c>
      <c r="N104" s="29"/>
      <c r="O104" s="29"/>
      <c r="P104" s="29"/>
    </row>
    <row r="105" spans="1:16" ht="20.100000000000001" customHeight="1" x14ac:dyDescent="0.45">
      <c r="A105" s="31" t="s">
        <v>2</v>
      </c>
      <c r="B105" s="31"/>
      <c r="C105" s="31"/>
      <c r="D105" s="10">
        <v>0</v>
      </c>
      <c r="E105" s="10">
        <v>0</v>
      </c>
      <c r="F105" s="10">
        <f>SUM(D105:E105)</f>
        <v>0</v>
      </c>
      <c r="G105" s="10">
        <v>20</v>
      </c>
      <c r="H105" s="10">
        <v>36</v>
      </c>
      <c r="I105" s="10">
        <f>SUM(G105:H105)</f>
        <v>56</v>
      </c>
      <c r="J105" s="10">
        <v>0</v>
      </c>
      <c r="K105" s="10">
        <v>0</v>
      </c>
      <c r="L105" s="10">
        <f>SUM(J105:K105)</f>
        <v>0</v>
      </c>
      <c r="M105" s="29" t="s">
        <v>16</v>
      </c>
      <c r="N105" s="29"/>
      <c r="O105" s="29"/>
      <c r="P105" s="29"/>
    </row>
    <row r="106" spans="1:16" ht="20.100000000000001" customHeight="1" x14ac:dyDescent="0.45">
      <c r="A106" s="31" t="s">
        <v>34</v>
      </c>
      <c r="B106" s="31"/>
      <c r="C106" s="31"/>
      <c r="D106" s="10">
        <v>0</v>
      </c>
      <c r="E106" s="10">
        <v>0</v>
      </c>
      <c r="F106" s="10">
        <f>SUM(D106:E106)</f>
        <v>0</v>
      </c>
      <c r="G106" s="10">
        <v>0</v>
      </c>
      <c r="H106" s="10">
        <v>0</v>
      </c>
      <c r="I106" s="10">
        <f>SUM(G106:H106)</f>
        <v>0</v>
      </c>
      <c r="J106" s="10">
        <v>0</v>
      </c>
      <c r="K106" s="10">
        <v>0</v>
      </c>
      <c r="L106" s="10">
        <f>SUM(J106:K106)</f>
        <v>0</v>
      </c>
      <c r="M106" s="29" t="s">
        <v>44</v>
      </c>
      <c r="N106" s="29"/>
      <c r="O106" s="29"/>
      <c r="P106" s="29"/>
    </row>
    <row r="107" spans="1:16" ht="20.100000000000001" customHeight="1" x14ac:dyDescent="0.45">
      <c r="A107" s="31" t="s">
        <v>1</v>
      </c>
      <c r="B107" s="31"/>
      <c r="C107" s="31"/>
      <c r="D107" s="10">
        <v>0</v>
      </c>
      <c r="E107" s="10">
        <v>0</v>
      </c>
      <c r="F107" s="10">
        <f>SUM(D107:E107)</f>
        <v>0</v>
      </c>
      <c r="G107" s="10">
        <v>0</v>
      </c>
      <c r="H107" s="10">
        <v>0</v>
      </c>
      <c r="I107" s="10">
        <f>SUM(G107:H107)</f>
        <v>0</v>
      </c>
      <c r="J107" s="10">
        <v>0</v>
      </c>
      <c r="K107" s="10">
        <v>0</v>
      </c>
      <c r="L107" s="10">
        <f>SUM(J107:K107)</f>
        <v>0</v>
      </c>
      <c r="M107" s="29" t="s">
        <v>15</v>
      </c>
      <c r="N107" s="29"/>
      <c r="O107" s="29"/>
      <c r="P107" s="29"/>
    </row>
    <row r="108" spans="1:16" s="13" customFormat="1" ht="30.95" customHeight="1" x14ac:dyDescent="0.2">
      <c r="A108" s="24" t="s">
        <v>49</v>
      </c>
      <c r="B108" s="24"/>
      <c r="C108" s="24"/>
      <c r="D108" s="16">
        <f>D112+D111+D110+D109</f>
        <v>0</v>
      </c>
      <c r="E108" s="19">
        <f t="shared" ref="E108:L108" si="20">E112+E111+E110+E109</f>
        <v>0</v>
      </c>
      <c r="F108" s="19">
        <f t="shared" si="20"/>
        <v>0</v>
      </c>
      <c r="G108" s="19">
        <f t="shared" si="20"/>
        <v>0</v>
      </c>
      <c r="H108" s="19">
        <f t="shared" si="20"/>
        <v>0</v>
      </c>
      <c r="I108" s="19">
        <f t="shared" si="20"/>
        <v>0</v>
      </c>
      <c r="J108" s="19">
        <f t="shared" si="20"/>
        <v>0</v>
      </c>
      <c r="K108" s="19">
        <f t="shared" si="20"/>
        <v>0</v>
      </c>
      <c r="L108" s="19">
        <f t="shared" si="20"/>
        <v>0</v>
      </c>
      <c r="M108" s="24" t="s">
        <v>55</v>
      </c>
      <c r="N108" s="24"/>
      <c r="O108" s="24"/>
      <c r="P108" s="24"/>
    </row>
    <row r="109" spans="1:16" ht="20.100000000000001" customHeight="1" x14ac:dyDescent="0.45">
      <c r="A109" s="31" t="s">
        <v>58</v>
      </c>
      <c r="B109" s="31"/>
      <c r="C109" s="31"/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29" t="s">
        <v>17</v>
      </c>
      <c r="N109" s="29" t="s">
        <v>55</v>
      </c>
      <c r="O109" s="29"/>
      <c r="P109" s="29"/>
    </row>
    <row r="110" spans="1:16" ht="20.100000000000001" customHeight="1" x14ac:dyDescent="0.45">
      <c r="A110" s="31" t="s">
        <v>2</v>
      </c>
      <c r="B110" s="31"/>
      <c r="C110" s="31"/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29" t="s">
        <v>16</v>
      </c>
      <c r="N110" s="29"/>
      <c r="O110" s="29"/>
      <c r="P110" s="29"/>
    </row>
    <row r="111" spans="1:16" ht="20.100000000000001" customHeight="1" x14ac:dyDescent="0.45">
      <c r="A111" s="31" t="s">
        <v>34</v>
      </c>
      <c r="B111" s="31"/>
      <c r="C111" s="31"/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29" t="s">
        <v>44</v>
      </c>
      <c r="N111" s="29"/>
      <c r="O111" s="29"/>
      <c r="P111" s="29"/>
    </row>
    <row r="112" spans="1:16" ht="20.100000000000001" customHeight="1" x14ac:dyDescent="0.45">
      <c r="A112" s="31" t="s">
        <v>1</v>
      </c>
      <c r="B112" s="31"/>
      <c r="C112" s="31"/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29" t="s">
        <v>15</v>
      </c>
      <c r="N112" s="29"/>
      <c r="O112" s="29"/>
      <c r="P112" s="29"/>
    </row>
    <row r="113" spans="1:16" s="13" customFormat="1" ht="30.95" customHeight="1" x14ac:dyDescent="0.2">
      <c r="A113" s="24" t="s">
        <v>121</v>
      </c>
      <c r="B113" s="24"/>
      <c r="C113" s="24"/>
      <c r="D113" s="16">
        <f t="shared" ref="D113:L113" si="21">D117+D116+D115+D114</f>
        <v>14</v>
      </c>
      <c r="E113" s="19">
        <f t="shared" si="21"/>
        <v>54</v>
      </c>
      <c r="F113" s="19">
        <f t="shared" si="21"/>
        <v>68</v>
      </c>
      <c r="G113" s="19">
        <f t="shared" si="21"/>
        <v>64</v>
      </c>
      <c r="H113" s="19">
        <f t="shared" si="21"/>
        <v>99</v>
      </c>
      <c r="I113" s="19">
        <f t="shared" si="21"/>
        <v>163</v>
      </c>
      <c r="J113" s="19">
        <f t="shared" si="21"/>
        <v>113</v>
      </c>
      <c r="K113" s="19">
        <f t="shared" si="21"/>
        <v>144</v>
      </c>
      <c r="L113" s="19">
        <f t="shared" si="21"/>
        <v>257</v>
      </c>
      <c r="M113" s="24" t="s">
        <v>122</v>
      </c>
      <c r="N113" s="24"/>
      <c r="O113" s="24"/>
      <c r="P113" s="24"/>
    </row>
    <row r="114" spans="1:16" ht="20.100000000000001" customHeight="1" x14ac:dyDescent="0.45">
      <c r="A114" s="31" t="s">
        <v>58</v>
      </c>
      <c r="B114" s="31"/>
      <c r="C114" s="31"/>
      <c r="D114" s="10">
        <v>14</v>
      </c>
      <c r="E114" s="10">
        <v>54</v>
      </c>
      <c r="F114" s="10">
        <f>SUM(D114:E114)</f>
        <v>68</v>
      </c>
      <c r="G114" s="10">
        <v>14</v>
      </c>
      <c r="H114" s="10">
        <v>54</v>
      </c>
      <c r="I114" s="10">
        <f>SUM(G114:H114)</f>
        <v>68</v>
      </c>
      <c r="J114" s="10">
        <v>111</v>
      </c>
      <c r="K114" s="10">
        <v>133</v>
      </c>
      <c r="L114" s="10">
        <f>SUM(J114:K114)</f>
        <v>244</v>
      </c>
      <c r="M114" s="29" t="s">
        <v>17</v>
      </c>
      <c r="N114" s="29"/>
      <c r="O114" s="29"/>
      <c r="P114" s="29"/>
    </row>
    <row r="115" spans="1:16" ht="20.100000000000001" customHeight="1" x14ac:dyDescent="0.45">
      <c r="A115" s="31" t="s">
        <v>2</v>
      </c>
      <c r="B115" s="31"/>
      <c r="C115" s="31"/>
      <c r="D115" s="10">
        <v>0</v>
      </c>
      <c r="E115" s="10">
        <v>0</v>
      </c>
      <c r="F115" s="10">
        <f>SUM(D115:E115)</f>
        <v>0</v>
      </c>
      <c r="G115" s="10">
        <v>50</v>
      </c>
      <c r="H115" s="10">
        <v>45</v>
      </c>
      <c r="I115" s="10">
        <f>SUM(G115:H115)</f>
        <v>95</v>
      </c>
      <c r="J115" s="10">
        <v>2</v>
      </c>
      <c r="K115" s="10">
        <v>11</v>
      </c>
      <c r="L115" s="10">
        <f>SUM(J115:K115)</f>
        <v>13</v>
      </c>
      <c r="M115" s="29" t="s">
        <v>16</v>
      </c>
      <c r="N115" s="29"/>
      <c r="O115" s="29"/>
      <c r="P115" s="29"/>
    </row>
    <row r="116" spans="1:16" ht="20.100000000000001" customHeight="1" x14ac:dyDescent="0.45">
      <c r="A116" s="31" t="s">
        <v>34</v>
      </c>
      <c r="B116" s="31"/>
      <c r="C116" s="31"/>
      <c r="D116" s="10">
        <v>0</v>
      </c>
      <c r="E116" s="10">
        <v>0</v>
      </c>
      <c r="F116" s="10">
        <f>SUM(D116:E116)</f>
        <v>0</v>
      </c>
      <c r="G116" s="10">
        <v>0</v>
      </c>
      <c r="H116" s="10">
        <v>0</v>
      </c>
      <c r="I116" s="10">
        <f>SUM(G116:H116)</f>
        <v>0</v>
      </c>
      <c r="J116" s="10">
        <v>0</v>
      </c>
      <c r="K116" s="10">
        <v>0</v>
      </c>
      <c r="L116" s="10">
        <f>SUM(J116:K116)</f>
        <v>0</v>
      </c>
      <c r="M116" s="29" t="s">
        <v>44</v>
      </c>
      <c r="N116" s="29"/>
      <c r="O116" s="29"/>
      <c r="P116" s="29"/>
    </row>
    <row r="117" spans="1:16" ht="20.100000000000001" customHeight="1" x14ac:dyDescent="0.45">
      <c r="A117" s="31" t="s">
        <v>1</v>
      </c>
      <c r="B117" s="31"/>
      <c r="C117" s="31"/>
      <c r="D117" s="10">
        <v>0</v>
      </c>
      <c r="E117" s="10">
        <v>0</v>
      </c>
      <c r="F117" s="10">
        <f>SUM(D117:E117)</f>
        <v>0</v>
      </c>
      <c r="G117" s="10">
        <v>0</v>
      </c>
      <c r="H117" s="10">
        <v>0</v>
      </c>
      <c r="I117" s="10">
        <f>SUM(G117:H117)</f>
        <v>0</v>
      </c>
      <c r="J117" s="10">
        <v>0</v>
      </c>
      <c r="K117" s="10">
        <v>0</v>
      </c>
      <c r="L117" s="10">
        <f>SUM(J117:K117)</f>
        <v>0</v>
      </c>
      <c r="M117" s="29" t="s">
        <v>15</v>
      </c>
      <c r="N117" s="29"/>
      <c r="O117" s="29"/>
      <c r="P117" s="29"/>
    </row>
    <row r="118" spans="1:16" s="13" customFormat="1" ht="30.95" customHeight="1" x14ac:dyDescent="0.2">
      <c r="A118" s="24" t="s">
        <v>142</v>
      </c>
      <c r="B118" s="24"/>
      <c r="C118" s="24"/>
      <c r="D118" s="16">
        <f t="shared" ref="D118:L118" si="22">D122+D121+D120+D119</f>
        <v>66</v>
      </c>
      <c r="E118" s="19">
        <f t="shared" si="22"/>
        <v>189</v>
      </c>
      <c r="F118" s="19">
        <f t="shared" si="22"/>
        <v>255</v>
      </c>
      <c r="G118" s="19">
        <f t="shared" si="22"/>
        <v>280</v>
      </c>
      <c r="H118" s="19">
        <f t="shared" si="22"/>
        <v>576</v>
      </c>
      <c r="I118" s="19">
        <f t="shared" si="22"/>
        <v>856</v>
      </c>
      <c r="J118" s="19">
        <f t="shared" si="22"/>
        <v>36</v>
      </c>
      <c r="K118" s="19">
        <f t="shared" si="22"/>
        <v>204</v>
      </c>
      <c r="L118" s="19">
        <f t="shared" si="22"/>
        <v>240</v>
      </c>
      <c r="M118" s="24" t="s">
        <v>148</v>
      </c>
      <c r="N118" s="24"/>
      <c r="O118" s="24"/>
      <c r="P118" s="24"/>
    </row>
    <row r="119" spans="1:16" ht="20.100000000000001" customHeight="1" x14ac:dyDescent="0.45">
      <c r="A119" s="31" t="s">
        <v>58</v>
      </c>
      <c r="B119" s="31"/>
      <c r="C119" s="31"/>
      <c r="D119" s="10">
        <v>2</v>
      </c>
      <c r="E119" s="10">
        <v>8</v>
      </c>
      <c r="F119" s="10">
        <f>SUM(D119:E119)</f>
        <v>10</v>
      </c>
      <c r="G119" s="10">
        <v>2</v>
      </c>
      <c r="H119" s="10">
        <v>14</v>
      </c>
      <c r="I119" s="10">
        <f>SUM(G119:H119)</f>
        <v>16</v>
      </c>
      <c r="J119" s="10">
        <v>26</v>
      </c>
      <c r="K119" s="10">
        <v>194</v>
      </c>
      <c r="L119" s="10">
        <f>SUM(J119:K119)</f>
        <v>220</v>
      </c>
      <c r="M119" s="29" t="s">
        <v>17</v>
      </c>
      <c r="N119" s="29"/>
      <c r="O119" s="29"/>
      <c r="P119" s="29"/>
    </row>
    <row r="120" spans="1:16" ht="20.100000000000001" customHeight="1" x14ac:dyDescent="0.45">
      <c r="A120" s="31" t="s">
        <v>2</v>
      </c>
      <c r="B120" s="31"/>
      <c r="C120" s="31"/>
      <c r="D120" s="10">
        <v>60</v>
      </c>
      <c r="E120" s="10">
        <v>165</v>
      </c>
      <c r="F120" s="10">
        <f>SUM(D120:E120)</f>
        <v>225</v>
      </c>
      <c r="G120" s="10">
        <v>268</v>
      </c>
      <c r="H120" s="10">
        <v>506</v>
      </c>
      <c r="I120" s="10">
        <f>SUM(G120:H120)</f>
        <v>774</v>
      </c>
      <c r="J120" s="10">
        <v>9</v>
      </c>
      <c r="K120" s="10">
        <v>10</v>
      </c>
      <c r="L120" s="10">
        <f>SUM(J120:K120)</f>
        <v>19</v>
      </c>
      <c r="M120" s="29" t="s">
        <v>16</v>
      </c>
      <c r="N120" s="29"/>
      <c r="O120" s="29"/>
      <c r="P120" s="29"/>
    </row>
    <row r="121" spans="1:16" ht="20.100000000000001" customHeight="1" x14ac:dyDescent="0.45">
      <c r="A121" s="31" t="s">
        <v>34</v>
      </c>
      <c r="B121" s="31"/>
      <c r="C121" s="31"/>
      <c r="D121" s="10">
        <v>1</v>
      </c>
      <c r="E121" s="10">
        <v>3</v>
      </c>
      <c r="F121" s="10">
        <f>SUM(D121:E121)</f>
        <v>4</v>
      </c>
      <c r="G121" s="10">
        <v>1</v>
      </c>
      <c r="H121" s="10">
        <v>3</v>
      </c>
      <c r="I121" s="10">
        <f>SUM(G121:H121)</f>
        <v>4</v>
      </c>
      <c r="J121" s="10">
        <v>0</v>
      </c>
      <c r="K121" s="10">
        <v>0</v>
      </c>
      <c r="L121" s="10">
        <f>SUM(J121:K121)</f>
        <v>0</v>
      </c>
      <c r="M121" s="29" t="s">
        <v>44</v>
      </c>
      <c r="N121" s="29"/>
      <c r="O121" s="29"/>
      <c r="P121" s="29"/>
    </row>
    <row r="122" spans="1:16" ht="20.100000000000001" customHeight="1" x14ac:dyDescent="0.45">
      <c r="A122" s="31" t="s">
        <v>1</v>
      </c>
      <c r="B122" s="31"/>
      <c r="C122" s="31"/>
      <c r="D122" s="10">
        <v>3</v>
      </c>
      <c r="E122" s="10">
        <v>13</v>
      </c>
      <c r="F122" s="10">
        <f>SUM(D122:E122)</f>
        <v>16</v>
      </c>
      <c r="G122" s="10">
        <v>9</v>
      </c>
      <c r="H122" s="10">
        <v>53</v>
      </c>
      <c r="I122" s="10">
        <f>SUM(G122:H122)</f>
        <v>62</v>
      </c>
      <c r="J122" s="10">
        <v>1</v>
      </c>
      <c r="K122" s="10">
        <v>0</v>
      </c>
      <c r="L122" s="10">
        <f>SUM(J122:K122)</f>
        <v>1</v>
      </c>
      <c r="M122" s="29" t="s">
        <v>15</v>
      </c>
      <c r="N122" s="29"/>
      <c r="O122" s="29"/>
      <c r="P122" s="29"/>
    </row>
    <row r="123" spans="1:16" s="13" customFormat="1" ht="30.95" customHeight="1" x14ac:dyDescent="0.2">
      <c r="A123" s="24" t="s">
        <v>50</v>
      </c>
      <c r="B123" s="24"/>
      <c r="C123" s="24"/>
      <c r="D123" s="16">
        <f t="shared" ref="D123:L123" si="23">D127+D126+D125+D124</f>
        <v>541</v>
      </c>
      <c r="E123" s="19">
        <f t="shared" si="23"/>
        <v>265</v>
      </c>
      <c r="F123" s="19">
        <f t="shared" si="23"/>
        <v>806</v>
      </c>
      <c r="G123" s="19">
        <f t="shared" si="23"/>
        <v>714</v>
      </c>
      <c r="H123" s="19">
        <f t="shared" si="23"/>
        <v>299</v>
      </c>
      <c r="I123" s="19">
        <f t="shared" si="23"/>
        <v>1013</v>
      </c>
      <c r="J123" s="19">
        <f t="shared" si="23"/>
        <v>108</v>
      </c>
      <c r="K123" s="19">
        <f t="shared" si="23"/>
        <v>13</v>
      </c>
      <c r="L123" s="19">
        <f t="shared" si="23"/>
        <v>121</v>
      </c>
      <c r="M123" s="24" t="s">
        <v>56</v>
      </c>
      <c r="N123" s="24"/>
      <c r="O123" s="24"/>
      <c r="P123" s="24"/>
    </row>
    <row r="124" spans="1:16" ht="20.100000000000001" customHeight="1" x14ac:dyDescent="0.45">
      <c r="A124" s="31" t="s">
        <v>58</v>
      </c>
      <c r="B124" s="31"/>
      <c r="C124" s="31"/>
      <c r="D124" s="10">
        <v>428</v>
      </c>
      <c r="E124" s="10">
        <v>247</v>
      </c>
      <c r="F124" s="10">
        <f>SUM(D124:E124)</f>
        <v>675</v>
      </c>
      <c r="G124" s="10">
        <v>500</v>
      </c>
      <c r="H124" s="10">
        <v>277</v>
      </c>
      <c r="I124" s="10">
        <f>SUM(G124:H124)</f>
        <v>777</v>
      </c>
      <c r="J124" s="10">
        <v>108</v>
      </c>
      <c r="K124" s="10">
        <v>13</v>
      </c>
      <c r="L124" s="10">
        <f>SUM(J124:K124)</f>
        <v>121</v>
      </c>
      <c r="M124" s="29" t="s">
        <v>17</v>
      </c>
      <c r="N124" s="29"/>
      <c r="O124" s="29"/>
      <c r="P124" s="29"/>
    </row>
    <row r="125" spans="1:16" ht="20.100000000000001" customHeight="1" x14ac:dyDescent="0.45">
      <c r="A125" s="31" t="s">
        <v>2</v>
      </c>
      <c r="B125" s="31"/>
      <c r="C125" s="31"/>
      <c r="D125" s="10">
        <v>113</v>
      </c>
      <c r="E125" s="10">
        <v>18</v>
      </c>
      <c r="F125" s="10">
        <f>SUM(D125:E125)</f>
        <v>131</v>
      </c>
      <c r="G125" s="10">
        <v>214</v>
      </c>
      <c r="H125" s="10">
        <v>22</v>
      </c>
      <c r="I125" s="10">
        <f>SUM(G125:H125)</f>
        <v>236</v>
      </c>
      <c r="J125" s="10">
        <v>0</v>
      </c>
      <c r="K125" s="10">
        <v>0</v>
      </c>
      <c r="L125" s="10">
        <f>SUM(J125:K125)</f>
        <v>0</v>
      </c>
      <c r="M125" s="29" t="s">
        <v>16</v>
      </c>
      <c r="N125" s="29"/>
      <c r="O125" s="29"/>
      <c r="P125" s="29"/>
    </row>
    <row r="126" spans="1:16" ht="20.100000000000001" customHeight="1" x14ac:dyDescent="0.45">
      <c r="A126" s="31" t="s">
        <v>34</v>
      </c>
      <c r="B126" s="31"/>
      <c r="C126" s="31"/>
      <c r="D126" s="10">
        <v>0</v>
      </c>
      <c r="E126" s="10">
        <v>0</v>
      </c>
      <c r="F126" s="10">
        <f>SUM(D126:E126)</f>
        <v>0</v>
      </c>
      <c r="G126" s="10">
        <v>0</v>
      </c>
      <c r="H126" s="10">
        <v>0</v>
      </c>
      <c r="I126" s="10">
        <f>SUM(G126:H126)</f>
        <v>0</v>
      </c>
      <c r="J126" s="10">
        <v>0</v>
      </c>
      <c r="K126" s="10">
        <v>0</v>
      </c>
      <c r="L126" s="10">
        <f>SUM(J126:K126)</f>
        <v>0</v>
      </c>
      <c r="M126" s="29" t="s">
        <v>44</v>
      </c>
      <c r="N126" s="29"/>
      <c r="O126" s="29"/>
      <c r="P126" s="29"/>
    </row>
    <row r="127" spans="1:16" ht="20.100000000000001" customHeight="1" x14ac:dyDescent="0.45">
      <c r="A127" s="31" t="s">
        <v>1</v>
      </c>
      <c r="B127" s="31"/>
      <c r="C127" s="31"/>
      <c r="D127" s="10">
        <v>0</v>
      </c>
      <c r="E127" s="10">
        <v>0</v>
      </c>
      <c r="F127" s="10">
        <f>SUM(D127:E127)</f>
        <v>0</v>
      </c>
      <c r="G127" s="10">
        <v>0</v>
      </c>
      <c r="H127" s="10">
        <v>0</v>
      </c>
      <c r="I127" s="10">
        <f>SUM(G127:H127)</f>
        <v>0</v>
      </c>
      <c r="J127" s="10">
        <v>0</v>
      </c>
      <c r="K127" s="10">
        <v>0</v>
      </c>
      <c r="L127" s="10">
        <f>SUM(J127:K127)</f>
        <v>0</v>
      </c>
      <c r="M127" s="29" t="s">
        <v>15</v>
      </c>
      <c r="N127" s="29"/>
      <c r="O127" s="29"/>
      <c r="P127" s="29"/>
    </row>
    <row r="128" spans="1:16" s="13" customFormat="1" ht="30.95" customHeight="1" x14ac:dyDescent="0.2">
      <c r="A128" s="24" t="s">
        <v>51</v>
      </c>
      <c r="B128" s="24"/>
      <c r="C128" s="24"/>
      <c r="D128" s="16">
        <f t="shared" ref="D128:L128" si="24">D132+D131+D130+D129</f>
        <v>354</v>
      </c>
      <c r="E128" s="19">
        <f t="shared" si="24"/>
        <v>180</v>
      </c>
      <c r="F128" s="19">
        <f t="shared" si="24"/>
        <v>534</v>
      </c>
      <c r="G128" s="19">
        <f t="shared" si="24"/>
        <v>866</v>
      </c>
      <c r="H128" s="19">
        <f t="shared" si="24"/>
        <v>511</v>
      </c>
      <c r="I128" s="19">
        <f t="shared" si="24"/>
        <v>1377</v>
      </c>
      <c r="J128" s="19">
        <f t="shared" si="24"/>
        <v>82</v>
      </c>
      <c r="K128" s="19">
        <f t="shared" si="24"/>
        <v>15</v>
      </c>
      <c r="L128" s="19">
        <f t="shared" si="24"/>
        <v>97</v>
      </c>
      <c r="M128" s="24" t="s">
        <v>57</v>
      </c>
      <c r="N128" s="24"/>
      <c r="O128" s="24"/>
      <c r="P128" s="24"/>
    </row>
    <row r="129" spans="1:16" ht="20.100000000000001" customHeight="1" x14ac:dyDescent="0.45">
      <c r="A129" s="31" t="s">
        <v>58</v>
      </c>
      <c r="B129" s="31"/>
      <c r="C129" s="31"/>
      <c r="D129" s="10">
        <v>0</v>
      </c>
      <c r="E129" s="10">
        <v>0</v>
      </c>
      <c r="F129" s="10">
        <f>SUM(D129:E129)</f>
        <v>0</v>
      </c>
      <c r="G129" s="10">
        <v>0</v>
      </c>
      <c r="H129" s="10">
        <v>0</v>
      </c>
      <c r="I129" s="10">
        <f>SUM(G129:H129)</f>
        <v>0</v>
      </c>
      <c r="J129" s="10">
        <v>0</v>
      </c>
      <c r="K129" s="10">
        <v>0</v>
      </c>
      <c r="L129" s="10">
        <f>SUM(J129:K129)</f>
        <v>0</v>
      </c>
      <c r="M129" s="29" t="s">
        <v>17</v>
      </c>
      <c r="N129" s="29" t="s">
        <v>57</v>
      </c>
      <c r="O129" s="29"/>
      <c r="P129" s="29"/>
    </row>
    <row r="130" spans="1:16" ht="20.100000000000001" customHeight="1" x14ac:dyDescent="0.45">
      <c r="A130" s="31" t="s">
        <v>2</v>
      </c>
      <c r="B130" s="31"/>
      <c r="C130" s="31"/>
      <c r="D130" s="10">
        <v>354</v>
      </c>
      <c r="E130" s="10">
        <v>180</v>
      </c>
      <c r="F130" s="10">
        <f>SUM(D130:E130)</f>
        <v>534</v>
      </c>
      <c r="G130" s="10">
        <v>866</v>
      </c>
      <c r="H130" s="10">
        <v>511</v>
      </c>
      <c r="I130" s="10">
        <f>SUM(G130:H130)</f>
        <v>1377</v>
      </c>
      <c r="J130" s="10">
        <v>82</v>
      </c>
      <c r="K130" s="10">
        <v>15</v>
      </c>
      <c r="L130" s="10">
        <f>SUM(J130:K130)</f>
        <v>97</v>
      </c>
      <c r="M130" s="29" t="s">
        <v>16</v>
      </c>
      <c r="N130" s="29"/>
      <c r="O130" s="29"/>
      <c r="P130" s="29"/>
    </row>
    <row r="131" spans="1:16" ht="20.100000000000001" customHeight="1" x14ac:dyDescent="0.45">
      <c r="A131" s="31" t="s">
        <v>34</v>
      </c>
      <c r="B131" s="31"/>
      <c r="C131" s="31"/>
      <c r="D131" s="10">
        <v>0</v>
      </c>
      <c r="E131" s="10">
        <v>0</v>
      </c>
      <c r="F131" s="10">
        <f>SUM(D131:E131)</f>
        <v>0</v>
      </c>
      <c r="G131" s="10">
        <v>0</v>
      </c>
      <c r="H131" s="10">
        <v>0</v>
      </c>
      <c r="I131" s="10">
        <f>SUM(G131:H131)</f>
        <v>0</v>
      </c>
      <c r="J131" s="10">
        <v>0</v>
      </c>
      <c r="K131" s="10">
        <v>0</v>
      </c>
      <c r="L131" s="10">
        <f>SUM(J131:K131)</f>
        <v>0</v>
      </c>
      <c r="M131" s="29" t="s">
        <v>44</v>
      </c>
      <c r="N131" s="29"/>
      <c r="O131" s="29"/>
      <c r="P131" s="29"/>
    </row>
    <row r="132" spans="1:16" ht="20.100000000000001" customHeight="1" x14ac:dyDescent="0.45">
      <c r="A132" s="31" t="s">
        <v>1</v>
      </c>
      <c r="B132" s="31"/>
      <c r="C132" s="31"/>
      <c r="D132" s="10">
        <v>0</v>
      </c>
      <c r="E132" s="10">
        <v>0</v>
      </c>
      <c r="F132" s="10">
        <f>SUM(D132:E132)</f>
        <v>0</v>
      </c>
      <c r="G132" s="10">
        <v>0</v>
      </c>
      <c r="H132" s="10">
        <v>0</v>
      </c>
      <c r="I132" s="10">
        <f>SUM(G132:H132)</f>
        <v>0</v>
      </c>
      <c r="J132" s="10">
        <v>0</v>
      </c>
      <c r="K132" s="10">
        <v>0</v>
      </c>
      <c r="L132" s="10">
        <f>SUM(J132:K132)</f>
        <v>0</v>
      </c>
      <c r="M132" s="29" t="s">
        <v>15</v>
      </c>
      <c r="N132" s="29"/>
      <c r="O132" s="29"/>
      <c r="P132" s="29"/>
    </row>
    <row r="133" spans="1:16" s="13" customFormat="1" ht="30.95" customHeight="1" x14ac:dyDescent="0.2">
      <c r="A133" s="24" t="s">
        <v>111</v>
      </c>
      <c r="B133" s="24"/>
      <c r="C133" s="24"/>
      <c r="D133" s="16">
        <f t="shared" ref="D133:L133" si="25">D137+D136+D135+D134</f>
        <v>338</v>
      </c>
      <c r="E133" s="19">
        <f t="shared" si="25"/>
        <v>376</v>
      </c>
      <c r="F133" s="19">
        <f t="shared" si="25"/>
        <v>714</v>
      </c>
      <c r="G133" s="19">
        <f t="shared" si="25"/>
        <v>825</v>
      </c>
      <c r="H133" s="19">
        <f t="shared" si="25"/>
        <v>1049</v>
      </c>
      <c r="I133" s="19">
        <f t="shared" si="25"/>
        <v>1874</v>
      </c>
      <c r="J133" s="19">
        <f t="shared" si="25"/>
        <v>506</v>
      </c>
      <c r="K133" s="19">
        <f t="shared" si="25"/>
        <v>618</v>
      </c>
      <c r="L133" s="19">
        <f t="shared" si="25"/>
        <v>1124</v>
      </c>
      <c r="M133" s="24" t="s">
        <v>123</v>
      </c>
      <c r="N133" s="24"/>
      <c r="O133" s="24"/>
      <c r="P133" s="24"/>
    </row>
    <row r="134" spans="1:16" ht="20.100000000000001" customHeight="1" x14ac:dyDescent="0.45">
      <c r="A134" s="31" t="s">
        <v>58</v>
      </c>
      <c r="B134" s="31"/>
      <c r="C134" s="31"/>
      <c r="D134" s="10">
        <v>0</v>
      </c>
      <c r="E134" s="10">
        <v>0</v>
      </c>
      <c r="F134" s="10">
        <f>SUM(D134:E134)</f>
        <v>0</v>
      </c>
      <c r="G134" s="10">
        <v>0</v>
      </c>
      <c r="H134" s="10">
        <v>5</v>
      </c>
      <c r="I134" s="10">
        <f>SUM(G134:H134)</f>
        <v>5</v>
      </c>
      <c r="J134" s="10">
        <v>489</v>
      </c>
      <c r="K134" s="10">
        <v>584</v>
      </c>
      <c r="L134" s="10">
        <f>SUM(J134:K134)</f>
        <v>1073</v>
      </c>
      <c r="M134" s="29" t="s">
        <v>17</v>
      </c>
      <c r="N134" s="29"/>
      <c r="O134" s="29"/>
      <c r="P134" s="29"/>
    </row>
    <row r="135" spans="1:16" ht="20.100000000000001" customHeight="1" x14ac:dyDescent="0.45">
      <c r="A135" s="31" t="s">
        <v>2</v>
      </c>
      <c r="B135" s="31"/>
      <c r="C135" s="31"/>
      <c r="D135" s="10">
        <v>338</v>
      </c>
      <c r="E135" s="10">
        <v>359</v>
      </c>
      <c r="F135" s="10">
        <f>SUM(D135:E135)</f>
        <v>697</v>
      </c>
      <c r="G135" s="10">
        <v>825</v>
      </c>
      <c r="H135" s="10">
        <v>982</v>
      </c>
      <c r="I135" s="10">
        <f>SUM(G135:H135)</f>
        <v>1807</v>
      </c>
      <c r="J135" s="10">
        <v>17</v>
      </c>
      <c r="K135" s="10">
        <v>34</v>
      </c>
      <c r="L135" s="10">
        <f>SUM(J135:K135)</f>
        <v>51</v>
      </c>
      <c r="M135" s="29" t="s">
        <v>16</v>
      </c>
      <c r="N135" s="29"/>
      <c r="O135" s="29"/>
      <c r="P135" s="29"/>
    </row>
    <row r="136" spans="1:16" ht="20.100000000000001" customHeight="1" x14ac:dyDescent="0.45">
      <c r="A136" s="31" t="s">
        <v>34</v>
      </c>
      <c r="B136" s="31"/>
      <c r="C136" s="31"/>
      <c r="D136" s="10">
        <v>0</v>
      </c>
      <c r="E136" s="10">
        <v>0</v>
      </c>
      <c r="F136" s="10">
        <f>SUM(D136:E136)</f>
        <v>0</v>
      </c>
      <c r="G136" s="10">
        <v>0</v>
      </c>
      <c r="H136" s="10">
        <v>0</v>
      </c>
      <c r="I136" s="10">
        <f>SUM(G136:H136)</f>
        <v>0</v>
      </c>
      <c r="J136" s="10">
        <v>0</v>
      </c>
      <c r="K136" s="10">
        <v>0</v>
      </c>
      <c r="L136" s="10">
        <f>SUM(J136:K136)</f>
        <v>0</v>
      </c>
      <c r="M136" s="29" t="s">
        <v>44</v>
      </c>
      <c r="N136" s="29"/>
      <c r="O136" s="29"/>
      <c r="P136" s="29"/>
    </row>
    <row r="137" spans="1:16" ht="20.100000000000001" customHeight="1" x14ac:dyDescent="0.45">
      <c r="A137" s="31" t="s">
        <v>1</v>
      </c>
      <c r="B137" s="31"/>
      <c r="C137" s="31"/>
      <c r="D137" s="10">
        <v>0</v>
      </c>
      <c r="E137" s="10">
        <v>17</v>
      </c>
      <c r="F137" s="10">
        <f>SUM(D137:E137)</f>
        <v>17</v>
      </c>
      <c r="G137" s="10">
        <v>0</v>
      </c>
      <c r="H137" s="10">
        <v>62</v>
      </c>
      <c r="I137" s="10">
        <f>SUM(G137:H137)</f>
        <v>62</v>
      </c>
      <c r="J137" s="10">
        <v>0</v>
      </c>
      <c r="K137" s="10">
        <v>0</v>
      </c>
      <c r="L137" s="10">
        <f>SUM(J137:K137)</f>
        <v>0</v>
      </c>
      <c r="M137" s="29" t="s">
        <v>15</v>
      </c>
      <c r="N137" s="29"/>
      <c r="O137" s="29"/>
      <c r="P137" s="29"/>
    </row>
    <row r="138" spans="1:16" s="13" customFormat="1" ht="30.95" customHeight="1" x14ac:dyDescent="0.2">
      <c r="A138" s="24" t="s">
        <v>112</v>
      </c>
      <c r="B138" s="24"/>
      <c r="C138" s="24"/>
      <c r="D138" s="16">
        <f t="shared" ref="D138:L138" si="26">D142+D141+D140+D139</f>
        <v>232</v>
      </c>
      <c r="E138" s="19">
        <f t="shared" si="26"/>
        <v>103</v>
      </c>
      <c r="F138" s="19">
        <f t="shared" si="26"/>
        <v>335</v>
      </c>
      <c r="G138" s="19">
        <f t="shared" si="26"/>
        <v>275</v>
      </c>
      <c r="H138" s="19">
        <f t="shared" si="26"/>
        <v>185</v>
      </c>
      <c r="I138" s="19">
        <f t="shared" si="26"/>
        <v>460</v>
      </c>
      <c r="J138" s="19">
        <f t="shared" si="26"/>
        <v>84</v>
      </c>
      <c r="K138" s="19">
        <f t="shared" si="26"/>
        <v>213</v>
      </c>
      <c r="L138" s="19">
        <f t="shared" si="26"/>
        <v>297</v>
      </c>
      <c r="M138" s="24" t="s">
        <v>124</v>
      </c>
      <c r="N138" s="24"/>
      <c r="O138" s="24"/>
      <c r="P138" s="24"/>
    </row>
    <row r="139" spans="1:16" ht="20.100000000000001" customHeight="1" x14ac:dyDescent="0.45">
      <c r="A139" s="31" t="s">
        <v>58</v>
      </c>
      <c r="B139" s="31"/>
      <c r="C139" s="31"/>
      <c r="D139" s="10">
        <v>0</v>
      </c>
      <c r="E139" s="10">
        <v>0</v>
      </c>
      <c r="F139" s="10">
        <f>SUM(D139:E139)</f>
        <v>0</v>
      </c>
      <c r="G139" s="10">
        <v>3</v>
      </c>
      <c r="H139" s="10">
        <v>25</v>
      </c>
      <c r="I139" s="10">
        <f>SUM(G139:H139)</f>
        <v>28</v>
      </c>
      <c r="J139" s="10">
        <v>81</v>
      </c>
      <c r="K139" s="10">
        <v>212</v>
      </c>
      <c r="L139" s="10">
        <f>SUM(J139:K139)</f>
        <v>293</v>
      </c>
      <c r="M139" s="29" t="s">
        <v>17</v>
      </c>
      <c r="N139" s="29"/>
      <c r="O139" s="29"/>
      <c r="P139" s="29"/>
    </row>
    <row r="140" spans="1:16" ht="20.100000000000001" customHeight="1" x14ac:dyDescent="0.45">
      <c r="A140" s="31" t="s">
        <v>2</v>
      </c>
      <c r="B140" s="31"/>
      <c r="C140" s="31"/>
      <c r="D140" s="10">
        <v>232</v>
      </c>
      <c r="E140" s="10">
        <v>103</v>
      </c>
      <c r="F140" s="10">
        <f>SUM(D140:E140)</f>
        <v>335</v>
      </c>
      <c r="G140" s="10">
        <v>272</v>
      </c>
      <c r="H140" s="10">
        <v>160</v>
      </c>
      <c r="I140" s="10">
        <f>SUM(G140:H140)</f>
        <v>432</v>
      </c>
      <c r="J140" s="10">
        <v>3</v>
      </c>
      <c r="K140" s="10">
        <v>1</v>
      </c>
      <c r="L140" s="10">
        <f>SUM(J140:K140)</f>
        <v>4</v>
      </c>
      <c r="M140" s="29" t="s">
        <v>16</v>
      </c>
      <c r="N140" s="29"/>
      <c r="O140" s="29"/>
      <c r="P140" s="29"/>
    </row>
    <row r="141" spans="1:16" ht="20.100000000000001" customHeight="1" x14ac:dyDescent="0.45">
      <c r="A141" s="31" t="s">
        <v>34</v>
      </c>
      <c r="B141" s="31"/>
      <c r="C141" s="31"/>
      <c r="D141" s="10">
        <v>0</v>
      </c>
      <c r="E141" s="10">
        <v>0</v>
      </c>
      <c r="F141" s="10">
        <f>SUM(D141:E141)</f>
        <v>0</v>
      </c>
      <c r="G141" s="10">
        <v>0</v>
      </c>
      <c r="H141" s="10">
        <v>0</v>
      </c>
      <c r="I141" s="10">
        <f>SUM(G141:H141)</f>
        <v>0</v>
      </c>
      <c r="J141" s="10">
        <v>0</v>
      </c>
      <c r="K141" s="10">
        <v>0</v>
      </c>
      <c r="L141" s="10">
        <f>SUM(J141:K141)</f>
        <v>0</v>
      </c>
      <c r="M141" s="29" t="s">
        <v>44</v>
      </c>
      <c r="N141" s="29"/>
      <c r="O141" s="29"/>
      <c r="P141" s="29"/>
    </row>
    <row r="142" spans="1:16" ht="20.100000000000001" customHeight="1" x14ac:dyDescent="0.45">
      <c r="A142" s="31" t="s">
        <v>1</v>
      </c>
      <c r="B142" s="31"/>
      <c r="C142" s="31"/>
      <c r="D142" s="10">
        <v>0</v>
      </c>
      <c r="E142" s="10">
        <v>0</v>
      </c>
      <c r="F142" s="10">
        <f>SUM(D142:E142)</f>
        <v>0</v>
      </c>
      <c r="G142" s="10">
        <v>0</v>
      </c>
      <c r="H142" s="10">
        <v>0</v>
      </c>
      <c r="I142" s="10">
        <f>SUM(G142:H142)</f>
        <v>0</v>
      </c>
      <c r="J142" s="10">
        <v>0</v>
      </c>
      <c r="K142" s="10">
        <v>0</v>
      </c>
      <c r="L142" s="10">
        <f>SUM(J142:K142)</f>
        <v>0</v>
      </c>
      <c r="M142" s="29" t="s">
        <v>15</v>
      </c>
      <c r="N142" s="29"/>
      <c r="O142" s="29"/>
      <c r="P142" s="29"/>
    </row>
    <row r="143" spans="1:16" s="13" customFormat="1" ht="30.95" customHeight="1" x14ac:dyDescent="0.2">
      <c r="A143" s="24" t="s">
        <v>113</v>
      </c>
      <c r="B143" s="24"/>
      <c r="C143" s="24"/>
      <c r="D143" s="16">
        <f>D147+D146+D145+D144</f>
        <v>0</v>
      </c>
      <c r="E143" s="19">
        <f t="shared" ref="E143:L143" si="27">E147+E146+E145+E144</f>
        <v>0</v>
      </c>
      <c r="F143" s="19">
        <f t="shared" si="27"/>
        <v>0</v>
      </c>
      <c r="G143" s="19">
        <f t="shared" si="27"/>
        <v>0</v>
      </c>
      <c r="H143" s="19">
        <f t="shared" si="27"/>
        <v>0</v>
      </c>
      <c r="I143" s="19">
        <f t="shared" si="27"/>
        <v>0</v>
      </c>
      <c r="J143" s="19">
        <f t="shared" si="27"/>
        <v>0</v>
      </c>
      <c r="K143" s="19">
        <f t="shared" si="27"/>
        <v>0</v>
      </c>
      <c r="L143" s="19">
        <f t="shared" si="27"/>
        <v>0</v>
      </c>
      <c r="M143" s="24" t="s">
        <v>125</v>
      </c>
      <c r="N143" s="24"/>
      <c r="O143" s="24"/>
      <c r="P143" s="24"/>
    </row>
    <row r="144" spans="1:16" ht="20.100000000000001" customHeight="1" x14ac:dyDescent="0.45">
      <c r="A144" s="31" t="s">
        <v>58</v>
      </c>
      <c r="B144" s="31"/>
      <c r="C144" s="31"/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29" t="s">
        <v>17</v>
      </c>
      <c r="N144" s="29"/>
      <c r="O144" s="29"/>
      <c r="P144" s="29"/>
    </row>
    <row r="145" spans="1:16" ht="20.100000000000001" customHeight="1" x14ac:dyDescent="0.45">
      <c r="A145" s="31" t="s">
        <v>2</v>
      </c>
      <c r="B145" s="31"/>
      <c r="C145" s="31"/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29" t="s">
        <v>16</v>
      </c>
      <c r="N145" s="29"/>
      <c r="O145" s="29"/>
      <c r="P145" s="29"/>
    </row>
    <row r="146" spans="1:16" ht="20.100000000000001" customHeight="1" x14ac:dyDescent="0.45">
      <c r="A146" s="31" t="s">
        <v>34</v>
      </c>
      <c r="B146" s="31"/>
      <c r="C146" s="31"/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29" t="s">
        <v>44</v>
      </c>
      <c r="N146" s="29"/>
      <c r="O146" s="29"/>
      <c r="P146" s="29"/>
    </row>
    <row r="147" spans="1:16" ht="20.100000000000001" customHeight="1" x14ac:dyDescent="0.45">
      <c r="A147" s="31" t="s">
        <v>1</v>
      </c>
      <c r="B147" s="31"/>
      <c r="C147" s="31"/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29" t="s">
        <v>15</v>
      </c>
      <c r="N147" s="29"/>
      <c r="O147" s="29"/>
      <c r="P147" s="29"/>
    </row>
    <row r="148" spans="1:16" s="13" customFormat="1" ht="30.95" customHeight="1" x14ac:dyDescent="0.2">
      <c r="A148" s="24" t="s">
        <v>60</v>
      </c>
      <c r="B148" s="24"/>
      <c r="C148" s="24"/>
      <c r="D148" s="16">
        <f t="shared" ref="D148:L148" si="28">D152+D151+D150+D149</f>
        <v>79</v>
      </c>
      <c r="E148" s="19">
        <f t="shared" si="28"/>
        <v>52</v>
      </c>
      <c r="F148" s="19">
        <f t="shared" si="28"/>
        <v>131</v>
      </c>
      <c r="G148" s="19">
        <f t="shared" si="28"/>
        <v>109</v>
      </c>
      <c r="H148" s="19">
        <f t="shared" si="28"/>
        <v>96</v>
      </c>
      <c r="I148" s="19">
        <f t="shared" si="28"/>
        <v>205</v>
      </c>
      <c r="J148" s="19">
        <f t="shared" si="28"/>
        <v>29</v>
      </c>
      <c r="K148" s="19">
        <f t="shared" si="28"/>
        <v>40</v>
      </c>
      <c r="L148" s="19">
        <f t="shared" si="28"/>
        <v>69</v>
      </c>
      <c r="M148" s="24" t="s">
        <v>77</v>
      </c>
      <c r="N148" s="24"/>
      <c r="O148" s="24"/>
      <c r="P148" s="24"/>
    </row>
    <row r="149" spans="1:16" ht="20.100000000000001" customHeight="1" x14ac:dyDescent="0.45">
      <c r="A149" s="31" t="s">
        <v>58</v>
      </c>
      <c r="B149" s="31"/>
      <c r="C149" s="31"/>
      <c r="D149" s="10">
        <v>0</v>
      </c>
      <c r="E149" s="10">
        <v>0</v>
      </c>
      <c r="F149" s="10">
        <f>SUM(D149:E149)</f>
        <v>0</v>
      </c>
      <c r="G149" s="10">
        <v>0</v>
      </c>
      <c r="H149" s="10">
        <v>0</v>
      </c>
      <c r="I149" s="10">
        <f>SUM(G149:H149)</f>
        <v>0</v>
      </c>
      <c r="J149" s="10">
        <v>0</v>
      </c>
      <c r="K149" s="10">
        <v>0</v>
      </c>
      <c r="L149" s="10">
        <f>SUM(J149:K149)</f>
        <v>0</v>
      </c>
      <c r="M149" s="29" t="s">
        <v>17</v>
      </c>
      <c r="N149" s="29"/>
      <c r="O149" s="29"/>
      <c r="P149" s="29"/>
    </row>
    <row r="150" spans="1:16" ht="20.100000000000001" customHeight="1" x14ac:dyDescent="0.45">
      <c r="A150" s="31" t="s">
        <v>2</v>
      </c>
      <c r="B150" s="31"/>
      <c r="C150" s="31"/>
      <c r="D150" s="10">
        <v>79</v>
      </c>
      <c r="E150" s="10">
        <v>52</v>
      </c>
      <c r="F150" s="10">
        <f>SUM(D150:E150)</f>
        <v>131</v>
      </c>
      <c r="G150" s="10">
        <v>109</v>
      </c>
      <c r="H150" s="10">
        <v>96</v>
      </c>
      <c r="I150" s="10">
        <f>SUM(G150:H150)</f>
        <v>205</v>
      </c>
      <c r="J150" s="10">
        <v>29</v>
      </c>
      <c r="K150" s="10">
        <v>40</v>
      </c>
      <c r="L150" s="10">
        <f>SUM(J150:K150)</f>
        <v>69</v>
      </c>
      <c r="M150" s="29" t="s">
        <v>16</v>
      </c>
      <c r="N150" s="29"/>
      <c r="O150" s="29"/>
      <c r="P150" s="29"/>
    </row>
    <row r="151" spans="1:16" ht="20.100000000000001" customHeight="1" x14ac:dyDescent="0.45">
      <c r="A151" s="31" t="s">
        <v>34</v>
      </c>
      <c r="B151" s="31"/>
      <c r="C151" s="31"/>
      <c r="D151" s="10">
        <v>0</v>
      </c>
      <c r="E151" s="10">
        <v>0</v>
      </c>
      <c r="F151" s="10">
        <f>SUM(D151:E151)</f>
        <v>0</v>
      </c>
      <c r="G151" s="10">
        <v>0</v>
      </c>
      <c r="H151" s="10">
        <v>0</v>
      </c>
      <c r="I151" s="10">
        <f>SUM(G151:H151)</f>
        <v>0</v>
      </c>
      <c r="J151" s="10">
        <v>0</v>
      </c>
      <c r="K151" s="10">
        <v>0</v>
      </c>
      <c r="L151" s="10">
        <f>SUM(J151:K151)</f>
        <v>0</v>
      </c>
      <c r="M151" s="29" t="s">
        <v>44</v>
      </c>
      <c r="N151" s="29"/>
      <c r="O151" s="29"/>
      <c r="P151" s="29"/>
    </row>
    <row r="152" spans="1:16" ht="20.100000000000001" customHeight="1" x14ac:dyDescent="0.45">
      <c r="A152" s="31" t="s">
        <v>1</v>
      </c>
      <c r="B152" s="31"/>
      <c r="C152" s="31"/>
      <c r="D152" s="10">
        <v>0</v>
      </c>
      <c r="E152" s="10">
        <v>0</v>
      </c>
      <c r="F152" s="10">
        <f>SUM(D152:E152)</f>
        <v>0</v>
      </c>
      <c r="G152" s="10">
        <v>0</v>
      </c>
      <c r="H152" s="10">
        <v>0</v>
      </c>
      <c r="I152" s="10">
        <f>SUM(G152:H152)</f>
        <v>0</v>
      </c>
      <c r="J152" s="10">
        <v>0</v>
      </c>
      <c r="K152" s="10">
        <v>0</v>
      </c>
      <c r="L152" s="10">
        <f>SUM(J152:K152)</f>
        <v>0</v>
      </c>
      <c r="M152" s="29" t="s">
        <v>15</v>
      </c>
      <c r="N152" s="29"/>
      <c r="O152" s="29"/>
      <c r="P152" s="29"/>
    </row>
    <row r="153" spans="1:16" s="13" customFormat="1" ht="30.95" customHeight="1" x14ac:dyDescent="0.2">
      <c r="A153" s="24" t="s">
        <v>39</v>
      </c>
      <c r="B153" s="24"/>
      <c r="C153" s="24"/>
      <c r="D153" s="16">
        <f>D157+D156+D155+D154</f>
        <v>0</v>
      </c>
      <c r="E153" s="19">
        <f t="shared" ref="E153:L153" si="29">E157+E156+E155+E154</f>
        <v>0</v>
      </c>
      <c r="F153" s="19">
        <f t="shared" si="29"/>
        <v>0</v>
      </c>
      <c r="G153" s="19">
        <f t="shared" si="29"/>
        <v>2</v>
      </c>
      <c r="H153" s="19">
        <f t="shared" si="29"/>
        <v>0</v>
      </c>
      <c r="I153" s="19">
        <f t="shared" si="29"/>
        <v>2</v>
      </c>
      <c r="J153" s="19">
        <f t="shared" si="29"/>
        <v>6</v>
      </c>
      <c r="K153" s="19">
        <f t="shared" si="29"/>
        <v>0</v>
      </c>
      <c r="L153" s="19">
        <f t="shared" si="29"/>
        <v>6</v>
      </c>
      <c r="M153" s="24" t="s">
        <v>26</v>
      </c>
      <c r="N153" s="24"/>
      <c r="O153" s="24"/>
      <c r="P153" s="24"/>
    </row>
    <row r="154" spans="1:16" ht="20.100000000000001" customHeight="1" x14ac:dyDescent="0.45">
      <c r="A154" s="31" t="s">
        <v>58</v>
      </c>
      <c r="B154" s="31"/>
      <c r="C154" s="31"/>
      <c r="D154" s="10">
        <v>0</v>
      </c>
      <c r="E154" s="10">
        <v>0</v>
      </c>
      <c r="F154" s="10">
        <f>SUM(D154:E154)</f>
        <v>0</v>
      </c>
      <c r="G154" s="10">
        <v>2</v>
      </c>
      <c r="H154" s="10">
        <v>0</v>
      </c>
      <c r="I154" s="10">
        <f>SUM(G154:H154)</f>
        <v>2</v>
      </c>
      <c r="J154" s="10">
        <v>6</v>
      </c>
      <c r="K154" s="10">
        <v>0</v>
      </c>
      <c r="L154" s="10">
        <f>SUM(J154:K154)</f>
        <v>6</v>
      </c>
      <c r="M154" s="29" t="s">
        <v>17</v>
      </c>
      <c r="N154" s="29"/>
      <c r="O154" s="29"/>
      <c r="P154" s="29"/>
    </row>
    <row r="155" spans="1:16" ht="20.100000000000001" customHeight="1" x14ac:dyDescent="0.45">
      <c r="A155" s="31" t="s">
        <v>2</v>
      </c>
      <c r="B155" s="31"/>
      <c r="C155" s="31"/>
      <c r="D155" s="10">
        <v>0</v>
      </c>
      <c r="E155" s="10">
        <v>0</v>
      </c>
      <c r="F155" s="10">
        <f>SUM(D155:E155)</f>
        <v>0</v>
      </c>
      <c r="G155" s="10">
        <v>0</v>
      </c>
      <c r="H155" s="10">
        <v>0</v>
      </c>
      <c r="I155" s="10">
        <f>SUM(G155:H155)</f>
        <v>0</v>
      </c>
      <c r="J155" s="10">
        <v>0</v>
      </c>
      <c r="K155" s="10">
        <v>0</v>
      </c>
      <c r="L155" s="10">
        <f>SUM(J155:K155)</f>
        <v>0</v>
      </c>
      <c r="M155" s="29" t="s">
        <v>16</v>
      </c>
      <c r="N155" s="29"/>
      <c r="O155" s="29"/>
      <c r="P155" s="29"/>
    </row>
    <row r="156" spans="1:16" ht="20.100000000000001" customHeight="1" x14ac:dyDescent="0.45">
      <c r="A156" s="31" t="s">
        <v>34</v>
      </c>
      <c r="B156" s="31"/>
      <c r="C156" s="31"/>
      <c r="D156" s="10">
        <v>0</v>
      </c>
      <c r="E156" s="10">
        <v>0</v>
      </c>
      <c r="F156" s="10">
        <f>SUM(D156:E156)</f>
        <v>0</v>
      </c>
      <c r="G156" s="10">
        <v>0</v>
      </c>
      <c r="H156" s="10">
        <v>0</v>
      </c>
      <c r="I156" s="10">
        <f>SUM(G156:H156)</f>
        <v>0</v>
      </c>
      <c r="J156" s="10">
        <v>0</v>
      </c>
      <c r="K156" s="10">
        <v>0</v>
      </c>
      <c r="L156" s="10">
        <f>SUM(J156:K156)</f>
        <v>0</v>
      </c>
      <c r="M156" s="29" t="s">
        <v>44</v>
      </c>
      <c r="N156" s="29"/>
      <c r="O156" s="29"/>
      <c r="P156" s="29"/>
    </row>
    <row r="157" spans="1:16" ht="20.100000000000001" customHeight="1" x14ac:dyDescent="0.45">
      <c r="A157" s="31" t="s">
        <v>1</v>
      </c>
      <c r="B157" s="31"/>
      <c r="C157" s="31"/>
      <c r="D157" s="10">
        <v>0</v>
      </c>
      <c r="E157" s="10">
        <v>0</v>
      </c>
      <c r="F157" s="10">
        <f>SUM(D157:E157)</f>
        <v>0</v>
      </c>
      <c r="G157" s="10">
        <v>0</v>
      </c>
      <c r="H157" s="10">
        <v>0</v>
      </c>
      <c r="I157" s="10">
        <f>SUM(G157:H157)</f>
        <v>0</v>
      </c>
      <c r="J157" s="10">
        <v>0</v>
      </c>
      <c r="K157" s="10">
        <v>0</v>
      </c>
      <c r="L157" s="10">
        <f>SUM(J157:K157)</f>
        <v>0</v>
      </c>
      <c r="M157" s="29" t="s">
        <v>15</v>
      </c>
      <c r="N157" s="29"/>
      <c r="O157" s="29"/>
      <c r="P157" s="29"/>
    </row>
    <row r="158" spans="1:16" s="13" customFormat="1" ht="30.95" customHeight="1" x14ac:dyDescent="0.2">
      <c r="A158" s="24" t="s">
        <v>61</v>
      </c>
      <c r="B158" s="24"/>
      <c r="C158" s="24"/>
      <c r="D158" s="16">
        <f t="shared" ref="D158:L158" si="30">D162+D161+D160+D159</f>
        <v>6</v>
      </c>
      <c r="E158" s="19">
        <f t="shared" si="30"/>
        <v>3</v>
      </c>
      <c r="F158" s="19">
        <f t="shared" si="30"/>
        <v>9</v>
      </c>
      <c r="G158" s="19">
        <f t="shared" si="30"/>
        <v>14</v>
      </c>
      <c r="H158" s="22">
        <f t="shared" si="30"/>
        <v>9</v>
      </c>
      <c r="I158" s="19">
        <f t="shared" si="30"/>
        <v>23</v>
      </c>
      <c r="J158" s="19">
        <f t="shared" si="30"/>
        <v>0</v>
      </c>
      <c r="K158" s="19">
        <f t="shared" si="30"/>
        <v>0</v>
      </c>
      <c r="L158" s="19">
        <f t="shared" si="30"/>
        <v>0</v>
      </c>
      <c r="M158" s="24" t="s">
        <v>119</v>
      </c>
      <c r="N158" s="24"/>
      <c r="O158" s="24"/>
      <c r="P158" s="24"/>
    </row>
    <row r="159" spans="1:16" ht="20.100000000000001" customHeight="1" x14ac:dyDescent="0.45">
      <c r="A159" s="31" t="s">
        <v>58</v>
      </c>
      <c r="B159" s="31"/>
      <c r="C159" s="31"/>
      <c r="D159" s="10">
        <v>0</v>
      </c>
      <c r="E159" s="10">
        <v>0</v>
      </c>
      <c r="F159" s="10">
        <f>SUM(D159:E159)</f>
        <v>0</v>
      </c>
      <c r="G159" s="10">
        <v>0</v>
      </c>
      <c r="H159" s="10">
        <v>0</v>
      </c>
      <c r="I159" s="10">
        <f>SUM(G159:H159)</f>
        <v>0</v>
      </c>
      <c r="J159" s="10">
        <v>0</v>
      </c>
      <c r="K159" s="10">
        <v>0</v>
      </c>
      <c r="L159" s="10">
        <f>SUM(J159:K159)</f>
        <v>0</v>
      </c>
      <c r="M159" s="29" t="s">
        <v>17</v>
      </c>
      <c r="N159" s="29"/>
      <c r="O159" s="29"/>
      <c r="P159" s="29"/>
    </row>
    <row r="160" spans="1:16" ht="20.100000000000001" customHeight="1" x14ac:dyDescent="0.45">
      <c r="A160" s="31" t="s">
        <v>2</v>
      </c>
      <c r="B160" s="31"/>
      <c r="C160" s="31"/>
      <c r="D160" s="10">
        <v>6</v>
      </c>
      <c r="E160" s="10">
        <v>3</v>
      </c>
      <c r="F160" s="10">
        <f>SUM(D160:E160)</f>
        <v>9</v>
      </c>
      <c r="G160" s="10">
        <v>14</v>
      </c>
      <c r="H160" s="10">
        <v>9</v>
      </c>
      <c r="I160" s="10">
        <f>SUM(G160:H160)</f>
        <v>23</v>
      </c>
      <c r="J160" s="10">
        <v>0</v>
      </c>
      <c r="K160" s="10">
        <v>0</v>
      </c>
      <c r="L160" s="10">
        <f>SUM(J160:K160)</f>
        <v>0</v>
      </c>
      <c r="M160" s="29" t="s">
        <v>16</v>
      </c>
      <c r="N160" s="29"/>
      <c r="O160" s="29"/>
      <c r="P160" s="29"/>
    </row>
    <row r="161" spans="1:16" ht="20.100000000000001" customHeight="1" x14ac:dyDescent="0.45">
      <c r="A161" s="31" t="s">
        <v>34</v>
      </c>
      <c r="B161" s="31"/>
      <c r="C161" s="31"/>
      <c r="D161" s="10">
        <v>0</v>
      </c>
      <c r="E161" s="10">
        <v>0</v>
      </c>
      <c r="F161" s="10">
        <f>SUM(D161:E161)</f>
        <v>0</v>
      </c>
      <c r="G161" s="10">
        <v>0</v>
      </c>
      <c r="H161" s="10">
        <v>0</v>
      </c>
      <c r="I161" s="10">
        <f>SUM(G161:H161)</f>
        <v>0</v>
      </c>
      <c r="J161" s="10">
        <v>0</v>
      </c>
      <c r="K161" s="10">
        <v>0</v>
      </c>
      <c r="L161" s="10">
        <f>SUM(J161:K161)</f>
        <v>0</v>
      </c>
      <c r="M161" s="29" t="s">
        <v>44</v>
      </c>
      <c r="N161" s="29"/>
      <c r="O161" s="29"/>
      <c r="P161" s="29"/>
    </row>
    <row r="162" spans="1:16" ht="20.100000000000001" customHeight="1" x14ac:dyDescent="0.45">
      <c r="A162" s="31" t="s">
        <v>1</v>
      </c>
      <c r="B162" s="31"/>
      <c r="C162" s="31"/>
      <c r="D162" s="10">
        <v>0</v>
      </c>
      <c r="E162" s="10">
        <v>0</v>
      </c>
      <c r="F162" s="10">
        <f>SUM(D162:E162)</f>
        <v>0</v>
      </c>
      <c r="G162" s="10">
        <v>0</v>
      </c>
      <c r="H162" s="10">
        <v>0</v>
      </c>
      <c r="I162" s="10">
        <f>SUM(G162:H162)</f>
        <v>0</v>
      </c>
      <c r="J162" s="10">
        <v>0</v>
      </c>
      <c r="K162" s="10">
        <v>0</v>
      </c>
      <c r="L162" s="10">
        <f>SUM(J162:K162)</f>
        <v>0</v>
      </c>
      <c r="M162" s="29" t="s">
        <v>15</v>
      </c>
      <c r="N162" s="29"/>
      <c r="O162" s="29"/>
      <c r="P162" s="29"/>
    </row>
    <row r="163" spans="1:16" s="13" customFormat="1" ht="30.95" customHeight="1" x14ac:dyDescent="0.2">
      <c r="A163" s="24" t="s">
        <v>40</v>
      </c>
      <c r="B163" s="24"/>
      <c r="C163" s="24"/>
      <c r="D163" s="16">
        <f t="shared" ref="D163:L163" si="31">D167+D166+D165+D164</f>
        <v>69</v>
      </c>
      <c r="E163" s="20">
        <f t="shared" si="31"/>
        <v>83</v>
      </c>
      <c r="F163" s="20">
        <f t="shared" si="31"/>
        <v>152</v>
      </c>
      <c r="G163" s="20">
        <f t="shared" si="31"/>
        <v>109</v>
      </c>
      <c r="H163" s="20">
        <f t="shared" si="31"/>
        <v>175</v>
      </c>
      <c r="I163" s="20">
        <f t="shared" si="31"/>
        <v>284</v>
      </c>
      <c r="J163" s="20">
        <f t="shared" si="31"/>
        <v>32</v>
      </c>
      <c r="K163" s="20">
        <f t="shared" si="31"/>
        <v>41</v>
      </c>
      <c r="L163" s="20">
        <f t="shared" si="31"/>
        <v>73</v>
      </c>
      <c r="M163" s="24" t="s">
        <v>78</v>
      </c>
      <c r="N163" s="24"/>
      <c r="O163" s="24"/>
      <c r="P163" s="24"/>
    </row>
    <row r="164" spans="1:16" ht="20.100000000000001" customHeight="1" x14ac:dyDescent="0.45">
      <c r="A164" s="31" t="s">
        <v>58</v>
      </c>
      <c r="B164" s="31"/>
      <c r="C164" s="31"/>
      <c r="D164" s="10">
        <v>0</v>
      </c>
      <c r="E164" s="10">
        <v>0</v>
      </c>
      <c r="F164" s="10">
        <f>SUM(D164:E164)</f>
        <v>0</v>
      </c>
      <c r="G164" s="10">
        <v>0</v>
      </c>
      <c r="H164" s="10">
        <v>0</v>
      </c>
      <c r="I164" s="10">
        <f>SUM(G164:H164)</f>
        <v>0</v>
      </c>
      <c r="J164" s="10">
        <v>0</v>
      </c>
      <c r="K164" s="10">
        <v>0</v>
      </c>
      <c r="L164" s="10">
        <f>SUM(J164:K164)</f>
        <v>0</v>
      </c>
      <c r="M164" s="29" t="s">
        <v>17</v>
      </c>
      <c r="N164" s="29"/>
      <c r="O164" s="29"/>
      <c r="P164" s="29"/>
    </row>
    <row r="165" spans="1:16" ht="20.100000000000001" customHeight="1" x14ac:dyDescent="0.45">
      <c r="A165" s="31" t="s">
        <v>2</v>
      </c>
      <c r="B165" s="31"/>
      <c r="C165" s="31"/>
      <c r="D165" s="10">
        <v>69</v>
      </c>
      <c r="E165" s="10">
        <v>83</v>
      </c>
      <c r="F165" s="10">
        <f>SUM(D165:E165)</f>
        <v>152</v>
      </c>
      <c r="G165" s="10">
        <v>109</v>
      </c>
      <c r="H165" s="10">
        <v>175</v>
      </c>
      <c r="I165" s="10">
        <f>SUM(G165:H165)</f>
        <v>284</v>
      </c>
      <c r="J165" s="10">
        <v>32</v>
      </c>
      <c r="K165" s="10">
        <v>41</v>
      </c>
      <c r="L165" s="10">
        <f>SUM(J165:K165)</f>
        <v>73</v>
      </c>
      <c r="M165" s="29" t="s">
        <v>16</v>
      </c>
      <c r="N165" s="29"/>
      <c r="O165" s="29"/>
      <c r="P165" s="29"/>
    </row>
    <row r="166" spans="1:16" ht="20.100000000000001" customHeight="1" x14ac:dyDescent="0.45">
      <c r="A166" s="31" t="s">
        <v>34</v>
      </c>
      <c r="B166" s="31"/>
      <c r="C166" s="31"/>
      <c r="D166" s="10">
        <v>0</v>
      </c>
      <c r="E166" s="10">
        <v>0</v>
      </c>
      <c r="F166" s="10">
        <f>SUM(D166:E166)</f>
        <v>0</v>
      </c>
      <c r="G166" s="10">
        <v>0</v>
      </c>
      <c r="H166" s="10">
        <v>0</v>
      </c>
      <c r="I166" s="10">
        <f>SUM(G166:H166)</f>
        <v>0</v>
      </c>
      <c r="J166" s="10">
        <v>0</v>
      </c>
      <c r="K166" s="10">
        <v>0</v>
      </c>
      <c r="L166" s="10">
        <f>SUM(J166:K166)</f>
        <v>0</v>
      </c>
      <c r="M166" s="29" t="s">
        <v>44</v>
      </c>
      <c r="N166" s="29"/>
      <c r="O166" s="29"/>
      <c r="P166" s="29"/>
    </row>
    <row r="167" spans="1:16" ht="20.100000000000001" customHeight="1" x14ac:dyDescent="0.45">
      <c r="A167" s="31" t="s">
        <v>1</v>
      </c>
      <c r="B167" s="31"/>
      <c r="C167" s="31"/>
      <c r="D167" s="10">
        <v>0</v>
      </c>
      <c r="E167" s="10">
        <v>0</v>
      </c>
      <c r="F167" s="10">
        <f>SUM(D167:E167)</f>
        <v>0</v>
      </c>
      <c r="G167" s="10">
        <v>0</v>
      </c>
      <c r="H167" s="10">
        <v>0</v>
      </c>
      <c r="I167" s="10">
        <f>SUM(G167:H167)</f>
        <v>0</v>
      </c>
      <c r="J167" s="10">
        <v>0</v>
      </c>
      <c r="K167" s="10">
        <v>0</v>
      </c>
      <c r="L167" s="10">
        <f>SUM(J167:K167)</f>
        <v>0</v>
      </c>
      <c r="M167" s="29" t="s">
        <v>15</v>
      </c>
      <c r="N167" s="29"/>
      <c r="O167" s="29"/>
      <c r="P167" s="29"/>
    </row>
    <row r="168" spans="1:16" s="13" customFormat="1" ht="30.95" customHeight="1" x14ac:dyDescent="0.2">
      <c r="A168" s="24" t="s">
        <v>143</v>
      </c>
      <c r="B168" s="24"/>
      <c r="C168" s="24"/>
      <c r="D168" s="16">
        <f t="shared" ref="D168:L168" si="32">D172+D171+D170+D169</f>
        <v>132</v>
      </c>
      <c r="E168" s="20">
        <f t="shared" si="32"/>
        <v>57</v>
      </c>
      <c r="F168" s="20">
        <f t="shared" si="32"/>
        <v>189</v>
      </c>
      <c r="G168" s="20">
        <f t="shared" si="32"/>
        <v>242</v>
      </c>
      <c r="H168" s="20">
        <f t="shared" si="32"/>
        <v>124</v>
      </c>
      <c r="I168" s="20">
        <f t="shared" si="32"/>
        <v>366</v>
      </c>
      <c r="J168" s="20">
        <f t="shared" si="32"/>
        <v>21</v>
      </c>
      <c r="K168" s="20">
        <f t="shared" si="32"/>
        <v>22</v>
      </c>
      <c r="L168" s="20">
        <f t="shared" si="32"/>
        <v>43</v>
      </c>
      <c r="M168" s="24" t="s">
        <v>79</v>
      </c>
      <c r="N168" s="24"/>
      <c r="O168" s="24"/>
      <c r="P168" s="24"/>
    </row>
    <row r="169" spans="1:16" ht="20.100000000000001" customHeight="1" x14ac:dyDescent="0.45">
      <c r="A169" s="31" t="s">
        <v>58</v>
      </c>
      <c r="B169" s="31"/>
      <c r="C169" s="31"/>
      <c r="D169" s="10">
        <v>0</v>
      </c>
      <c r="E169" s="10">
        <v>0</v>
      </c>
      <c r="F169" s="10">
        <f>SUM(D169:E169)</f>
        <v>0</v>
      </c>
      <c r="G169" s="10">
        <v>0</v>
      </c>
      <c r="H169" s="10">
        <v>0</v>
      </c>
      <c r="I169" s="10">
        <f>SUM(G169:H169)</f>
        <v>0</v>
      </c>
      <c r="J169" s="10">
        <v>0</v>
      </c>
      <c r="K169" s="10">
        <v>0</v>
      </c>
      <c r="L169" s="10">
        <f>SUM(J169:K169)</f>
        <v>0</v>
      </c>
      <c r="M169" s="29" t="s">
        <v>17</v>
      </c>
      <c r="N169" s="29"/>
      <c r="O169" s="29"/>
      <c r="P169" s="29"/>
    </row>
    <row r="170" spans="1:16" ht="20.100000000000001" customHeight="1" x14ac:dyDescent="0.45">
      <c r="A170" s="31" t="s">
        <v>2</v>
      </c>
      <c r="B170" s="31"/>
      <c r="C170" s="31"/>
      <c r="D170" s="10">
        <v>132</v>
      </c>
      <c r="E170" s="10">
        <v>57</v>
      </c>
      <c r="F170" s="10">
        <f>SUM(D170:E170)</f>
        <v>189</v>
      </c>
      <c r="G170" s="10">
        <v>242</v>
      </c>
      <c r="H170" s="10">
        <v>124</v>
      </c>
      <c r="I170" s="10">
        <f>SUM(G170:H170)</f>
        <v>366</v>
      </c>
      <c r="J170" s="10">
        <v>21</v>
      </c>
      <c r="K170" s="10">
        <v>22</v>
      </c>
      <c r="L170" s="10">
        <f>SUM(J170:K170)</f>
        <v>43</v>
      </c>
      <c r="M170" s="29" t="s">
        <v>16</v>
      </c>
      <c r="N170" s="29"/>
      <c r="O170" s="29"/>
      <c r="P170" s="29"/>
    </row>
    <row r="171" spans="1:16" ht="20.100000000000001" customHeight="1" x14ac:dyDescent="0.45">
      <c r="A171" s="31" t="s">
        <v>34</v>
      </c>
      <c r="B171" s="31"/>
      <c r="C171" s="31"/>
      <c r="D171" s="10">
        <v>0</v>
      </c>
      <c r="E171" s="10">
        <v>0</v>
      </c>
      <c r="F171" s="10">
        <f>SUM(D171:E171)</f>
        <v>0</v>
      </c>
      <c r="G171" s="10">
        <v>0</v>
      </c>
      <c r="H171" s="10">
        <v>0</v>
      </c>
      <c r="I171" s="10">
        <f>SUM(G171:H171)</f>
        <v>0</v>
      </c>
      <c r="J171" s="10">
        <v>0</v>
      </c>
      <c r="K171" s="10">
        <v>0</v>
      </c>
      <c r="L171" s="10">
        <f>SUM(J171:K171)</f>
        <v>0</v>
      </c>
      <c r="M171" s="29" t="s">
        <v>44</v>
      </c>
      <c r="N171" s="29"/>
      <c r="O171" s="29"/>
      <c r="P171" s="29"/>
    </row>
    <row r="172" spans="1:16" ht="20.100000000000001" customHeight="1" x14ac:dyDescent="0.45">
      <c r="A172" s="31" t="s">
        <v>1</v>
      </c>
      <c r="B172" s="31"/>
      <c r="C172" s="31"/>
      <c r="D172" s="10">
        <v>0</v>
      </c>
      <c r="E172" s="10">
        <v>0</v>
      </c>
      <c r="F172" s="10">
        <f>SUM(D172:E172)</f>
        <v>0</v>
      </c>
      <c r="G172" s="10">
        <v>0</v>
      </c>
      <c r="H172" s="10">
        <v>0</v>
      </c>
      <c r="I172" s="10">
        <f>SUM(G172:H172)</f>
        <v>0</v>
      </c>
      <c r="J172" s="10">
        <v>0</v>
      </c>
      <c r="K172" s="10">
        <v>0</v>
      </c>
      <c r="L172" s="10">
        <f>SUM(J172:K172)</f>
        <v>0</v>
      </c>
      <c r="M172" s="29" t="s">
        <v>15</v>
      </c>
      <c r="N172" s="29"/>
      <c r="O172" s="29"/>
      <c r="P172" s="29"/>
    </row>
    <row r="173" spans="1:16" s="13" customFormat="1" ht="30.95" customHeight="1" x14ac:dyDescent="0.2">
      <c r="A173" s="24" t="s">
        <v>144</v>
      </c>
      <c r="B173" s="24"/>
      <c r="C173" s="24"/>
      <c r="D173" s="16">
        <f t="shared" ref="D173:L173" si="33">D177+D176+D175+D174</f>
        <v>0</v>
      </c>
      <c r="E173" s="20">
        <f t="shared" si="33"/>
        <v>29</v>
      </c>
      <c r="F173" s="20">
        <f t="shared" si="33"/>
        <v>29</v>
      </c>
      <c r="G173" s="20">
        <f t="shared" si="33"/>
        <v>0</v>
      </c>
      <c r="H173" s="20">
        <f t="shared" si="33"/>
        <v>50</v>
      </c>
      <c r="I173" s="20">
        <f t="shared" si="33"/>
        <v>50</v>
      </c>
      <c r="J173" s="20">
        <f t="shared" si="33"/>
        <v>0</v>
      </c>
      <c r="K173" s="20">
        <f t="shared" si="33"/>
        <v>24</v>
      </c>
      <c r="L173" s="20">
        <f t="shared" si="33"/>
        <v>24</v>
      </c>
      <c r="M173" s="24" t="s">
        <v>80</v>
      </c>
      <c r="N173" s="24"/>
      <c r="O173" s="24"/>
      <c r="P173" s="24"/>
    </row>
    <row r="174" spans="1:16" ht="20.100000000000001" customHeight="1" x14ac:dyDescent="0.45">
      <c r="A174" s="31" t="s">
        <v>58</v>
      </c>
      <c r="B174" s="31"/>
      <c r="C174" s="31"/>
      <c r="D174" s="10">
        <v>0</v>
      </c>
      <c r="E174" s="10">
        <v>0</v>
      </c>
      <c r="F174" s="10">
        <f>SUM(D174:E174)</f>
        <v>0</v>
      </c>
      <c r="G174" s="10">
        <v>0</v>
      </c>
      <c r="H174" s="10">
        <v>0</v>
      </c>
      <c r="I174" s="10">
        <f>SUM(G174:H174)</f>
        <v>0</v>
      </c>
      <c r="J174" s="10">
        <v>0</v>
      </c>
      <c r="K174" s="10">
        <v>0</v>
      </c>
      <c r="L174" s="10">
        <f>SUM(J174:K174)</f>
        <v>0</v>
      </c>
      <c r="M174" s="29" t="s">
        <v>17</v>
      </c>
      <c r="N174" s="29"/>
      <c r="O174" s="29"/>
      <c r="P174" s="29"/>
    </row>
    <row r="175" spans="1:16" ht="20.100000000000001" customHeight="1" x14ac:dyDescent="0.45">
      <c r="A175" s="31" t="s">
        <v>2</v>
      </c>
      <c r="B175" s="31"/>
      <c r="C175" s="31"/>
      <c r="D175" s="10">
        <v>0</v>
      </c>
      <c r="E175" s="10">
        <v>29</v>
      </c>
      <c r="F175" s="10">
        <f>SUM(D175:E175)</f>
        <v>29</v>
      </c>
      <c r="G175" s="10">
        <v>0</v>
      </c>
      <c r="H175" s="10">
        <v>50</v>
      </c>
      <c r="I175" s="10">
        <f>SUM(G175:H175)</f>
        <v>50</v>
      </c>
      <c r="J175" s="10">
        <v>0</v>
      </c>
      <c r="K175" s="10">
        <v>24</v>
      </c>
      <c r="L175" s="10">
        <f>SUM(J175:K175)</f>
        <v>24</v>
      </c>
      <c r="M175" s="29" t="s">
        <v>16</v>
      </c>
      <c r="N175" s="29"/>
      <c r="O175" s="29"/>
      <c r="P175" s="29"/>
    </row>
    <row r="176" spans="1:16" ht="20.100000000000001" customHeight="1" x14ac:dyDescent="0.45">
      <c r="A176" s="31" t="s">
        <v>34</v>
      </c>
      <c r="B176" s="31"/>
      <c r="C176" s="31"/>
      <c r="D176" s="10">
        <v>0</v>
      </c>
      <c r="E176" s="10">
        <v>0</v>
      </c>
      <c r="F176" s="10">
        <f>SUM(D176:E176)</f>
        <v>0</v>
      </c>
      <c r="G176" s="10">
        <v>0</v>
      </c>
      <c r="H176" s="10">
        <v>0</v>
      </c>
      <c r="I176" s="10">
        <f>SUM(G176:H176)</f>
        <v>0</v>
      </c>
      <c r="J176" s="10">
        <v>0</v>
      </c>
      <c r="K176" s="10">
        <v>0</v>
      </c>
      <c r="L176" s="10">
        <f>SUM(J176:K176)</f>
        <v>0</v>
      </c>
      <c r="M176" s="29" t="s">
        <v>44</v>
      </c>
      <c r="N176" s="29"/>
      <c r="O176" s="29"/>
      <c r="P176" s="29"/>
    </row>
    <row r="177" spans="1:16" ht="20.100000000000001" customHeight="1" x14ac:dyDescent="0.45">
      <c r="A177" s="31" t="s">
        <v>1</v>
      </c>
      <c r="B177" s="31"/>
      <c r="C177" s="31"/>
      <c r="D177" s="10">
        <v>0</v>
      </c>
      <c r="E177" s="10">
        <v>0</v>
      </c>
      <c r="F177" s="10">
        <f>SUM(D177:E177)</f>
        <v>0</v>
      </c>
      <c r="G177" s="10">
        <v>0</v>
      </c>
      <c r="H177" s="10">
        <v>0</v>
      </c>
      <c r="I177" s="10">
        <f>SUM(G177:H177)</f>
        <v>0</v>
      </c>
      <c r="J177" s="10">
        <v>0</v>
      </c>
      <c r="K177" s="10">
        <v>0</v>
      </c>
      <c r="L177" s="10">
        <f>SUM(J177:K177)</f>
        <v>0</v>
      </c>
      <c r="M177" s="29" t="s">
        <v>15</v>
      </c>
      <c r="N177" s="29"/>
      <c r="O177" s="29"/>
      <c r="P177" s="29"/>
    </row>
    <row r="178" spans="1:16" s="13" customFormat="1" ht="30.95" customHeight="1" x14ac:dyDescent="0.2">
      <c r="A178" s="24" t="s">
        <v>62</v>
      </c>
      <c r="B178" s="24"/>
      <c r="C178" s="24"/>
      <c r="D178" s="16">
        <f t="shared" ref="D178:L178" si="34">D182+D181+D180+D179</f>
        <v>41</v>
      </c>
      <c r="E178" s="20">
        <f t="shared" si="34"/>
        <v>38</v>
      </c>
      <c r="F178" s="20">
        <f t="shared" si="34"/>
        <v>79</v>
      </c>
      <c r="G178" s="20">
        <f t="shared" si="34"/>
        <v>91</v>
      </c>
      <c r="H178" s="20">
        <f t="shared" si="34"/>
        <v>45</v>
      </c>
      <c r="I178" s="20">
        <f t="shared" si="34"/>
        <v>136</v>
      </c>
      <c r="J178" s="20">
        <f t="shared" si="34"/>
        <v>179</v>
      </c>
      <c r="K178" s="20">
        <f t="shared" si="34"/>
        <v>61</v>
      </c>
      <c r="L178" s="20">
        <f t="shared" si="34"/>
        <v>240</v>
      </c>
      <c r="M178" s="24" t="s">
        <v>81</v>
      </c>
      <c r="N178" s="24"/>
      <c r="O178" s="24"/>
      <c r="P178" s="24"/>
    </row>
    <row r="179" spans="1:16" ht="20.100000000000001" customHeight="1" x14ac:dyDescent="0.45">
      <c r="A179" s="31" t="s">
        <v>58</v>
      </c>
      <c r="B179" s="31"/>
      <c r="C179" s="31"/>
      <c r="D179" s="10">
        <v>0</v>
      </c>
      <c r="E179" s="10">
        <v>0</v>
      </c>
      <c r="F179" s="10">
        <f>SUM(D179:E179)</f>
        <v>0</v>
      </c>
      <c r="G179" s="10">
        <v>0</v>
      </c>
      <c r="H179" s="10">
        <v>0</v>
      </c>
      <c r="I179" s="10">
        <f>SUM(G179:H179)</f>
        <v>0</v>
      </c>
      <c r="J179" s="10">
        <v>0</v>
      </c>
      <c r="K179" s="10">
        <v>0</v>
      </c>
      <c r="L179" s="10">
        <f>SUM(J179:K179)</f>
        <v>0</v>
      </c>
      <c r="M179" s="29" t="s">
        <v>17</v>
      </c>
      <c r="N179" s="29"/>
      <c r="O179" s="29"/>
      <c r="P179" s="29"/>
    </row>
    <row r="180" spans="1:16" ht="20.100000000000001" customHeight="1" x14ac:dyDescent="0.45">
      <c r="A180" s="31" t="s">
        <v>2</v>
      </c>
      <c r="B180" s="31"/>
      <c r="C180" s="31"/>
      <c r="D180" s="10">
        <v>41</v>
      </c>
      <c r="E180" s="10">
        <v>38</v>
      </c>
      <c r="F180" s="10">
        <f>SUM(D180:E180)</f>
        <v>79</v>
      </c>
      <c r="G180" s="10">
        <v>91</v>
      </c>
      <c r="H180" s="10">
        <v>45</v>
      </c>
      <c r="I180" s="10">
        <f>SUM(G180:H180)</f>
        <v>136</v>
      </c>
      <c r="J180" s="10">
        <v>179</v>
      </c>
      <c r="K180" s="10">
        <v>61</v>
      </c>
      <c r="L180" s="10">
        <f>SUM(J180:K180)</f>
        <v>240</v>
      </c>
      <c r="M180" s="29" t="s">
        <v>16</v>
      </c>
      <c r="N180" s="29"/>
      <c r="O180" s="29"/>
      <c r="P180" s="29"/>
    </row>
    <row r="181" spans="1:16" ht="20.100000000000001" customHeight="1" x14ac:dyDescent="0.45">
      <c r="A181" s="31" t="s">
        <v>34</v>
      </c>
      <c r="B181" s="31"/>
      <c r="C181" s="31"/>
      <c r="D181" s="10">
        <v>0</v>
      </c>
      <c r="E181" s="10">
        <v>0</v>
      </c>
      <c r="F181" s="10">
        <f>SUM(D181:E181)</f>
        <v>0</v>
      </c>
      <c r="G181" s="10">
        <v>0</v>
      </c>
      <c r="H181" s="10">
        <v>0</v>
      </c>
      <c r="I181" s="10">
        <f>SUM(G181:H181)</f>
        <v>0</v>
      </c>
      <c r="J181" s="10">
        <v>0</v>
      </c>
      <c r="K181" s="10">
        <v>0</v>
      </c>
      <c r="L181" s="10">
        <f>SUM(J181:K181)</f>
        <v>0</v>
      </c>
      <c r="M181" s="29" t="s">
        <v>44</v>
      </c>
      <c r="N181" s="29"/>
      <c r="O181" s="29"/>
      <c r="P181" s="29"/>
    </row>
    <row r="182" spans="1:16" ht="20.100000000000001" customHeight="1" x14ac:dyDescent="0.45">
      <c r="A182" s="31" t="s">
        <v>1</v>
      </c>
      <c r="B182" s="31"/>
      <c r="C182" s="31"/>
      <c r="D182" s="10">
        <v>0</v>
      </c>
      <c r="E182" s="10">
        <v>0</v>
      </c>
      <c r="F182" s="10">
        <f>SUM(D182:E182)</f>
        <v>0</v>
      </c>
      <c r="G182" s="10">
        <v>0</v>
      </c>
      <c r="H182" s="10">
        <v>0</v>
      </c>
      <c r="I182" s="10">
        <f>SUM(G182:H182)</f>
        <v>0</v>
      </c>
      <c r="J182" s="10">
        <v>0</v>
      </c>
      <c r="K182" s="10">
        <v>0</v>
      </c>
      <c r="L182" s="10">
        <f>SUM(J182:K182)</f>
        <v>0</v>
      </c>
      <c r="M182" s="29" t="s">
        <v>15</v>
      </c>
      <c r="N182" s="29"/>
      <c r="O182" s="29"/>
      <c r="P182" s="29"/>
    </row>
    <row r="183" spans="1:16" s="13" customFormat="1" ht="30.95" customHeight="1" x14ac:dyDescent="0.2">
      <c r="A183" s="24" t="s">
        <v>63</v>
      </c>
      <c r="B183" s="24"/>
      <c r="C183" s="24"/>
      <c r="D183" s="16">
        <f t="shared" ref="D183:L183" si="35">D187+D186+D185+D184</f>
        <v>58</v>
      </c>
      <c r="E183" s="20">
        <f t="shared" si="35"/>
        <v>42</v>
      </c>
      <c r="F183" s="20">
        <f t="shared" si="35"/>
        <v>100</v>
      </c>
      <c r="G183" s="20">
        <f t="shared" si="35"/>
        <v>143</v>
      </c>
      <c r="H183" s="20">
        <f t="shared" si="35"/>
        <v>73</v>
      </c>
      <c r="I183" s="20">
        <f t="shared" si="35"/>
        <v>216</v>
      </c>
      <c r="J183" s="20">
        <f t="shared" si="35"/>
        <v>39</v>
      </c>
      <c r="K183" s="20">
        <f t="shared" si="35"/>
        <v>19</v>
      </c>
      <c r="L183" s="20">
        <f t="shared" si="35"/>
        <v>58</v>
      </c>
      <c r="M183" s="24" t="s">
        <v>82</v>
      </c>
      <c r="N183" s="24"/>
      <c r="O183" s="24"/>
      <c r="P183" s="24"/>
    </row>
    <row r="184" spans="1:16" ht="20.100000000000001" customHeight="1" x14ac:dyDescent="0.45">
      <c r="A184" s="31" t="s">
        <v>58</v>
      </c>
      <c r="B184" s="31"/>
      <c r="C184" s="31"/>
      <c r="D184" s="10">
        <v>0</v>
      </c>
      <c r="E184" s="10">
        <v>0</v>
      </c>
      <c r="F184" s="10">
        <f>SUM(D184:E184)</f>
        <v>0</v>
      </c>
      <c r="G184" s="10">
        <v>0</v>
      </c>
      <c r="H184" s="10">
        <v>0</v>
      </c>
      <c r="I184" s="10">
        <f>SUM(G184:H184)</f>
        <v>0</v>
      </c>
      <c r="J184" s="10">
        <v>0</v>
      </c>
      <c r="K184" s="10">
        <v>0</v>
      </c>
      <c r="L184" s="10">
        <f>SUM(J184:K184)</f>
        <v>0</v>
      </c>
      <c r="M184" s="29" t="s">
        <v>17</v>
      </c>
      <c r="N184" s="29"/>
      <c r="O184" s="29"/>
      <c r="P184" s="29"/>
    </row>
    <row r="185" spans="1:16" ht="20.100000000000001" customHeight="1" x14ac:dyDescent="0.45">
      <c r="A185" s="31" t="s">
        <v>2</v>
      </c>
      <c r="B185" s="31"/>
      <c r="C185" s="31"/>
      <c r="D185" s="10">
        <v>58</v>
      </c>
      <c r="E185" s="10">
        <v>42</v>
      </c>
      <c r="F185" s="10">
        <f>SUM(D185:E185)</f>
        <v>100</v>
      </c>
      <c r="G185" s="10">
        <v>143</v>
      </c>
      <c r="H185" s="10">
        <v>73</v>
      </c>
      <c r="I185" s="10">
        <f>SUM(G185:H185)</f>
        <v>216</v>
      </c>
      <c r="J185" s="10">
        <v>39</v>
      </c>
      <c r="K185" s="10">
        <v>19</v>
      </c>
      <c r="L185" s="10">
        <f>SUM(J185:K185)</f>
        <v>58</v>
      </c>
      <c r="M185" s="29" t="s">
        <v>16</v>
      </c>
      <c r="N185" s="29"/>
      <c r="O185" s="29"/>
      <c r="P185" s="29"/>
    </row>
    <row r="186" spans="1:16" ht="20.100000000000001" customHeight="1" x14ac:dyDescent="0.45">
      <c r="A186" s="31" t="s">
        <v>34</v>
      </c>
      <c r="B186" s="31"/>
      <c r="C186" s="31"/>
      <c r="D186" s="10">
        <v>0</v>
      </c>
      <c r="E186" s="10">
        <v>0</v>
      </c>
      <c r="F186" s="10">
        <f>SUM(D186:E186)</f>
        <v>0</v>
      </c>
      <c r="G186" s="10">
        <v>0</v>
      </c>
      <c r="H186" s="10">
        <v>0</v>
      </c>
      <c r="I186" s="10">
        <f>SUM(G186:H186)</f>
        <v>0</v>
      </c>
      <c r="J186" s="10">
        <v>0</v>
      </c>
      <c r="K186" s="10">
        <v>0</v>
      </c>
      <c r="L186" s="10">
        <f>SUM(J186:K186)</f>
        <v>0</v>
      </c>
      <c r="M186" s="29" t="s">
        <v>44</v>
      </c>
      <c r="N186" s="29"/>
      <c r="O186" s="29"/>
      <c r="P186" s="29"/>
    </row>
    <row r="187" spans="1:16" ht="20.100000000000001" customHeight="1" x14ac:dyDescent="0.45">
      <c r="A187" s="31" t="s">
        <v>1</v>
      </c>
      <c r="B187" s="31"/>
      <c r="C187" s="31"/>
      <c r="D187" s="10">
        <v>0</v>
      </c>
      <c r="E187" s="10">
        <v>0</v>
      </c>
      <c r="F187" s="10">
        <f>SUM(D187:E187)</f>
        <v>0</v>
      </c>
      <c r="G187" s="10">
        <v>0</v>
      </c>
      <c r="H187" s="10">
        <v>0</v>
      </c>
      <c r="I187" s="10">
        <f>SUM(G187:H187)</f>
        <v>0</v>
      </c>
      <c r="J187" s="10">
        <v>0</v>
      </c>
      <c r="K187" s="10">
        <v>0</v>
      </c>
      <c r="L187" s="10">
        <f>SUM(J187:K187)</f>
        <v>0</v>
      </c>
      <c r="M187" s="29" t="s">
        <v>15</v>
      </c>
      <c r="N187" s="29"/>
      <c r="O187" s="29"/>
      <c r="P187" s="29"/>
    </row>
    <row r="188" spans="1:16" s="13" customFormat="1" ht="30.95" customHeight="1" x14ac:dyDescent="0.2">
      <c r="A188" s="24" t="s">
        <v>107</v>
      </c>
      <c r="B188" s="24"/>
      <c r="C188" s="24"/>
      <c r="D188" s="16">
        <f>D192+D191+D190+D189</f>
        <v>0</v>
      </c>
      <c r="E188" s="20">
        <f t="shared" ref="E188:L188" si="36">E192+E191+E190+E189</f>
        <v>0</v>
      </c>
      <c r="F188" s="20">
        <f t="shared" si="36"/>
        <v>0</v>
      </c>
      <c r="G188" s="20">
        <f t="shared" si="36"/>
        <v>0</v>
      </c>
      <c r="H188" s="20">
        <f t="shared" si="36"/>
        <v>0</v>
      </c>
      <c r="I188" s="20">
        <f t="shared" si="36"/>
        <v>0</v>
      </c>
      <c r="J188" s="20">
        <f t="shared" si="36"/>
        <v>0</v>
      </c>
      <c r="K188" s="20">
        <f t="shared" si="36"/>
        <v>0</v>
      </c>
      <c r="L188" s="20">
        <f t="shared" si="36"/>
        <v>0</v>
      </c>
      <c r="M188" s="24" t="s">
        <v>83</v>
      </c>
      <c r="N188" s="24"/>
      <c r="O188" s="24"/>
      <c r="P188" s="24"/>
    </row>
    <row r="189" spans="1:16" ht="20.100000000000001" customHeight="1" x14ac:dyDescent="0.45">
      <c r="A189" s="31" t="s">
        <v>58</v>
      </c>
      <c r="B189" s="31"/>
      <c r="C189" s="31"/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29" t="s">
        <v>17</v>
      </c>
      <c r="N189" s="29"/>
      <c r="O189" s="29"/>
      <c r="P189" s="29"/>
    </row>
    <row r="190" spans="1:16" ht="20.100000000000001" customHeight="1" x14ac:dyDescent="0.45">
      <c r="A190" s="31" t="s">
        <v>2</v>
      </c>
      <c r="B190" s="31"/>
      <c r="C190" s="31"/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29" t="s">
        <v>16</v>
      </c>
      <c r="N190" s="29"/>
      <c r="O190" s="29"/>
      <c r="P190" s="29"/>
    </row>
    <row r="191" spans="1:16" ht="20.100000000000001" customHeight="1" x14ac:dyDescent="0.45">
      <c r="A191" s="31" t="s">
        <v>34</v>
      </c>
      <c r="B191" s="31"/>
      <c r="C191" s="31"/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29" t="s">
        <v>44</v>
      </c>
      <c r="N191" s="29"/>
      <c r="O191" s="29"/>
      <c r="P191" s="29"/>
    </row>
    <row r="192" spans="1:16" ht="20.100000000000001" customHeight="1" x14ac:dyDescent="0.45">
      <c r="A192" s="31" t="s">
        <v>1</v>
      </c>
      <c r="B192" s="31"/>
      <c r="C192" s="31"/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29" t="s">
        <v>15</v>
      </c>
      <c r="N192" s="29"/>
      <c r="O192" s="29"/>
      <c r="P192" s="29"/>
    </row>
    <row r="193" spans="1:16" s="13" customFormat="1" ht="30.95" customHeight="1" x14ac:dyDescent="0.2">
      <c r="A193" s="24" t="s">
        <v>118</v>
      </c>
      <c r="B193" s="24"/>
      <c r="C193" s="24"/>
      <c r="D193" s="16">
        <f t="shared" ref="D193:L193" si="37">D197+D196+D195+D194</f>
        <v>0</v>
      </c>
      <c r="E193" s="20">
        <f t="shared" si="37"/>
        <v>125</v>
      </c>
      <c r="F193" s="20">
        <f t="shared" si="37"/>
        <v>125</v>
      </c>
      <c r="G193" s="20">
        <f t="shared" si="37"/>
        <v>0</v>
      </c>
      <c r="H193" s="20">
        <f t="shared" si="37"/>
        <v>219</v>
      </c>
      <c r="I193" s="20">
        <f t="shared" si="37"/>
        <v>219</v>
      </c>
      <c r="J193" s="20">
        <f t="shared" si="37"/>
        <v>0</v>
      </c>
      <c r="K193" s="20">
        <f t="shared" si="37"/>
        <v>20</v>
      </c>
      <c r="L193" s="20">
        <f t="shared" si="37"/>
        <v>20</v>
      </c>
      <c r="M193" s="24" t="s">
        <v>103</v>
      </c>
      <c r="N193" s="24"/>
      <c r="O193" s="24"/>
      <c r="P193" s="24"/>
    </row>
    <row r="194" spans="1:16" ht="20.100000000000001" customHeight="1" x14ac:dyDescent="0.45">
      <c r="A194" s="31" t="s">
        <v>58</v>
      </c>
      <c r="B194" s="31"/>
      <c r="C194" s="31"/>
      <c r="D194" s="10">
        <v>0</v>
      </c>
      <c r="E194" s="10">
        <v>0</v>
      </c>
      <c r="F194" s="10">
        <f>SUM(D194:E194)</f>
        <v>0</v>
      </c>
      <c r="G194" s="10">
        <v>0</v>
      </c>
      <c r="H194" s="10">
        <v>0</v>
      </c>
      <c r="I194" s="10">
        <f>SUM(G194:H194)</f>
        <v>0</v>
      </c>
      <c r="J194" s="10">
        <v>0</v>
      </c>
      <c r="K194" s="10">
        <v>0</v>
      </c>
      <c r="L194" s="10">
        <f>SUM(J194:K194)</f>
        <v>0</v>
      </c>
      <c r="M194" s="29" t="s">
        <v>17</v>
      </c>
      <c r="N194" s="29"/>
      <c r="O194" s="29"/>
      <c r="P194" s="29"/>
    </row>
    <row r="195" spans="1:16" ht="20.100000000000001" customHeight="1" x14ac:dyDescent="0.45">
      <c r="A195" s="31" t="s">
        <v>2</v>
      </c>
      <c r="B195" s="31"/>
      <c r="C195" s="31"/>
      <c r="D195" s="10">
        <v>0</v>
      </c>
      <c r="E195" s="10">
        <v>125</v>
      </c>
      <c r="F195" s="10">
        <f>SUM(D195:E195)</f>
        <v>125</v>
      </c>
      <c r="G195" s="10">
        <v>0</v>
      </c>
      <c r="H195" s="10">
        <v>219</v>
      </c>
      <c r="I195" s="10">
        <f>SUM(G195:H195)</f>
        <v>219</v>
      </c>
      <c r="J195" s="10">
        <v>0</v>
      </c>
      <c r="K195" s="10">
        <v>20</v>
      </c>
      <c r="L195" s="10">
        <f>SUM(J195:K195)</f>
        <v>20</v>
      </c>
      <c r="M195" s="29" t="s">
        <v>16</v>
      </c>
      <c r="N195" s="29"/>
      <c r="O195" s="29"/>
      <c r="P195" s="29"/>
    </row>
    <row r="196" spans="1:16" ht="20.100000000000001" customHeight="1" x14ac:dyDescent="0.45">
      <c r="A196" s="31" t="s">
        <v>34</v>
      </c>
      <c r="B196" s="31"/>
      <c r="C196" s="31"/>
      <c r="D196" s="10">
        <v>0</v>
      </c>
      <c r="E196" s="10">
        <v>0</v>
      </c>
      <c r="F196" s="10">
        <f>SUM(D196:E196)</f>
        <v>0</v>
      </c>
      <c r="G196" s="10">
        <v>0</v>
      </c>
      <c r="H196" s="10">
        <v>0</v>
      </c>
      <c r="I196" s="10">
        <f>SUM(G196:H196)</f>
        <v>0</v>
      </c>
      <c r="J196" s="10">
        <v>0</v>
      </c>
      <c r="K196" s="10">
        <v>0</v>
      </c>
      <c r="L196" s="10">
        <f>SUM(J196:K196)</f>
        <v>0</v>
      </c>
      <c r="M196" s="29" t="s">
        <v>44</v>
      </c>
      <c r="N196" s="29"/>
      <c r="O196" s="29"/>
      <c r="P196" s="29"/>
    </row>
    <row r="197" spans="1:16" ht="20.100000000000001" customHeight="1" x14ac:dyDescent="0.45">
      <c r="A197" s="31" t="s">
        <v>1</v>
      </c>
      <c r="B197" s="31"/>
      <c r="C197" s="31"/>
      <c r="D197" s="10">
        <v>0</v>
      </c>
      <c r="E197" s="10">
        <v>0</v>
      </c>
      <c r="F197" s="10">
        <f>SUM(D197:E197)</f>
        <v>0</v>
      </c>
      <c r="G197" s="10">
        <v>0</v>
      </c>
      <c r="H197" s="10">
        <v>0</v>
      </c>
      <c r="I197" s="10">
        <f>SUM(G197:H197)</f>
        <v>0</v>
      </c>
      <c r="J197" s="10">
        <v>0</v>
      </c>
      <c r="K197" s="10">
        <v>0</v>
      </c>
      <c r="L197" s="10">
        <f>SUM(J197:K197)</f>
        <v>0</v>
      </c>
      <c r="M197" s="29" t="s">
        <v>15</v>
      </c>
      <c r="N197" s="29"/>
      <c r="O197" s="29"/>
      <c r="P197" s="29"/>
    </row>
    <row r="198" spans="1:16" s="13" customFormat="1" ht="30.95" customHeight="1" x14ac:dyDescent="0.2">
      <c r="A198" s="24" t="s">
        <v>102</v>
      </c>
      <c r="B198" s="24"/>
      <c r="C198" s="24"/>
      <c r="D198" s="16">
        <f t="shared" ref="D198:L198" si="38">D202+D201+D200+D199</f>
        <v>88</v>
      </c>
      <c r="E198" s="20">
        <f t="shared" si="38"/>
        <v>19</v>
      </c>
      <c r="F198" s="20">
        <f t="shared" si="38"/>
        <v>107</v>
      </c>
      <c r="G198" s="20">
        <f t="shared" si="38"/>
        <v>135</v>
      </c>
      <c r="H198" s="20">
        <f t="shared" si="38"/>
        <v>58</v>
      </c>
      <c r="I198" s="20">
        <f t="shared" si="38"/>
        <v>193</v>
      </c>
      <c r="J198" s="20">
        <f t="shared" si="38"/>
        <v>42</v>
      </c>
      <c r="K198" s="20">
        <f t="shared" si="38"/>
        <v>20</v>
      </c>
      <c r="L198" s="20">
        <f t="shared" si="38"/>
        <v>62</v>
      </c>
      <c r="M198" s="24" t="s">
        <v>104</v>
      </c>
      <c r="N198" s="24"/>
      <c r="O198" s="24"/>
      <c r="P198" s="24"/>
    </row>
    <row r="199" spans="1:16" ht="20.100000000000001" customHeight="1" x14ac:dyDescent="0.45">
      <c r="A199" s="31" t="s">
        <v>58</v>
      </c>
      <c r="B199" s="31"/>
      <c r="C199" s="31"/>
      <c r="D199" s="10">
        <v>0</v>
      </c>
      <c r="E199" s="10">
        <v>0</v>
      </c>
      <c r="F199" s="10">
        <f>SUM(D199:E199)</f>
        <v>0</v>
      </c>
      <c r="G199" s="10">
        <v>0</v>
      </c>
      <c r="H199" s="10">
        <v>0</v>
      </c>
      <c r="I199" s="10">
        <f>SUM(G199:H199)</f>
        <v>0</v>
      </c>
      <c r="J199" s="10">
        <v>0</v>
      </c>
      <c r="K199" s="10">
        <v>0</v>
      </c>
      <c r="L199" s="10">
        <f>SUM(J199:K199)</f>
        <v>0</v>
      </c>
      <c r="M199" s="29" t="s">
        <v>17</v>
      </c>
      <c r="N199" s="29"/>
      <c r="O199" s="29"/>
      <c r="P199" s="29"/>
    </row>
    <row r="200" spans="1:16" ht="20.100000000000001" customHeight="1" x14ac:dyDescent="0.45">
      <c r="A200" s="31" t="s">
        <v>2</v>
      </c>
      <c r="B200" s="31"/>
      <c r="C200" s="31"/>
      <c r="D200" s="10">
        <v>88</v>
      </c>
      <c r="E200" s="10">
        <v>19</v>
      </c>
      <c r="F200" s="10">
        <f>SUM(D200:E200)</f>
        <v>107</v>
      </c>
      <c r="G200" s="10">
        <v>135</v>
      </c>
      <c r="H200" s="10">
        <v>58</v>
      </c>
      <c r="I200" s="10">
        <f>SUM(G200:H200)</f>
        <v>193</v>
      </c>
      <c r="J200" s="10">
        <v>42</v>
      </c>
      <c r="K200" s="10">
        <v>20</v>
      </c>
      <c r="L200" s="10">
        <f>SUM(J200:K200)</f>
        <v>62</v>
      </c>
      <c r="M200" s="29" t="s">
        <v>16</v>
      </c>
      <c r="N200" s="29"/>
      <c r="O200" s="29"/>
      <c r="P200" s="29"/>
    </row>
    <row r="201" spans="1:16" ht="20.100000000000001" customHeight="1" x14ac:dyDescent="0.45">
      <c r="A201" s="31" t="s">
        <v>34</v>
      </c>
      <c r="B201" s="31"/>
      <c r="C201" s="31"/>
      <c r="D201" s="10">
        <v>0</v>
      </c>
      <c r="E201" s="10">
        <v>0</v>
      </c>
      <c r="F201" s="10">
        <f>SUM(D201:E201)</f>
        <v>0</v>
      </c>
      <c r="G201" s="10">
        <v>0</v>
      </c>
      <c r="H201" s="10">
        <v>0</v>
      </c>
      <c r="I201" s="10">
        <f>SUM(G201:H201)</f>
        <v>0</v>
      </c>
      <c r="J201" s="10">
        <v>0</v>
      </c>
      <c r="K201" s="10">
        <v>0</v>
      </c>
      <c r="L201" s="10">
        <f>SUM(J201:K201)</f>
        <v>0</v>
      </c>
      <c r="M201" s="29" t="s">
        <v>44</v>
      </c>
      <c r="N201" s="29"/>
      <c r="O201" s="29"/>
      <c r="P201" s="29"/>
    </row>
    <row r="202" spans="1:16" ht="20.100000000000001" customHeight="1" x14ac:dyDescent="0.45">
      <c r="A202" s="31" t="s">
        <v>1</v>
      </c>
      <c r="B202" s="31"/>
      <c r="C202" s="31"/>
      <c r="D202" s="10">
        <v>0</v>
      </c>
      <c r="E202" s="10">
        <v>0</v>
      </c>
      <c r="F202" s="10">
        <f>SUM(D202:E202)</f>
        <v>0</v>
      </c>
      <c r="G202" s="10">
        <v>0</v>
      </c>
      <c r="H202" s="10">
        <v>0</v>
      </c>
      <c r="I202" s="10">
        <f>SUM(G202:H202)</f>
        <v>0</v>
      </c>
      <c r="J202" s="10">
        <v>0</v>
      </c>
      <c r="K202" s="10">
        <v>0</v>
      </c>
      <c r="L202" s="10">
        <f>SUM(J202:K202)</f>
        <v>0</v>
      </c>
      <c r="M202" s="29" t="s">
        <v>15</v>
      </c>
      <c r="N202" s="29"/>
      <c r="O202" s="29"/>
      <c r="P202" s="29"/>
    </row>
    <row r="203" spans="1:16" s="13" customFormat="1" ht="30.95" customHeight="1" x14ac:dyDescent="0.2">
      <c r="A203" s="24" t="s">
        <v>64</v>
      </c>
      <c r="B203" s="24"/>
      <c r="C203" s="24"/>
      <c r="D203" s="16">
        <f>D207+D206+D205+D204</f>
        <v>0</v>
      </c>
      <c r="E203" s="20">
        <f t="shared" ref="E203:L203" si="39">E207+E206+E205+E204</f>
        <v>0</v>
      </c>
      <c r="F203" s="20">
        <f t="shared" si="39"/>
        <v>0</v>
      </c>
      <c r="G203" s="20">
        <f t="shared" si="39"/>
        <v>0</v>
      </c>
      <c r="H203" s="20">
        <f t="shared" si="39"/>
        <v>0</v>
      </c>
      <c r="I203" s="20">
        <f t="shared" si="39"/>
        <v>0</v>
      </c>
      <c r="J203" s="20">
        <f t="shared" si="39"/>
        <v>0</v>
      </c>
      <c r="K203" s="20">
        <f t="shared" si="39"/>
        <v>0</v>
      </c>
      <c r="L203" s="20">
        <f t="shared" si="39"/>
        <v>0</v>
      </c>
      <c r="M203" s="24" t="s">
        <v>84</v>
      </c>
      <c r="N203" s="24"/>
      <c r="O203" s="24"/>
      <c r="P203" s="24"/>
    </row>
    <row r="204" spans="1:16" ht="20.100000000000001" customHeight="1" x14ac:dyDescent="0.45">
      <c r="A204" s="31" t="s">
        <v>58</v>
      </c>
      <c r="B204" s="31"/>
      <c r="C204" s="31"/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29" t="s">
        <v>17</v>
      </c>
      <c r="N204" s="29"/>
      <c r="O204" s="29"/>
      <c r="P204" s="29"/>
    </row>
    <row r="205" spans="1:16" ht="20.100000000000001" customHeight="1" x14ac:dyDescent="0.45">
      <c r="A205" s="31" t="s">
        <v>2</v>
      </c>
      <c r="B205" s="31"/>
      <c r="C205" s="31"/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29" t="s">
        <v>16</v>
      </c>
      <c r="N205" s="29"/>
      <c r="O205" s="29"/>
      <c r="P205" s="29"/>
    </row>
    <row r="206" spans="1:16" ht="20.100000000000001" customHeight="1" x14ac:dyDescent="0.45">
      <c r="A206" s="31" t="s">
        <v>34</v>
      </c>
      <c r="B206" s="31"/>
      <c r="C206" s="31"/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29" t="s">
        <v>44</v>
      </c>
      <c r="N206" s="29"/>
      <c r="O206" s="29"/>
      <c r="P206" s="29"/>
    </row>
    <row r="207" spans="1:16" ht="20.100000000000001" customHeight="1" x14ac:dyDescent="0.45">
      <c r="A207" s="31" t="s">
        <v>1</v>
      </c>
      <c r="B207" s="31"/>
      <c r="C207" s="31"/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29" t="s">
        <v>15</v>
      </c>
      <c r="N207" s="29"/>
      <c r="O207" s="29"/>
      <c r="P207" s="29"/>
    </row>
    <row r="208" spans="1:16" s="13" customFormat="1" ht="30.95" customHeight="1" x14ac:dyDescent="0.2">
      <c r="A208" s="24" t="s">
        <v>108</v>
      </c>
      <c r="B208" s="24"/>
      <c r="C208" s="24"/>
      <c r="D208" s="16">
        <f t="shared" ref="D208:L208" si="40">D212+D211+D210+D209</f>
        <v>214</v>
      </c>
      <c r="E208" s="20">
        <f t="shared" si="40"/>
        <v>159</v>
      </c>
      <c r="F208" s="20">
        <f t="shared" si="40"/>
        <v>373</v>
      </c>
      <c r="G208" s="20">
        <f t="shared" si="40"/>
        <v>420</v>
      </c>
      <c r="H208" s="20">
        <f t="shared" si="40"/>
        <v>302</v>
      </c>
      <c r="I208" s="20">
        <f t="shared" si="40"/>
        <v>722</v>
      </c>
      <c r="J208" s="20">
        <f t="shared" si="40"/>
        <v>48</v>
      </c>
      <c r="K208" s="20">
        <f t="shared" si="40"/>
        <v>48</v>
      </c>
      <c r="L208" s="20">
        <f t="shared" si="40"/>
        <v>96</v>
      </c>
      <c r="M208" s="24" t="s">
        <v>85</v>
      </c>
      <c r="N208" s="24"/>
      <c r="O208" s="24"/>
      <c r="P208" s="24"/>
    </row>
    <row r="209" spans="1:16" ht="20.100000000000001" customHeight="1" x14ac:dyDescent="0.45">
      <c r="A209" s="31" t="s">
        <v>58</v>
      </c>
      <c r="B209" s="31"/>
      <c r="C209" s="31"/>
      <c r="D209" s="10">
        <v>0</v>
      </c>
      <c r="E209" s="10">
        <v>0</v>
      </c>
      <c r="F209" s="10">
        <f>SUM(D209:E209)</f>
        <v>0</v>
      </c>
      <c r="G209" s="10">
        <v>0</v>
      </c>
      <c r="H209" s="10">
        <v>0</v>
      </c>
      <c r="I209" s="10">
        <f>SUM(G209:H209)</f>
        <v>0</v>
      </c>
      <c r="J209" s="10">
        <v>0</v>
      </c>
      <c r="K209" s="10">
        <v>0</v>
      </c>
      <c r="L209" s="10">
        <f>SUM(J209:K209)</f>
        <v>0</v>
      </c>
      <c r="M209" s="29" t="s">
        <v>17</v>
      </c>
      <c r="N209" s="29"/>
      <c r="O209" s="29"/>
      <c r="P209" s="29"/>
    </row>
    <row r="210" spans="1:16" ht="20.100000000000001" customHeight="1" x14ac:dyDescent="0.45">
      <c r="A210" s="31" t="s">
        <v>2</v>
      </c>
      <c r="B210" s="31"/>
      <c r="C210" s="31"/>
      <c r="D210" s="10">
        <v>214</v>
      </c>
      <c r="E210" s="10">
        <v>159</v>
      </c>
      <c r="F210" s="10">
        <f>SUM(D210:E210)</f>
        <v>373</v>
      </c>
      <c r="G210" s="10">
        <v>420</v>
      </c>
      <c r="H210" s="10">
        <v>302</v>
      </c>
      <c r="I210" s="10">
        <f>SUM(G210:H210)</f>
        <v>722</v>
      </c>
      <c r="J210" s="10">
        <v>48</v>
      </c>
      <c r="K210" s="10">
        <v>48</v>
      </c>
      <c r="L210" s="10">
        <f>SUM(J210:K210)</f>
        <v>96</v>
      </c>
      <c r="M210" s="29" t="s">
        <v>16</v>
      </c>
      <c r="N210" s="29"/>
      <c r="O210" s="29"/>
      <c r="P210" s="29"/>
    </row>
    <row r="211" spans="1:16" ht="20.100000000000001" customHeight="1" x14ac:dyDescent="0.45">
      <c r="A211" s="31" t="s">
        <v>34</v>
      </c>
      <c r="B211" s="31"/>
      <c r="C211" s="31"/>
      <c r="D211" s="10">
        <v>0</v>
      </c>
      <c r="E211" s="10">
        <v>0</v>
      </c>
      <c r="F211" s="10">
        <f>SUM(D211:E211)</f>
        <v>0</v>
      </c>
      <c r="G211" s="10">
        <v>0</v>
      </c>
      <c r="H211" s="10">
        <v>0</v>
      </c>
      <c r="I211" s="10">
        <f>SUM(G211:H211)</f>
        <v>0</v>
      </c>
      <c r="J211" s="10">
        <v>0</v>
      </c>
      <c r="K211" s="10">
        <v>0</v>
      </c>
      <c r="L211" s="10">
        <f>SUM(J211:K211)</f>
        <v>0</v>
      </c>
      <c r="M211" s="29" t="s">
        <v>44</v>
      </c>
      <c r="N211" s="29"/>
      <c r="O211" s="29"/>
      <c r="P211" s="29"/>
    </row>
    <row r="212" spans="1:16" ht="20.100000000000001" customHeight="1" x14ac:dyDescent="0.45">
      <c r="A212" s="31" t="s">
        <v>1</v>
      </c>
      <c r="B212" s="31"/>
      <c r="C212" s="31"/>
      <c r="D212" s="10">
        <v>0</v>
      </c>
      <c r="E212" s="10">
        <v>0</v>
      </c>
      <c r="F212" s="10">
        <f>SUM(D212:E212)</f>
        <v>0</v>
      </c>
      <c r="G212" s="10">
        <v>0</v>
      </c>
      <c r="H212" s="10">
        <v>0</v>
      </c>
      <c r="I212" s="10">
        <f>SUM(G212:H212)</f>
        <v>0</v>
      </c>
      <c r="J212" s="10">
        <v>0</v>
      </c>
      <c r="K212" s="10">
        <v>0</v>
      </c>
      <c r="L212" s="10">
        <f>SUM(J212:K212)</f>
        <v>0</v>
      </c>
      <c r="M212" s="29" t="s">
        <v>15</v>
      </c>
      <c r="N212" s="29"/>
      <c r="O212" s="29"/>
      <c r="P212" s="29"/>
    </row>
    <row r="213" spans="1:16" s="13" customFormat="1" ht="30.95" customHeight="1" x14ac:dyDescent="0.2">
      <c r="A213" s="25" t="s">
        <v>65</v>
      </c>
      <c r="B213" s="26"/>
      <c r="C213" s="27"/>
      <c r="D213" s="16">
        <f>D217+D216+D215+D214</f>
        <v>6</v>
      </c>
      <c r="E213" s="20">
        <f t="shared" ref="E213:L213" si="41">E217+E216+E215+E214</f>
        <v>5</v>
      </c>
      <c r="F213" s="20">
        <f t="shared" si="41"/>
        <v>11</v>
      </c>
      <c r="G213" s="20">
        <f t="shared" si="41"/>
        <v>12</v>
      </c>
      <c r="H213" s="20">
        <f t="shared" si="41"/>
        <v>9</v>
      </c>
      <c r="I213" s="20">
        <f t="shared" si="41"/>
        <v>21</v>
      </c>
      <c r="J213" s="20">
        <f t="shared" si="41"/>
        <v>0</v>
      </c>
      <c r="K213" s="20">
        <f t="shared" si="41"/>
        <v>0</v>
      </c>
      <c r="L213" s="20">
        <f t="shared" si="41"/>
        <v>0</v>
      </c>
      <c r="M213" s="24" t="s">
        <v>86</v>
      </c>
      <c r="N213" s="24"/>
      <c r="O213" s="24"/>
      <c r="P213" s="24"/>
    </row>
    <row r="214" spans="1:16" ht="20.100000000000001" customHeight="1" x14ac:dyDescent="0.45">
      <c r="A214" s="31" t="s">
        <v>58</v>
      </c>
      <c r="B214" s="31"/>
      <c r="C214" s="31"/>
      <c r="D214" s="10">
        <v>0</v>
      </c>
      <c r="E214" s="10">
        <v>0</v>
      </c>
      <c r="F214" s="10">
        <f>SUM(D214:E214)</f>
        <v>0</v>
      </c>
      <c r="G214" s="10">
        <v>0</v>
      </c>
      <c r="H214" s="10">
        <v>0</v>
      </c>
      <c r="I214" s="10">
        <f>SUM(G214:H214)</f>
        <v>0</v>
      </c>
      <c r="J214" s="10">
        <v>0</v>
      </c>
      <c r="K214" s="10">
        <v>0</v>
      </c>
      <c r="L214" s="10">
        <f>SUM(J214:K214)</f>
        <v>0</v>
      </c>
      <c r="M214" s="29" t="s">
        <v>17</v>
      </c>
      <c r="N214" s="29"/>
      <c r="O214" s="29"/>
      <c r="P214" s="29"/>
    </row>
    <row r="215" spans="1:16" ht="20.100000000000001" customHeight="1" x14ac:dyDescent="0.45">
      <c r="A215" s="31" t="s">
        <v>2</v>
      </c>
      <c r="B215" s="31"/>
      <c r="C215" s="31"/>
      <c r="D215" s="10">
        <v>6</v>
      </c>
      <c r="E215" s="10">
        <v>5</v>
      </c>
      <c r="F215" s="10">
        <f>SUM(D215:E215)</f>
        <v>11</v>
      </c>
      <c r="G215" s="10">
        <v>12</v>
      </c>
      <c r="H215" s="10">
        <v>9</v>
      </c>
      <c r="I215" s="10">
        <f>SUM(G215:H215)</f>
        <v>21</v>
      </c>
      <c r="J215" s="10">
        <v>0</v>
      </c>
      <c r="K215" s="10">
        <v>0</v>
      </c>
      <c r="L215" s="10">
        <f>SUM(J215:K215)</f>
        <v>0</v>
      </c>
      <c r="M215" s="29" t="s">
        <v>16</v>
      </c>
      <c r="N215" s="29"/>
      <c r="O215" s="29"/>
      <c r="P215" s="29"/>
    </row>
    <row r="216" spans="1:16" ht="20.100000000000001" customHeight="1" x14ac:dyDescent="0.45">
      <c r="A216" s="31" t="s">
        <v>34</v>
      </c>
      <c r="B216" s="31"/>
      <c r="C216" s="31"/>
      <c r="D216" s="10">
        <v>0</v>
      </c>
      <c r="E216" s="10">
        <v>0</v>
      </c>
      <c r="F216" s="10">
        <f>SUM(D216:E216)</f>
        <v>0</v>
      </c>
      <c r="G216" s="10">
        <v>0</v>
      </c>
      <c r="H216" s="10">
        <v>0</v>
      </c>
      <c r="I216" s="10">
        <f>SUM(G216:H216)</f>
        <v>0</v>
      </c>
      <c r="J216" s="10">
        <v>0</v>
      </c>
      <c r="K216" s="10">
        <v>0</v>
      </c>
      <c r="L216" s="10">
        <f>SUM(J216:K216)</f>
        <v>0</v>
      </c>
      <c r="M216" s="29" t="s">
        <v>44</v>
      </c>
      <c r="N216" s="29"/>
      <c r="O216" s="29"/>
      <c r="P216" s="29"/>
    </row>
    <row r="217" spans="1:16" ht="20.100000000000001" customHeight="1" x14ac:dyDescent="0.45">
      <c r="A217" s="31" t="s">
        <v>1</v>
      </c>
      <c r="B217" s="31"/>
      <c r="C217" s="31"/>
      <c r="D217" s="10">
        <v>0</v>
      </c>
      <c r="E217" s="10">
        <v>0</v>
      </c>
      <c r="F217" s="10">
        <f>SUM(D217:E217)</f>
        <v>0</v>
      </c>
      <c r="G217" s="10">
        <v>0</v>
      </c>
      <c r="H217" s="10">
        <v>0</v>
      </c>
      <c r="I217" s="10">
        <f>SUM(G217:H217)</f>
        <v>0</v>
      </c>
      <c r="J217" s="10">
        <v>0</v>
      </c>
      <c r="K217" s="10">
        <v>0</v>
      </c>
      <c r="L217" s="10">
        <f>SUM(J217:K217)</f>
        <v>0</v>
      </c>
      <c r="M217" s="29" t="s">
        <v>15</v>
      </c>
      <c r="N217" s="29"/>
      <c r="O217" s="29"/>
      <c r="P217" s="29"/>
    </row>
    <row r="218" spans="1:16" s="13" customFormat="1" ht="30.95" customHeight="1" x14ac:dyDescent="0.2">
      <c r="A218" s="24" t="s">
        <v>149</v>
      </c>
      <c r="B218" s="24"/>
      <c r="C218" s="24"/>
      <c r="D218" s="16">
        <f t="shared" ref="D218:L218" si="42">D222+D221+D220+D219</f>
        <v>33</v>
      </c>
      <c r="E218" s="20">
        <f t="shared" si="42"/>
        <v>19</v>
      </c>
      <c r="F218" s="20">
        <f t="shared" si="42"/>
        <v>52</v>
      </c>
      <c r="G218" s="20">
        <f t="shared" si="42"/>
        <v>33</v>
      </c>
      <c r="H218" s="20">
        <f t="shared" si="42"/>
        <v>225</v>
      </c>
      <c r="I218" s="20">
        <f t="shared" si="42"/>
        <v>258</v>
      </c>
      <c r="J218" s="20">
        <f t="shared" si="42"/>
        <v>38</v>
      </c>
      <c r="K218" s="20">
        <f t="shared" si="42"/>
        <v>15</v>
      </c>
      <c r="L218" s="20">
        <f t="shared" si="42"/>
        <v>53</v>
      </c>
      <c r="M218" s="24" t="s">
        <v>41</v>
      </c>
      <c r="N218" s="24"/>
      <c r="O218" s="24"/>
      <c r="P218" s="24"/>
    </row>
    <row r="219" spans="1:16" ht="20.100000000000001" customHeight="1" x14ac:dyDescent="0.45">
      <c r="A219" s="31" t="s">
        <v>58</v>
      </c>
      <c r="B219" s="31"/>
      <c r="C219" s="31"/>
      <c r="D219" s="10">
        <v>0</v>
      </c>
      <c r="E219" s="10">
        <v>0</v>
      </c>
      <c r="F219" s="10">
        <f>SUM(D219:E219)</f>
        <v>0</v>
      </c>
      <c r="G219" s="10">
        <v>0</v>
      </c>
      <c r="H219" s="10">
        <v>0</v>
      </c>
      <c r="I219" s="10">
        <f>SUM(G219:H219)</f>
        <v>0</v>
      </c>
      <c r="J219" s="10">
        <v>0</v>
      </c>
      <c r="K219" s="10">
        <v>0</v>
      </c>
      <c r="L219" s="10">
        <f>SUM(J219:K219)</f>
        <v>0</v>
      </c>
      <c r="M219" s="29" t="s">
        <v>17</v>
      </c>
      <c r="N219" s="29"/>
      <c r="O219" s="29"/>
      <c r="P219" s="29"/>
    </row>
    <row r="220" spans="1:16" ht="20.100000000000001" customHeight="1" x14ac:dyDescent="0.45">
      <c r="A220" s="31" t="s">
        <v>2</v>
      </c>
      <c r="B220" s="31"/>
      <c r="C220" s="31"/>
      <c r="D220" s="10">
        <v>33</v>
      </c>
      <c r="E220" s="10">
        <v>19</v>
      </c>
      <c r="F220" s="10">
        <f>SUM(D220:E220)</f>
        <v>52</v>
      </c>
      <c r="G220" s="10">
        <v>33</v>
      </c>
      <c r="H220" s="10">
        <v>225</v>
      </c>
      <c r="I220" s="10">
        <f>SUM(G220:H220)</f>
        <v>258</v>
      </c>
      <c r="J220" s="10">
        <v>38</v>
      </c>
      <c r="K220" s="10">
        <v>15</v>
      </c>
      <c r="L220" s="10">
        <f>SUM(J220:K220)</f>
        <v>53</v>
      </c>
      <c r="M220" s="29" t="s">
        <v>16</v>
      </c>
      <c r="N220" s="29"/>
      <c r="O220" s="29"/>
      <c r="P220" s="29"/>
    </row>
    <row r="221" spans="1:16" ht="20.100000000000001" customHeight="1" x14ac:dyDescent="0.45">
      <c r="A221" s="31" t="s">
        <v>34</v>
      </c>
      <c r="B221" s="31"/>
      <c r="C221" s="31"/>
      <c r="D221" s="10">
        <v>0</v>
      </c>
      <c r="E221" s="10">
        <v>0</v>
      </c>
      <c r="F221" s="10">
        <f>SUM(D221:E221)</f>
        <v>0</v>
      </c>
      <c r="G221" s="10">
        <v>0</v>
      </c>
      <c r="H221" s="10">
        <v>0</v>
      </c>
      <c r="I221" s="10">
        <f>SUM(G221:H221)</f>
        <v>0</v>
      </c>
      <c r="J221" s="10">
        <v>0</v>
      </c>
      <c r="K221" s="10">
        <v>0</v>
      </c>
      <c r="L221" s="10">
        <f>SUM(J221:K221)</f>
        <v>0</v>
      </c>
      <c r="M221" s="29" t="s">
        <v>44</v>
      </c>
      <c r="N221" s="29"/>
      <c r="O221" s="29"/>
      <c r="P221" s="29"/>
    </row>
    <row r="222" spans="1:16" ht="20.100000000000001" customHeight="1" x14ac:dyDescent="0.45">
      <c r="A222" s="31" t="s">
        <v>1</v>
      </c>
      <c r="B222" s="31"/>
      <c r="C222" s="31"/>
      <c r="D222" s="10">
        <v>0</v>
      </c>
      <c r="E222" s="10">
        <v>0</v>
      </c>
      <c r="F222" s="10">
        <f>SUM(D222:E222)</f>
        <v>0</v>
      </c>
      <c r="G222" s="10">
        <v>0</v>
      </c>
      <c r="H222" s="10">
        <v>0</v>
      </c>
      <c r="I222" s="10">
        <f>SUM(G222:H222)</f>
        <v>0</v>
      </c>
      <c r="J222" s="10">
        <v>0</v>
      </c>
      <c r="K222" s="10">
        <v>0</v>
      </c>
      <c r="L222" s="10">
        <f>SUM(J222:K222)</f>
        <v>0</v>
      </c>
      <c r="M222" s="29" t="s">
        <v>15</v>
      </c>
      <c r="N222" s="29"/>
      <c r="O222" s="29"/>
      <c r="P222" s="29"/>
    </row>
    <row r="223" spans="1:16" s="13" customFormat="1" ht="30.95" customHeight="1" x14ac:dyDescent="0.2">
      <c r="A223" s="24" t="s">
        <v>66</v>
      </c>
      <c r="B223" s="24"/>
      <c r="C223" s="24"/>
      <c r="D223" s="16">
        <f>D227+D226+D225+D224</f>
        <v>0</v>
      </c>
      <c r="E223" s="20">
        <f t="shared" ref="E223:L223" si="43">E227+E226+E225+E224</f>
        <v>0</v>
      </c>
      <c r="F223" s="20">
        <f t="shared" si="43"/>
        <v>0</v>
      </c>
      <c r="G223" s="20">
        <f t="shared" si="43"/>
        <v>0</v>
      </c>
      <c r="H223" s="20">
        <f t="shared" si="43"/>
        <v>0</v>
      </c>
      <c r="I223" s="20">
        <f t="shared" si="43"/>
        <v>0</v>
      </c>
      <c r="J223" s="20">
        <f t="shared" si="43"/>
        <v>0</v>
      </c>
      <c r="K223" s="20">
        <f t="shared" si="43"/>
        <v>0</v>
      </c>
      <c r="L223" s="20">
        <f t="shared" si="43"/>
        <v>0</v>
      </c>
      <c r="M223" s="24" t="s">
        <v>87</v>
      </c>
      <c r="N223" s="24"/>
      <c r="O223" s="24"/>
      <c r="P223" s="24"/>
    </row>
    <row r="224" spans="1:16" ht="20.100000000000001" customHeight="1" x14ac:dyDescent="0.45">
      <c r="A224" s="31" t="s">
        <v>58</v>
      </c>
      <c r="B224" s="31"/>
      <c r="C224" s="31"/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29" t="s">
        <v>17</v>
      </c>
      <c r="N224" s="29"/>
      <c r="O224" s="29"/>
      <c r="P224" s="29"/>
    </row>
    <row r="225" spans="1:16" ht="20.100000000000001" customHeight="1" x14ac:dyDescent="0.45">
      <c r="A225" s="31" t="s">
        <v>2</v>
      </c>
      <c r="B225" s="31"/>
      <c r="C225" s="31"/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29" t="s">
        <v>16</v>
      </c>
      <c r="N225" s="29"/>
      <c r="O225" s="29"/>
      <c r="P225" s="29"/>
    </row>
    <row r="226" spans="1:16" ht="20.100000000000001" customHeight="1" x14ac:dyDescent="0.45">
      <c r="A226" s="31" t="s">
        <v>34</v>
      </c>
      <c r="B226" s="31"/>
      <c r="C226" s="31"/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29" t="s">
        <v>44</v>
      </c>
      <c r="N226" s="29"/>
      <c r="O226" s="29"/>
      <c r="P226" s="29"/>
    </row>
    <row r="227" spans="1:16" ht="20.100000000000001" customHeight="1" x14ac:dyDescent="0.45">
      <c r="A227" s="31" t="s">
        <v>1</v>
      </c>
      <c r="B227" s="31"/>
      <c r="C227" s="31"/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29" t="s">
        <v>15</v>
      </c>
      <c r="N227" s="29"/>
      <c r="O227" s="29"/>
      <c r="P227" s="29"/>
    </row>
    <row r="228" spans="1:16" s="13" customFormat="1" ht="30.95" customHeight="1" x14ac:dyDescent="0.2">
      <c r="A228" s="24" t="s">
        <v>67</v>
      </c>
      <c r="B228" s="24"/>
      <c r="C228" s="24"/>
      <c r="D228" s="16">
        <f t="shared" ref="D228:L228" si="44">D232+D231+D230+D229</f>
        <v>7</v>
      </c>
      <c r="E228" s="21">
        <f t="shared" si="44"/>
        <v>23</v>
      </c>
      <c r="F228" s="21">
        <f t="shared" si="44"/>
        <v>30</v>
      </c>
      <c r="G228" s="21">
        <f t="shared" si="44"/>
        <v>45</v>
      </c>
      <c r="H228" s="21">
        <f t="shared" si="44"/>
        <v>23</v>
      </c>
      <c r="I228" s="21">
        <f t="shared" si="44"/>
        <v>68</v>
      </c>
      <c r="J228" s="21">
        <f t="shared" si="44"/>
        <v>29</v>
      </c>
      <c r="K228" s="21">
        <f t="shared" si="44"/>
        <v>0</v>
      </c>
      <c r="L228" s="21">
        <f t="shared" si="44"/>
        <v>29</v>
      </c>
      <c r="M228" s="24" t="s">
        <v>88</v>
      </c>
      <c r="N228" s="24"/>
      <c r="O228" s="24"/>
      <c r="P228" s="24"/>
    </row>
    <row r="229" spans="1:16" ht="20.100000000000001" customHeight="1" x14ac:dyDescent="0.45">
      <c r="A229" s="31" t="s">
        <v>58</v>
      </c>
      <c r="B229" s="31"/>
      <c r="C229" s="31"/>
      <c r="D229" s="10">
        <v>0</v>
      </c>
      <c r="E229" s="10">
        <v>0</v>
      </c>
      <c r="F229" s="10">
        <f>SUM(D229:E229)</f>
        <v>0</v>
      </c>
      <c r="G229" s="10">
        <v>0</v>
      </c>
      <c r="H229" s="10">
        <v>0</v>
      </c>
      <c r="I229" s="10">
        <f>SUM(G229:H229)</f>
        <v>0</v>
      </c>
      <c r="J229" s="10">
        <v>0</v>
      </c>
      <c r="K229" s="10">
        <v>0</v>
      </c>
      <c r="L229" s="10">
        <f>SUM(J229:K229)</f>
        <v>0</v>
      </c>
      <c r="M229" s="29" t="s">
        <v>17</v>
      </c>
      <c r="N229" s="29"/>
      <c r="O229" s="29"/>
      <c r="P229" s="29"/>
    </row>
    <row r="230" spans="1:16" ht="20.100000000000001" customHeight="1" x14ac:dyDescent="0.45">
      <c r="A230" s="31" t="s">
        <v>2</v>
      </c>
      <c r="B230" s="31"/>
      <c r="C230" s="31"/>
      <c r="D230" s="10">
        <v>7</v>
      </c>
      <c r="E230" s="10">
        <v>23</v>
      </c>
      <c r="F230" s="10">
        <f>SUM(D230:E230)</f>
        <v>30</v>
      </c>
      <c r="G230" s="10">
        <v>45</v>
      </c>
      <c r="H230" s="10">
        <v>23</v>
      </c>
      <c r="I230" s="10">
        <f>SUM(G230:H230)</f>
        <v>68</v>
      </c>
      <c r="J230" s="10">
        <v>29</v>
      </c>
      <c r="K230" s="10">
        <v>0</v>
      </c>
      <c r="L230" s="10">
        <f>SUM(J230:K230)</f>
        <v>29</v>
      </c>
      <c r="M230" s="29" t="s">
        <v>16</v>
      </c>
      <c r="N230" s="29"/>
      <c r="O230" s="29"/>
      <c r="P230" s="29"/>
    </row>
    <row r="231" spans="1:16" ht="20.100000000000001" customHeight="1" x14ac:dyDescent="0.45">
      <c r="A231" s="31" t="s">
        <v>34</v>
      </c>
      <c r="B231" s="31"/>
      <c r="C231" s="31"/>
      <c r="D231" s="10">
        <v>0</v>
      </c>
      <c r="E231" s="10">
        <v>0</v>
      </c>
      <c r="F231" s="10">
        <f>SUM(D231:E231)</f>
        <v>0</v>
      </c>
      <c r="G231" s="10">
        <v>0</v>
      </c>
      <c r="H231" s="10">
        <v>0</v>
      </c>
      <c r="I231" s="10">
        <f>SUM(G231:H231)</f>
        <v>0</v>
      </c>
      <c r="J231" s="10">
        <v>0</v>
      </c>
      <c r="K231" s="10">
        <v>0</v>
      </c>
      <c r="L231" s="10">
        <f>SUM(J231:K231)</f>
        <v>0</v>
      </c>
      <c r="M231" s="29" t="s">
        <v>44</v>
      </c>
      <c r="N231" s="29"/>
      <c r="O231" s="29"/>
      <c r="P231" s="29"/>
    </row>
    <row r="232" spans="1:16" ht="20.100000000000001" customHeight="1" x14ac:dyDescent="0.45">
      <c r="A232" s="31" t="s">
        <v>1</v>
      </c>
      <c r="B232" s="31"/>
      <c r="C232" s="31"/>
      <c r="D232" s="10">
        <v>0</v>
      </c>
      <c r="E232" s="10">
        <v>0</v>
      </c>
      <c r="F232" s="10">
        <f>SUM(D232:E232)</f>
        <v>0</v>
      </c>
      <c r="G232" s="10">
        <v>0</v>
      </c>
      <c r="H232" s="10">
        <v>0</v>
      </c>
      <c r="I232" s="10">
        <f>SUM(G232:H232)</f>
        <v>0</v>
      </c>
      <c r="J232" s="10">
        <v>0</v>
      </c>
      <c r="K232" s="10">
        <v>0</v>
      </c>
      <c r="L232" s="10">
        <f>SUM(J232:K232)</f>
        <v>0</v>
      </c>
      <c r="M232" s="29" t="s">
        <v>15</v>
      </c>
      <c r="N232" s="29"/>
      <c r="O232" s="29"/>
      <c r="P232" s="29"/>
    </row>
    <row r="233" spans="1:16" s="13" customFormat="1" ht="30.95" customHeight="1" x14ac:dyDescent="0.2">
      <c r="A233" s="24" t="s">
        <v>68</v>
      </c>
      <c r="B233" s="24"/>
      <c r="C233" s="24"/>
      <c r="D233" s="16">
        <f>D237+D236+D235+D234</f>
        <v>0</v>
      </c>
      <c r="E233" s="21">
        <f t="shared" ref="E233:L233" si="45">E237+E236+E235+E234</f>
        <v>0</v>
      </c>
      <c r="F233" s="21">
        <f t="shared" si="45"/>
        <v>0</v>
      </c>
      <c r="G233" s="21">
        <f t="shared" si="45"/>
        <v>0</v>
      </c>
      <c r="H233" s="21">
        <f t="shared" si="45"/>
        <v>0</v>
      </c>
      <c r="I233" s="21">
        <f t="shared" si="45"/>
        <v>0</v>
      </c>
      <c r="J233" s="21">
        <f t="shared" si="45"/>
        <v>0</v>
      </c>
      <c r="K233" s="21">
        <f t="shared" si="45"/>
        <v>0</v>
      </c>
      <c r="L233" s="21">
        <f t="shared" si="45"/>
        <v>0</v>
      </c>
      <c r="M233" s="24" t="s">
        <v>89</v>
      </c>
      <c r="N233" s="24"/>
      <c r="O233" s="24"/>
      <c r="P233" s="24"/>
    </row>
    <row r="234" spans="1:16" ht="20.100000000000001" customHeight="1" x14ac:dyDescent="0.45">
      <c r="A234" s="31" t="s">
        <v>58</v>
      </c>
      <c r="B234" s="31"/>
      <c r="C234" s="31"/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29" t="s">
        <v>17</v>
      </c>
      <c r="N234" s="29"/>
      <c r="O234" s="29"/>
      <c r="P234" s="29"/>
    </row>
    <row r="235" spans="1:16" ht="20.100000000000001" customHeight="1" x14ac:dyDescent="0.45">
      <c r="A235" s="31" t="s">
        <v>2</v>
      </c>
      <c r="B235" s="31"/>
      <c r="C235" s="31"/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29" t="s">
        <v>16</v>
      </c>
      <c r="N235" s="29"/>
      <c r="O235" s="29"/>
      <c r="P235" s="29"/>
    </row>
    <row r="236" spans="1:16" ht="20.100000000000001" customHeight="1" x14ac:dyDescent="0.45">
      <c r="A236" s="31" t="s">
        <v>34</v>
      </c>
      <c r="B236" s="31"/>
      <c r="C236" s="31"/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29" t="s">
        <v>44</v>
      </c>
      <c r="N236" s="29"/>
      <c r="O236" s="29"/>
      <c r="P236" s="29"/>
    </row>
    <row r="237" spans="1:16" ht="20.100000000000001" customHeight="1" x14ac:dyDescent="0.45">
      <c r="A237" s="31" t="s">
        <v>1</v>
      </c>
      <c r="B237" s="31"/>
      <c r="C237" s="31"/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29" t="s">
        <v>15</v>
      </c>
      <c r="N237" s="29"/>
      <c r="O237" s="29"/>
      <c r="P237" s="29"/>
    </row>
    <row r="238" spans="1:16" s="13" customFormat="1" ht="30.95" customHeight="1" x14ac:dyDescent="0.2">
      <c r="A238" s="24" t="s">
        <v>109</v>
      </c>
      <c r="B238" s="24"/>
      <c r="C238" s="24"/>
      <c r="D238" s="16">
        <f>D242+D241+D240+D239</f>
        <v>0</v>
      </c>
      <c r="E238" s="21">
        <f t="shared" ref="E238:L238" si="46">E242+E241+E240+E239</f>
        <v>0</v>
      </c>
      <c r="F238" s="21">
        <f t="shared" si="46"/>
        <v>0</v>
      </c>
      <c r="G238" s="21">
        <f t="shared" si="46"/>
        <v>0</v>
      </c>
      <c r="H238" s="21">
        <f t="shared" si="46"/>
        <v>0</v>
      </c>
      <c r="I238" s="21">
        <f t="shared" si="46"/>
        <v>0</v>
      </c>
      <c r="J238" s="21">
        <f t="shared" si="46"/>
        <v>0</v>
      </c>
      <c r="K238" s="21">
        <f t="shared" si="46"/>
        <v>0</v>
      </c>
      <c r="L238" s="21">
        <f t="shared" si="46"/>
        <v>0</v>
      </c>
      <c r="M238" s="24" t="s">
        <v>90</v>
      </c>
      <c r="N238" s="24"/>
      <c r="O238" s="24"/>
      <c r="P238" s="24"/>
    </row>
    <row r="239" spans="1:16" ht="20.100000000000001" customHeight="1" x14ac:dyDescent="0.45">
      <c r="A239" s="31" t="s">
        <v>58</v>
      </c>
      <c r="B239" s="31"/>
      <c r="C239" s="31"/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29" t="s">
        <v>17</v>
      </c>
      <c r="N239" s="29"/>
      <c r="O239" s="29"/>
      <c r="P239" s="29"/>
    </row>
    <row r="240" spans="1:16" ht="20.100000000000001" customHeight="1" x14ac:dyDescent="0.45">
      <c r="A240" s="31" t="s">
        <v>2</v>
      </c>
      <c r="B240" s="31"/>
      <c r="C240" s="31"/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29" t="s">
        <v>16</v>
      </c>
      <c r="N240" s="29"/>
      <c r="O240" s="29"/>
      <c r="P240" s="29"/>
    </row>
    <row r="241" spans="1:16" ht="20.100000000000001" customHeight="1" x14ac:dyDescent="0.45">
      <c r="A241" s="31" t="s">
        <v>34</v>
      </c>
      <c r="B241" s="31"/>
      <c r="C241" s="31"/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29" t="s">
        <v>44</v>
      </c>
      <c r="N241" s="29"/>
      <c r="O241" s="29"/>
      <c r="P241" s="29"/>
    </row>
    <row r="242" spans="1:16" ht="20.100000000000001" customHeight="1" x14ac:dyDescent="0.45">
      <c r="A242" s="31" t="s">
        <v>1</v>
      </c>
      <c r="B242" s="31"/>
      <c r="C242" s="31"/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29" t="s">
        <v>15</v>
      </c>
      <c r="N242" s="29"/>
      <c r="O242" s="29"/>
      <c r="P242" s="29"/>
    </row>
    <row r="243" spans="1:16" s="13" customFormat="1" ht="30.95" customHeight="1" x14ac:dyDescent="0.2">
      <c r="A243" s="24" t="s">
        <v>69</v>
      </c>
      <c r="B243" s="24"/>
      <c r="C243" s="24"/>
      <c r="D243" s="16">
        <f>D247+D246+D245+D244</f>
        <v>0</v>
      </c>
      <c r="E243" s="21">
        <f t="shared" ref="E243:L243" si="47">E247+E246+E245+E244</f>
        <v>0</v>
      </c>
      <c r="F243" s="21">
        <f t="shared" si="47"/>
        <v>0</v>
      </c>
      <c r="G243" s="21">
        <f t="shared" si="47"/>
        <v>0</v>
      </c>
      <c r="H243" s="21">
        <f t="shared" si="47"/>
        <v>0</v>
      </c>
      <c r="I243" s="21">
        <f t="shared" si="47"/>
        <v>0</v>
      </c>
      <c r="J243" s="21">
        <f t="shared" si="47"/>
        <v>0</v>
      </c>
      <c r="K243" s="21">
        <f t="shared" si="47"/>
        <v>0</v>
      </c>
      <c r="L243" s="21">
        <f t="shared" si="47"/>
        <v>0</v>
      </c>
      <c r="M243" s="24" t="s">
        <v>91</v>
      </c>
      <c r="N243" s="24"/>
      <c r="O243" s="24"/>
      <c r="P243" s="24"/>
    </row>
    <row r="244" spans="1:16" ht="20.100000000000001" customHeight="1" x14ac:dyDescent="0.45">
      <c r="A244" s="31" t="s">
        <v>58</v>
      </c>
      <c r="B244" s="31"/>
      <c r="C244" s="31"/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29" t="s">
        <v>17</v>
      </c>
      <c r="N244" s="29"/>
      <c r="O244" s="29"/>
      <c r="P244" s="29"/>
    </row>
    <row r="245" spans="1:16" ht="20.100000000000001" customHeight="1" x14ac:dyDescent="0.45">
      <c r="A245" s="31" t="s">
        <v>2</v>
      </c>
      <c r="B245" s="31"/>
      <c r="C245" s="31"/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29" t="s">
        <v>16</v>
      </c>
      <c r="N245" s="29"/>
      <c r="O245" s="29"/>
      <c r="P245" s="29"/>
    </row>
    <row r="246" spans="1:16" ht="20.100000000000001" customHeight="1" x14ac:dyDescent="0.45">
      <c r="A246" s="31" t="s">
        <v>34</v>
      </c>
      <c r="B246" s="31"/>
      <c r="C246" s="31"/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29" t="s">
        <v>44</v>
      </c>
      <c r="N246" s="29"/>
      <c r="O246" s="29"/>
      <c r="P246" s="29"/>
    </row>
    <row r="247" spans="1:16" ht="20.100000000000001" customHeight="1" x14ac:dyDescent="0.45">
      <c r="A247" s="31" t="s">
        <v>1</v>
      </c>
      <c r="B247" s="31"/>
      <c r="C247" s="31"/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29" t="s">
        <v>15</v>
      </c>
      <c r="N247" s="29"/>
      <c r="O247" s="29"/>
      <c r="P247" s="29"/>
    </row>
    <row r="248" spans="1:16" s="13" customFormat="1" ht="30.95" customHeight="1" x14ac:dyDescent="0.2">
      <c r="A248" s="24" t="s">
        <v>70</v>
      </c>
      <c r="B248" s="24"/>
      <c r="C248" s="24"/>
      <c r="D248" s="16">
        <f>D252+D251+D250+D249</f>
        <v>0</v>
      </c>
      <c r="E248" s="21">
        <f t="shared" ref="E248:L248" si="48">E252+E251+E250+E249</f>
        <v>0</v>
      </c>
      <c r="F248" s="21">
        <f t="shared" si="48"/>
        <v>0</v>
      </c>
      <c r="G248" s="21">
        <f t="shared" si="48"/>
        <v>0</v>
      </c>
      <c r="H248" s="21">
        <f t="shared" si="48"/>
        <v>0</v>
      </c>
      <c r="I248" s="21">
        <f t="shared" si="48"/>
        <v>0</v>
      </c>
      <c r="J248" s="21">
        <f t="shared" si="48"/>
        <v>0</v>
      </c>
      <c r="K248" s="21">
        <f t="shared" si="48"/>
        <v>0</v>
      </c>
      <c r="L248" s="21">
        <f t="shared" si="48"/>
        <v>0</v>
      </c>
      <c r="M248" s="24" t="s">
        <v>92</v>
      </c>
      <c r="N248" s="24"/>
      <c r="O248" s="24"/>
      <c r="P248" s="24"/>
    </row>
    <row r="249" spans="1:16" ht="20.100000000000001" customHeight="1" x14ac:dyDescent="0.45">
      <c r="A249" s="31" t="s">
        <v>58</v>
      </c>
      <c r="B249" s="31"/>
      <c r="C249" s="31"/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29" t="s">
        <v>17</v>
      </c>
      <c r="N249" s="29"/>
      <c r="O249" s="29"/>
      <c r="P249" s="29"/>
    </row>
    <row r="250" spans="1:16" ht="20.100000000000001" customHeight="1" x14ac:dyDescent="0.45">
      <c r="A250" s="31" t="s">
        <v>2</v>
      </c>
      <c r="B250" s="31"/>
      <c r="C250" s="31"/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29" t="s">
        <v>16</v>
      </c>
      <c r="N250" s="29"/>
      <c r="O250" s="29"/>
      <c r="P250" s="29"/>
    </row>
    <row r="251" spans="1:16" ht="20.100000000000001" customHeight="1" x14ac:dyDescent="0.45">
      <c r="A251" s="31" t="s">
        <v>34</v>
      </c>
      <c r="B251" s="31"/>
      <c r="C251" s="31"/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29" t="s">
        <v>44</v>
      </c>
      <c r="N251" s="29"/>
      <c r="O251" s="29"/>
      <c r="P251" s="29"/>
    </row>
    <row r="252" spans="1:16" ht="20.100000000000001" customHeight="1" x14ac:dyDescent="0.45">
      <c r="A252" s="31" t="s">
        <v>1</v>
      </c>
      <c r="B252" s="31"/>
      <c r="C252" s="31"/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29" t="s">
        <v>15</v>
      </c>
      <c r="N252" s="29"/>
      <c r="O252" s="29"/>
      <c r="P252" s="29"/>
    </row>
    <row r="253" spans="1:16" s="13" customFormat="1" ht="30.95" customHeight="1" x14ac:dyDescent="0.2">
      <c r="A253" s="24" t="s">
        <v>110</v>
      </c>
      <c r="B253" s="24"/>
      <c r="C253" s="24"/>
      <c r="D253" s="16">
        <f>D257+D256+D255+D254</f>
        <v>0</v>
      </c>
      <c r="E253" s="21">
        <f t="shared" ref="E253:L253" si="49">E257+E256+E255+E254</f>
        <v>0</v>
      </c>
      <c r="F253" s="21">
        <f t="shared" si="49"/>
        <v>0</v>
      </c>
      <c r="G253" s="21">
        <f t="shared" si="49"/>
        <v>0</v>
      </c>
      <c r="H253" s="21">
        <f t="shared" si="49"/>
        <v>0</v>
      </c>
      <c r="I253" s="21">
        <f t="shared" si="49"/>
        <v>0</v>
      </c>
      <c r="J253" s="21">
        <f t="shared" si="49"/>
        <v>0</v>
      </c>
      <c r="K253" s="21">
        <f t="shared" si="49"/>
        <v>0</v>
      </c>
      <c r="L253" s="21">
        <f t="shared" si="49"/>
        <v>0</v>
      </c>
      <c r="M253" s="24" t="s">
        <v>93</v>
      </c>
      <c r="N253" s="24"/>
      <c r="O253" s="24"/>
      <c r="P253" s="24"/>
    </row>
    <row r="254" spans="1:16" ht="20.100000000000001" customHeight="1" x14ac:dyDescent="0.45">
      <c r="A254" s="31" t="s">
        <v>58</v>
      </c>
      <c r="B254" s="31"/>
      <c r="C254" s="31"/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29" t="s">
        <v>17</v>
      </c>
      <c r="N254" s="29"/>
      <c r="O254" s="29"/>
      <c r="P254" s="29"/>
    </row>
    <row r="255" spans="1:16" ht="20.100000000000001" customHeight="1" x14ac:dyDescent="0.45">
      <c r="A255" s="31" t="s">
        <v>2</v>
      </c>
      <c r="B255" s="31"/>
      <c r="C255" s="31"/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29" t="s">
        <v>16</v>
      </c>
      <c r="N255" s="29"/>
      <c r="O255" s="29"/>
      <c r="P255" s="29"/>
    </row>
    <row r="256" spans="1:16" ht="20.100000000000001" customHeight="1" x14ac:dyDescent="0.45">
      <c r="A256" s="31" t="s">
        <v>34</v>
      </c>
      <c r="B256" s="31"/>
      <c r="C256" s="31"/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29" t="s">
        <v>44</v>
      </c>
      <c r="N256" s="29"/>
      <c r="O256" s="29"/>
      <c r="P256" s="29"/>
    </row>
    <row r="257" spans="1:16" ht="20.100000000000001" customHeight="1" x14ac:dyDescent="0.45">
      <c r="A257" s="31" t="s">
        <v>1</v>
      </c>
      <c r="B257" s="31"/>
      <c r="C257" s="31"/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29" t="s">
        <v>15</v>
      </c>
      <c r="N257" s="29"/>
      <c r="O257" s="29"/>
      <c r="P257" s="29"/>
    </row>
    <row r="258" spans="1:16" s="13" customFormat="1" ht="30.95" customHeight="1" x14ac:dyDescent="0.2">
      <c r="A258" s="24" t="s">
        <v>71</v>
      </c>
      <c r="B258" s="24"/>
      <c r="C258" s="24"/>
      <c r="D258" s="16">
        <f>D262+D261+D260+D259</f>
        <v>0</v>
      </c>
      <c r="E258" s="21">
        <f t="shared" ref="E258:L258" si="50">E262+E261+E260+E259</f>
        <v>0</v>
      </c>
      <c r="F258" s="21">
        <f t="shared" si="50"/>
        <v>0</v>
      </c>
      <c r="G258" s="21">
        <f t="shared" si="50"/>
        <v>0</v>
      </c>
      <c r="H258" s="21">
        <f t="shared" si="50"/>
        <v>0</v>
      </c>
      <c r="I258" s="21">
        <f t="shared" si="50"/>
        <v>0</v>
      </c>
      <c r="J258" s="21">
        <f t="shared" si="50"/>
        <v>0</v>
      </c>
      <c r="K258" s="21">
        <f t="shared" si="50"/>
        <v>0</v>
      </c>
      <c r="L258" s="21">
        <f t="shared" si="50"/>
        <v>0</v>
      </c>
      <c r="M258" s="24" t="s">
        <v>94</v>
      </c>
      <c r="N258" s="24"/>
      <c r="O258" s="24"/>
      <c r="P258" s="24"/>
    </row>
    <row r="259" spans="1:16" ht="20.100000000000001" customHeight="1" x14ac:dyDescent="0.45">
      <c r="A259" s="31" t="s">
        <v>58</v>
      </c>
      <c r="B259" s="31"/>
      <c r="C259" s="31"/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29" t="s">
        <v>17</v>
      </c>
      <c r="N259" s="29"/>
      <c r="O259" s="29"/>
      <c r="P259" s="29"/>
    </row>
    <row r="260" spans="1:16" ht="20.100000000000001" customHeight="1" x14ac:dyDescent="0.45">
      <c r="A260" s="31" t="s">
        <v>2</v>
      </c>
      <c r="B260" s="31"/>
      <c r="C260" s="31"/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29" t="s">
        <v>16</v>
      </c>
      <c r="N260" s="29"/>
      <c r="O260" s="29"/>
      <c r="P260" s="29"/>
    </row>
    <row r="261" spans="1:16" ht="20.100000000000001" customHeight="1" x14ac:dyDescent="0.45">
      <c r="A261" s="31" t="s">
        <v>34</v>
      </c>
      <c r="B261" s="31"/>
      <c r="C261" s="31"/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29" t="s">
        <v>44</v>
      </c>
      <c r="N261" s="29"/>
      <c r="O261" s="29"/>
      <c r="P261" s="29"/>
    </row>
    <row r="262" spans="1:16" ht="20.100000000000001" customHeight="1" x14ac:dyDescent="0.45">
      <c r="A262" s="31" t="s">
        <v>1</v>
      </c>
      <c r="B262" s="31"/>
      <c r="C262" s="31"/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29" t="s">
        <v>15</v>
      </c>
      <c r="N262" s="29"/>
      <c r="O262" s="29"/>
      <c r="P262" s="29"/>
    </row>
    <row r="263" spans="1:16" s="13" customFormat="1" ht="30.95" customHeight="1" x14ac:dyDescent="0.2">
      <c r="A263" s="24" t="s">
        <v>72</v>
      </c>
      <c r="B263" s="24"/>
      <c r="C263" s="24"/>
      <c r="D263" s="16">
        <f>D267+D266+D265+D264</f>
        <v>0</v>
      </c>
      <c r="E263" s="21">
        <f t="shared" ref="E263:L263" si="51">E267+E266+E265+E264</f>
        <v>0</v>
      </c>
      <c r="F263" s="21">
        <f t="shared" si="51"/>
        <v>0</v>
      </c>
      <c r="G263" s="21">
        <f t="shared" si="51"/>
        <v>0</v>
      </c>
      <c r="H263" s="21">
        <f t="shared" si="51"/>
        <v>0</v>
      </c>
      <c r="I263" s="21">
        <f t="shared" si="51"/>
        <v>0</v>
      </c>
      <c r="J263" s="21">
        <f t="shared" si="51"/>
        <v>0</v>
      </c>
      <c r="K263" s="21">
        <f t="shared" si="51"/>
        <v>0</v>
      </c>
      <c r="L263" s="21">
        <f t="shared" si="51"/>
        <v>0</v>
      </c>
      <c r="M263" s="24" t="s">
        <v>95</v>
      </c>
      <c r="N263" s="24"/>
      <c r="O263" s="24"/>
      <c r="P263" s="24"/>
    </row>
    <row r="264" spans="1:16" ht="20.100000000000001" customHeight="1" x14ac:dyDescent="0.45">
      <c r="A264" s="31" t="s">
        <v>58</v>
      </c>
      <c r="B264" s="31"/>
      <c r="C264" s="31"/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29" t="s">
        <v>17</v>
      </c>
      <c r="N264" s="29"/>
      <c r="O264" s="29"/>
      <c r="P264" s="29"/>
    </row>
    <row r="265" spans="1:16" ht="20.100000000000001" customHeight="1" x14ac:dyDescent="0.45">
      <c r="A265" s="31" t="s">
        <v>2</v>
      </c>
      <c r="B265" s="31"/>
      <c r="C265" s="31"/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29" t="s">
        <v>16</v>
      </c>
      <c r="N265" s="29"/>
      <c r="O265" s="29"/>
      <c r="P265" s="29"/>
    </row>
    <row r="266" spans="1:16" ht="20.100000000000001" customHeight="1" x14ac:dyDescent="0.45">
      <c r="A266" s="31" t="s">
        <v>34</v>
      </c>
      <c r="B266" s="31"/>
      <c r="C266" s="31"/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29" t="s">
        <v>44</v>
      </c>
      <c r="N266" s="29"/>
      <c r="O266" s="29"/>
      <c r="P266" s="29"/>
    </row>
    <row r="267" spans="1:16" ht="20.100000000000001" customHeight="1" x14ac:dyDescent="0.45">
      <c r="A267" s="31" t="s">
        <v>1</v>
      </c>
      <c r="B267" s="31"/>
      <c r="C267" s="31"/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29" t="s">
        <v>15</v>
      </c>
      <c r="N267" s="29"/>
      <c r="O267" s="29"/>
      <c r="P267" s="29"/>
    </row>
    <row r="268" spans="1:16" s="13" customFormat="1" ht="30.95" customHeight="1" x14ac:dyDescent="0.2">
      <c r="A268" s="24" t="s">
        <v>73</v>
      </c>
      <c r="B268" s="24"/>
      <c r="C268" s="24"/>
      <c r="D268" s="16">
        <f>D272+D271+D270+D269</f>
        <v>0</v>
      </c>
      <c r="E268" s="21">
        <f t="shared" ref="E268:L268" si="52">E272+E271+E270+E269</f>
        <v>0</v>
      </c>
      <c r="F268" s="21">
        <f t="shared" si="52"/>
        <v>0</v>
      </c>
      <c r="G268" s="21">
        <f t="shared" si="52"/>
        <v>0</v>
      </c>
      <c r="H268" s="21">
        <f t="shared" si="52"/>
        <v>0</v>
      </c>
      <c r="I268" s="21">
        <f t="shared" si="52"/>
        <v>0</v>
      </c>
      <c r="J268" s="21">
        <f t="shared" si="52"/>
        <v>0</v>
      </c>
      <c r="K268" s="21">
        <f t="shared" si="52"/>
        <v>0</v>
      </c>
      <c r="L268" s="21">
        <f t="shared" si="52"/>
        <v>0</v>
      </c>
      <c r="M268" s="24" t="s">
        <v>96</v>
      </c>
      <c r="N268" s="24"/>
      <c r="O268" s="24"/>
      <c r="P268" s="24"/>
    </row>
    <row r="269" spans="1:16" ht="20.100000000000001" customHeight="1" x14ac:dyDescent="0.45">
      <c r="A269" s="31" t="s">
        <v>58</v>
      </c>
      <c r="B269" s="31"/>
      <c r="C269" s="31"/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29" t="s">
        <v>17</v>
      </c>
      <c r="N269" s="29"/>
      <c r="O269" s="29"/>
      <c r="P269" s="29"/>
    </row>
    <row r="270" spans="1:16" ht="20.100000000000001" customHeight="1" x14ac:dyDescent="0.45">
      <c r="A270" s="31" t="s">
        <v>2</v>
      </c>
      <c r="B270" s="31"/>
      <c r="C270" s="31"/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29" t="s">
        <v>16</v>
      </c>
      <c r="N270" s="29"/>
      <c r="O270" s="29"/>
      <c r="P270" s="29"/>
    </row>
    <row r="271" spans="1:16" ht="20.100000000000001" customHeight="1" x14ac:dyDescent="0.45">
      <c r="A271" s="31" t="s">
        <v>34</v>
      </c>
      <c r="B271" s="31"/>
      <c r="C271" s="31"/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29" t="s">
        <v>44</v>
      </c>
      <c r="N271" s="29"/>
      <c r="O271" s="29"/>
      <c r="P271" s="29"/>
    </row>
    <row r="272" spans="1:16" ht="20.100000000000001" customHeight="1" x14ac:dyDescent="0.45">
      <c r="A272" s="31" t="s">
        <v>1</v>
      </c>
      <c r="B272" s="31"/>
      <c r="C272" s="31"/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29" t="s">
        <v>15</v>
      </c>
      <c r="N272" s="29"/>
      <c r="O272" s="29"/>
      <c r="P272" s="29"/>
    </row>
    <row r="273" spans="1:16" s="13" customFormat="1" ht="30.95" customHeight="1" x14ac:dyDescent="0.2">
      <c r="A273" s="24" t="s">
        <v>74</v>
      </c>
      <c r="B273" s="24"/>
      <c r="C273" s="24"/>
      <c r="D273" s="16">
        <f>D277+D276+D275+D274</f>
        <v>0</v>
      </c>
      <c r="E273" s="21">
        <f t="shared" ref="E273:L273" si="53">E277+E276+E275+E274</f>
        <v>0</v>
      </c>
      <c r="F273" s="21">
        <f t="shared" si="53"/>
        <v>0</v>
      </c>
      <c r="G273" s="21">
        <f t="shared" si="53"/>
        <v>0</v>
      </c>
      <c r="H273" s="21">
        <f t="shared" si="53"/>
        <v>0</v>
      </c>
      <c r="I273" s="21">
        <f t="shared" si="53"/>
        <v>0</v>
      </c>
      <c r="J273" s="21">
        <f t="shared" si="53"/>
        <v>0</v>
      </c>
      <c r="K273" s="21">
        <f t="shared" si="53"/>
        <v>0</v>
      </c>
      <c r="L273" s="21">
        <f t="shared" si="53"/>
        <v>0</v>
      </c>
      <c r="M273" s="24" t="s">
        <v>97</v>
      </c>
      <c r="N273" s="24"/>
      <c r="O273" s="24"/>
      <c r="P273" s="24"/>
    </row>
    <row r="274" spans="1:16" ht="20.100000000000001" customHeight="1" x14ac:dyDescent="0.45">
      <c r="A274" s="31" t="s">
        <v>58</v>
      </c>
      <c r="B274" s="31"/>
      <c r="C274" s="31"/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29" t="s">
        <v>17</v>
      </c>
      <c r="N274" s="29"/>
      <c r="O274" s="29"/>
      <c r="P274" s="29"/>
    </row>
    <row r="275" spans="1:16" ht="20.100000000000001" customHeight="1" x14ac:dyDescent="0.45">
      <c r="A275" s="31" t="s">
        <v>2</v>
      </c>
      <c r="B275" s="31"/>
      <c r="C275" s="31"/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29" t="s">
        <v>16</v>
      </c>
      <c r="N275" s="29"/>
      <c r="O275" s="29"/>
      <c r="P275" s="29"/>
    </row>
    <row r="276" spans="1:16" ht="20.100000000000001" customHeight="1" x14ac:dyDescent="0.45">
      <c r="A276" s="31" t="s">
        <v>34</v>
      </c>
      <c r="B276" s="31"/>
      <c r="C276" s="31"/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29" t="s">
        <v>44</v>
      </c>
      <c r="N276" s="29"/>
      <c r="O276" s="29"/>
      <c r="P276" s="29"/>
    </row>
    <row r="277" spans="1:16" ht="20.100000000000001" customHeight="1" x14ac:dyDescent="0.45">
      <c r="A277" s="31" t="s">
        <v>1</v>
      </c>
      <c r="B277" s="31"/>
      <c r="C277" s="31"/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29" t="s">
        <v>15</v>
      </c>
      <c r="N277" s="29"/>
      <c r="O277" s="29"/>
      <c r="P277" s="29"/>
    </row>
    <row r="278" spans="1:16" s="13" customFormat="1" ht="30.95" customHeight="1" x14ac:dyDescent="0.2">
      <c r="A278" s="24" t="s">
        <v>75</v>
      </c>
      <c r="B278" s="24"/>
      <c r="C278" s="24"/>
      <c r="D278" s="16">
        <f t="shared" ref="D278:L278" si="54">D282+D281+D280+D279</f>
        <v>217</v>
      </c>
      <c r="E278" s="21">
        <f t="shared" si="54"/>
        <v>190</v>
      </c>
      <c r="F278" s="21">
        <f t="shared" si="54"/>
        <v>407</v>
      </c>
      <c r="G278" s="21">
        <f t="shared" si="54"/>
        <v>592</v>
      </c>
      <c r="H278" s="21">
        <f t="shared" si="54"/>
        <v>586</v>
      </c>
      <c r="I278" s="21">
        <f t="shared" si="54"/>
        <v>1178</v>
      </c>
      <c r="J278" s="21">
        <f t="shared" si="54"/>
        <v>180</v>
      </c>
      <c r="K278" s="21">
        <f t="shared" si="54"/>
        <v>148</v>
      </c>
      <c r="L278" s="21">
        <f t="shared" si="54"/>
        <v>328</v>
      </c>
      <c r="M278" s="24" t="s">
        <v>98</v>
      </c>
      <c r="N278" s="24"/>
      <c r="O278" s="24"/>
      <c r="P278" s="24"/>
    </row>
    <row r="279" spans="1:16" ht="20.100000000000001" customHeight="1" x14ac:dyDescent="0.45">
      <c r="A279" s="31" t="s">
        <v>58</v>
      </c>
      <c r="B279" s="31"/>
      <c r="C279" s="31"/>
      <c r="D279" s="10">
        <v>0</v>
      </c>
      <c r="E279" s="10">
        <v>0</v>
      </c>
      <c r="F279" s="10">
        <f>SUM(D279:E279)</f>
        <v>0</v>
      </c>
      <c r="G279" s="10">
        <v>0</v>
      </c>
      <c r="H279" s="10">
        <v>0</v>
      </c>
      <c r="I279" s="10">
        <f>SUM(G279:H279)</f>
        <v>0</v>
      </c>
      <c r="J279" s="10">
        <v>0</v>
      </c>
      <c r="K279" s="10">
        <v>0</v>
      </c>
      <c r="L279" s="10">
        <f>SUM(J279:K279)</f>
        <v>0</v>
      </c>
      <c r="M279" s="29" t="s">
        <v>17</v>
      </c>
      <c r="N279" s="29"/>
      <c r="O279" s="29"/>
      <c r="P279" s="29"/>
    </row>
    <row r="280" spans="1:16" ht="20.100000000000001" customHeight="1" x14ac:dyDescent="0.45">
      <c r="A280" s="31" t="s">
        <v>2</v>
      </c>
      <c r="B280" s="31"/>
      <c r="C280" s="31"/>
      <c r="D280" s="10">
        <v>217</v>
      </c>
      <c r="E280" s="10">
        <v>190</v>
      </c>
      <c r="F280" s="10">
        <f>SUM(D280:E280)</f>
        <v>407</v>
      </c>
      <c r="G280" s="10">
        <v>592</v>
      </c>
      <c r="H280" s="10">
        <v>586</v>
      </c>
      <c r="I280" s="10">
        <f>SUM(G280:H280)</f>
        <v>1178</v>
      </c>
      <c r="J280" s="10">
        <v>180</v>
      </c>
      <c r="K280" s="10">
        <v>148</v>
      </c>
      <c r="L280" s="10">
        <f>SUM(J280:K280)</f>
        <v>328</v>
      </c>
      <c r="M280" s="29" t="s">
        <v>16</v>
      </c>
      <c r="N280" s="29"/>
      <c r="O280" s="29"/>
      <c r="P280" s="29"/>
    </row>
    <row r="281" spans="1:16" ht="20.100000000000001" customHeight="1" x14ac:dyDescent="0.45">
      <c r="A281" s="31" t="s">
        <v>34</v>
      </c>
      <c r="B281" s="31"/>
      <c r="C281" s="31"/>
      <c r="D281" s="10">
        <v>0</v>
      </c>
      <c r="E281" s="10">
        <v>0</v>
      </c>
      <c r="F281" s="10">
        <f>SUM(D281:E281)</f>
        <v>0</v>
      </c>
      <c r="G281" s="10">
        <v>0</v>
      </c>
      <c r="H281" s="10">
        <v>0</v>
      </c>
      <c r="I281" s="10">
        <f>SUM(G281:H281)</f>
        <v>0</v>
      </c>
      <c r="J281" s="10">
        <v>0</v>
      </c>
      <c r="K281" s="10">
        <v>0</v>
      </c>
      <c r="L281" s="10">
        <f>SUM(J281:K281)</f>
        <v>0</v>
      </c>
      <c r="M281" s="29" t="s">
        <v>44</v>
      </c>
      <c r="N281" s="29"/>
      <c r="O281" s="29"/>
      <c r="P281" s="29"/>
    </row>
    <row r="282" spans="1:16" ht="20.100000000000001" customHeight="1" x14ac:dyDescent="0.45">
      <c r="A282" s="31" t="s">
        <v>1</v>
      </c>
      <c r="B282" s="31"/>
      <c r="C282" s="31"/>
      <c r="D282" s="10">
        <v>0</v>
      </c>
      <c r="E282" s="10">
        <v>0</v>
      </c>
      <c r="F282" s="10">
        <f>SUM(D282:E282)</f>
        <v>0</v>
      </c>
      <c r="G282" s="10">
        <v>0</v>
      </c>
      <c r="H282" s="10">
        <v>0</v>
      </c>
      <c r="I282" s="10">
        <f>SUM(G282:H282)</f>
        <v>0</v>
      </c>
      <c r="J282" s="10">
        <v>0</v>
      </c>
      <c r="K282" s="10">
        <v>0</v>
      </c>
      <c r="L282" s="10">
        <f>SUM(J282:K282)</f>
        <v>0</v>
      </c>
      <c r="M282" s="29" t="s">
        <v>15</v>
      </c>
      <c r="N282" s="29"/>
      <c r="O282" s="29"/>
      <c r="P282" s="29"/>
    </row>
    <row r="283" spans="1:16" s="13" customFormat="1" ht="30.95" customHeight="1" x14ac:dyDescent="0.2">
      <c r="A283" s="24" t="s">
        <v>76</v>
      </c>
      <c r="B283" s="24"/>
      <c r="C283" s="24"/>
      <c r="D283" s="16">
        <f>D287+D286+D285+D284</f>
        <v>0</v>
      </c>
      <c r="E283" s="21">
        <f t="shared" ref="E283:L283" si="55">E287+E286+E285+E284</f>
        <v>0</v>
      </c>
      <c r="F283" s="21">
        <f t="shared" si="55"/>
        <v>0</v>
      </c>
      <c r="G283" s="21">
        <f t="shared" si="55"/>
        <v>0</v>
      </c>
      <c r="H283" s="21">
        <f t="shared" si="55"/>
        <v>0</v>
      </c>
      <c r="I283" s="21">
        <f t="shared" si="55"/>
        <v>0</v>
      </c>
      <c r="J283" s="21">
        <f t="shared" si="55"/>
        <v>0</v>
      </c>
      <c r="K283" s="21">
        <f t="shared" si="55"/>
        <v>0</v>
      </c>
      <c r="L283" s="21">
        <f t="shared" si="55"/>
        <v>0</v>
      </c>
      <c r="M283" s="24" t="s">
        <v>99</v>
      </c>
      <c r="N283" s="24"/>
      <c r="O283" s="24"/>
      <c r="P283" s="24"/>
    </row>
    <row r="284" spans="1:16" ht="20.100000000000001" customHeight="1" x14ac:dyDescent="0.45">
      <c r="A284" s="31" t="s">
        <v>58</v>
      </c>
      <c r="B284" s="31"/>
      <c r="C284" s="31"/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29" t="s">
        <v>17</v>
      </c>
      <c r="N284" s="29"/>
      <c r="O284" s="29"/>
      <c r="P284" s="29"/>
    </row>
    <row r="285" spans="1:16" ht="20.100000000000001" customHeight="1" x14ac:dyDescent="0.45">
      <c r="A285" s="31" t="s">
        <v>2</v>
      </c>
      <c r="B285" s="31"/>
      <c r="C285" s="31"/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29" t="s">
        <v>16</v>
      </c>
      <c r="N285" s="29"/>
      <c r="O285" s="29"/>
      <c r="P285" s="29"/>
    </row>
    <row r="286" spans="1:16" ht="20.100000000000001" customHeight="1" x14ac:dyDescent="0.45">
      <c r="A286" s="31" t="s">
        <v>34</v>
      </c>
      <c r="B286" s="31"/>
      <c r="C286" s="31"/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29" t="s">
        <v>44</v>
      </c>
      <c r="N286" s="29"/>
      <c r="O286" s="29"/>
      <c r="P286" s="29"/>
    </row>
    <row r="287" spans="1:16" ht="20.100000000000001" customHeight="1" x14ac:dyDescent="0.45">
      <c r="A287" s="31" t="s">
        <v>1</v>
      </c>
      <c r="B287" s="31"/>
      <c r="C287" s="31"/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29" t="s">
        <v>15</v>
      </c>
      <c r="N287" s="29"/>
      <c r="O287" s="29"/>
      <c r="P287" s="29"/>
    </row>
    <row r="288" spans="1:16" s="13" customFormat="1" ht="30.95" customHeight="1" x14ac:dyDescent="0.2">
      <c r="A288" s="24" t="s">
        <v>145</v>
      </c>
      <c r="B288" s="24"/>
      <c r="C288" s="24"/>
      <c r="D288" s="16">
        <f>D292+D291+D290+D289</f>
        <v>0</v>
      </c>
      <c r="E288" s="21">
        <f t="shared" ref="E288:L288" si="56">E292+E291+E290+E289</f>
        <v>0</v>
      </c>
      <c r="F288" s="21">
        <f t="shared" si="56"/>
        <v>0</v>
      </c>
      <c r="G288" s="21">
        <f t="shared" si="56"/>
        <v>0</v>
      </c>
      <c r="H288" s="21">
        <f t="shared" si="56"/>
        <v>0</v>
      </c>
      <c r="I288" s="21">
        <f t="shared" si="56"/>
        <v>0</v>
      </c>
      <c r="J288" s="21">
        <f t="shared" si="56"/>
        <v>0</v>
      </c>
      <c r="K288" s="21">
        <f t="shared" si="56"/>
        <v>0</v>
      </c>
      <c r="L288" s="21">
        <f t="shared" si="56"/>
        <v>0</v>
      </c>
      <c r="M288" s="24" t="s">
        <v>140</v>
      </c>
      <c r="N288" s="24"/>
      <c r="O288" s="24"/>
      <c r="P288" s="24"/>
    </row>
    <row r="289" spans="1:16" ht="20.100000000000001" customHeight="1" x14ac:dyDescent="0.45">
      <c r="A289" s="31" t="s">
        <v>58</v>
      </c>
      <c r="B289" s="31"/>
      <c r="C289" s="31"/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29" t="s">
        <v>17</v>
      </c>
      <c r="N289" s="29"/>
      <c r="O289" s="29"/>
      <c r="P289" s="29"/>
    </row>
    <row r="290" spans="1:16" ht="20.100000000000001" customHeight="1" x14ac:dyDescent="0.45">
      <c r="A290" s="31" t="s">
        <v>2</v>
      </c>
      <c r="B290" s="31"/>
      <c r="C290" s="31"/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29" t="s">
        <v>16</v>
      </c>
      <c r="N290" s="29"/>
      <c r="O290" s="29"/>
      <c r="P290" s="29"/>
    </row>
    <row r="291" spans="1:16" ht="20.100000000000001" customHeight="1" x14ac:dyDescent="0.45">
      <c r="A291" s="31" t="s">
        <v>34</v>
      </c>
      <c r="B291" s="31"/>
      <c r="C291" s="31"/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29" t="s">
        <v>44</v>
      </c>
      <c r="N291" s="29"/>
      <c r="O291" s="29"/>
      <c r="P291" s="29"/>
    </row>
    <row r="292" spans="1:16" ht="20.100000000000001" customHeight="1" x14ac:dyDescent="0.45">
      <c r="A292" s="31" t="s">
        <v>1</v>
      </c>
      <c r="B292" s="31"/>
      <c r="C292" s="31"/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29" t="s">
        <v>15</v>
      </c>
      <c r="N292" s="29"/>
      <c r="O292" s="29"/>
      <c r="P292" s="29"/>
    </row>
    <row r="293" spans="1:16" s="13" customFormat="1" ht="30.95" customHeight="1" x14ac:dyDescent="0.2">
      <c r="A293" s="24" t="s">
        <v>139</v>
      </c>
      <c r="B293" s="24"/>
      <c r="C293" s="24"/>
      <c r="D293" s="16">
        <f>D297+D296+D295+D294</f>
        <v>0</v>
      </c>
      <c r="E293" s="21">
        <f t="shared" ref="E293:L293" si="57">E297+E296+E295+E294</f>
        <v>0</v>
      </c>
      <c r="F293" s="21">
        <f t="shared" si="57"/>
        <v>0</v>
      </c>
      <c r="G293" s="21">
        <f t="shared" si="57"/>
        <v>0</v>
      </c>
      <c r="H293" s="21">
        <f t="shared" si="57"/>
        <v>0</v>
      </c>
      <c r="I293" s="21">
        <f t="shared" si="57"/>
        <v>0</v>
      </c>
      <c r="J293" s="21">
        <f t="shared" si="57"/>
        <v>0</v>
      </c>
      <c r="K293" s="21">
        <f t="shared" si="57"/>
        <v>0</v>
      </c>
      <c r="L293" s="21">
        <f t="shared" si="57"/>
        <v>0</v>
      </c>
      <c r="M293" s="24" t="s">
        <v>141</v>
      </c>
      <c r="N293" s="24"/>
      <c r="O293" s="24"/>
      <c r="P293" s="24"/>
    </row>
    <row r="294" spans="1:16" ht="20.100000000000001" customHeight="1" x14ac:dyDescent="0.45">
      <c r="A294" s="31" t="s">
        <v>58</v>
      </c>
      <c r="B294" s="31"/>
      <c r="C294" s="31"/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29" t="s">
        <v>17</v>
      </c>
      <c r="N294" s="29"/>
      <c r="O294" s="29"/>
      <c r="P294" s="29"/>
    </row>
    <row r="295" spans="1:16" ht="20.100000000000001" customHeight="1" x14ac:dyDescent="0.45">
      <c r="A295" s="31" t="s">
        <v>2</v>
      </c>
      <c r="B295" s="31"/>
      <c r="C295" s="31"/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29" t="s">
        <v>16</v>
      </c>
      <c r="N295" s="29"/>
      <c r="O295" s="29"/>
      <c r="P295" s="29"/>
    </row>
    <row r="296" spans="1:16" ht="20.100000000000001" customHeight="1" x14ac:dyDescent="0.45">
      <c r="A296" s="31" t="s">
        <v>34</v>
      </c>
      <c r="B296" s="31"/>
      <c r="C296" s="31"/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29" t="s">
        <v>44</v>
      </c>
      <c r="N296" s="29"/>
      <c r="O296" s="29"/>
      <c r="P296" s="29"/>
    </row>
    <row r="297" spans="1:16" ht="20.100000000000001" customHeight="1" x14ac:dyDescent="0.45">
      <c r="A297" s="31" t="s">
        <v>1</v>
      </c>
      <c r="B297" s="31"/>
      <c r="C297" s="31"/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29" t="s">
        <v>15</v>
      </c>
      <c r="N297" s="29"/>
      <c r="O297" s="29"/>
      <c r="P297" s="29"/>
    </row>
    <row r="298" spans="1:16" s="13" customFormat="1" ht="30.95" customHeight="1" x14ac:dyDescent="0.2">
      <c r="A298" s="24" t="s">
        <v>100</v>
      </c>
      <c r="B298" s="24"/>
      <c r="C298" s="24"/>
      <c r="D298" s="16">
        <f t="shared" ref="D298:L298" si="58">D302+D301+D300+D299</f>
        <v>0</v>
      </c>
      <c r="E298" s="21">
        <f t="shared" si="58"/>
        <v>0</v>
      </c>
      <c r="F298" s="21">
        <f t="shared" si="58"/>
        <v>0</v>
      </c>
      <c r="G298" s="21">
        <f t="shared" si="58"/>
        <v>0</v>
      </c>
      <c r="H298" s="21">
        <f t="shared" si="58"/>
        <v>0</v>
      </c>
      <c r="I298" s="21">
        <f t="shared" si="58"/>
        <v>0</v>
      </c>
      <c r="J298" s="21">
        <f t="shared" si="58"/>
        <v>0</v>
      </c>
      <c r="K298" s="21">
        <f t="shared" si="58"/>
        <v>0</v>
      </c>
      <c r="L298" s="21">
        <f t="shared" si="58"/>
        <v>0</v>
      </c>
      <c r="M298" s="24" t="s">
        <v>101</v>
      </c>
      <c r="N298" s="24"/>
      <c r="O298" s="24"/>
      <c r="P298" s="24"/>
    </row>
    <row r="299" spans="1:16" ht="20.100000000000001" customHeight="1" x14ac:dyDescent="0.45">
      <c r="A299" s="31" t="s">
        <v>58</v>
      </c>
      <c r="B299" s="31"/>
      <c r="C299" s="31"/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29" t="s">
        <v>17</v>
      </c>
      <c r="N299" s="29"/>
      <c r="O299" s="29"/>
      <c r="P299" s="29"/>
    </row>
    <row r="300" spans="1:16" ht="20.100000000000001" customHeight="1" x14ac:dyDescent="0.45">
      <c r="A300" s="31" t="s">
        <v>2</v>
      </c>
      <c r="B300" s="31"/>
      <c r="C300" s="31"/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29" t="s">
        <v>16</v>
      </c>
      <c r="N300" s="29"/>
      <c r="O300" s="29"/>
      <c r="P300" s="29"/>
    </row>
    <row r="301" spans="1:16" ht="20.100000000000001" customHeight="1" x14ac:dyDescent="0.45">
      <c r="A301" s="31" t="s">
        <v>34</v>
      </c>
      <c r="B301" s="31"/>
      <c r="C301" s="31"/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29" t="s">
        <v>44</v>
      </c>
      <c r="N301" s="29"/>
      <c r="O301" s="29"/>
      <c r="P301" s="29"/>
    </row>
    <row r="302" spans="1:16" ht="20.100000000000001" customHeight="1" x14ac:dyDescent="0.45">
      <c r="A302" s="31" t="s">
        <v>1</v>
      </c>
      <c r="B302" s="31"/>
      <c r="C302" s="31"/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29" t="s">
        <v>15</v>
      </c>
      <c r="N302" s="29"/>
      <c r="O302" s="29"/>
      <c r="P302" s="29"/>
    </row>
    <row r="303" spans="1:16" s="14" customFormat="1" ht="30.95" customHeight="1" x14ac:dyDescent="0.2">
      <c r="A303" s="24" t="s">
        <v>42</v>
      </c>
      <c r="B303" s="24"/>
      <c r="C303" s="24"/>
      <c r="D303" s="16">
        <f>D307+D306+D305+D304</f>
        <v>0</v>
      </c>
      <c r="E303" s="21">
        <f t="shared" ref="E303:L303" si="59">E307+E306+E305+E304</f>
        <v>0</v>
      </c>
      <c r="F303" s="21">
        <f t="shared" si="59"/>
        <v>0</v>
      </c>
      <c r="G303" s="21">
        <f t="shared" si="59"/>
        <v>0</v>
      </c>
      <c r="H303" s="21">
        <f t="shared" si="59"/>
        <v>0</v>
      </c>
      <c r="I303" s="21">
        <f t="shared" si="59"/>
        <v>0</v>
      </c>
      <c r="J303" s="21">
        <f t="shared" si="59"/>
        <v>0</v>
      </c>
      <c r="K303" s="21">
        <f t="shared" si="59"/>
        <v>0</v>
      </c>
      <c r="L303" s="21">
        <f t="shared" si="59"/>
        <v>0</v>
      </c>
      <c r="M303" s="24" t="s">
        <v>43</v>
      </c>
      <c r="N303" s="24"/>
      <c r="O303" s="24"/>
      <c r="P303" s="24"/>
    </row>
    <row r="304" spans="1:16" ht="20.100000000000001" customHeight="1" x14ac:dyDescent="0.45">
      <c r="A304" s="31" t="s">
        <v>58</v>
      </c>
      <c r="B304" s="31"/>
      <c r="C304" s="31"/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29" t="s">
        <v>17</v>
      </c>
      <c r="N304" s="29"/>
      <c r="O304" s="29"/>
      <c r="P304" s="29"/>
    </row>
    <row r="305" spans="1:16" ht="20.100000000000001" customHeight="1" x14ac:dyDescent="0.45">
      <c r="A305" s="31" t="s">
        <v>2</v>
      </c>
      <c r="B305" s="31"/>
      <c r="C305" s="31"/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29" t="s">
        <v>16</v>
      </c>
      <c r="N305" s="29"/>
      <c r="O305" s="29"/>
      <c r="P305" s="29"/>
    </row>
    <row r="306" spans="1:16" ht="20.100000000000001" customHeight="1" x14ac:dyDescent="0.45">
      <c r="A306" s="31" t="s">
        <v>34</v>
      </c>
      <c r="B306" s="31"/>
      <c r="C306" s="31"/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29" t="s">
        <v>44</v>
      </c>
      <c r="N306" s="29"/>
      <c r="O306" s="29"/>
      <c r="P306" s="29"/>
    </row>
    <row r="307" spans="1:16" ht="20.100000000000001" customHeight="1" x14ac:dyDescent="0.45">
      <c r="A307" s="31" t="s">
        <v>1</v>
      </c>
      <c r="B307" s="31"/>
      <c r="C307" s="31"/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29" t="s">
        <v>15</v>
      </c>
      <c r="N307" s="29"/>
      <c r="O307" s="29"/>
      <c r="P307" s="29"/>
    </row>
    <row r="308" spans="1:16" s="15" customFormat="1" ht="30.95" customHeight="1" x14ac:dyDescent="0.2">
      <c r="A308" s="32" t="s">
        <v>29</v>
      </c>
      <c r="B308" s="32"/>
      <c r="C308" s="32"/>
      <c r="D308" s="23">
        <f>D309+D310+D311+D312</f>
        <v>8130</v>
      </c>
      <c r="E308" s="23">
        <f t="shared" ref="E308:K308" si="60">E309+E310+E311+E312</f>
        <v>7949</v>
      </c>
      <c r="F308" s="23">
        <f t="shared" si="60"/>
        <v>16079</v>
      </c>
      <c r="G308" s="23">
        <f t="shared" si="60"/>
        <v>27526</v>
      </c>
      <c r="H308" s="23">
        <f t="shared" si="60"/>
        <v>26568</v>
      </c>
      <c r="I308" s="23">
        <f t="shared" si="60"/>
        <v>54094</v>
      </c>
      <c r="J308" s="23">
        <f t="shared" si="60"/>
        <v>5587</v>
      </c>
      <c r="K308" s="23">
        <f t="shared" si="60"/>
        <v>5571</v>
      </c>
      <c r="L308" s="23">
        <f>L309+L310+L311+L312</f>
        <v>11158</v>
      </c>
      <c r="M308" s="32" t="s">
        <v>30</v>
      </c>
      <c r="N308" s="32"/>
      <c r="O308" s="32"/>
      <c r="P308" s="32"/>
    </row>
    <row r="309" spans="1:16" ht="20.100000000000001" customHeight="1" x14ac:dyDescent="0.45">
      <c r="A309" s="31" t="s">
        <v>58</v>
      </c>
      <c r="B309" s="31"/>
      <c r="C309" s="31"/>
      <c r="D309" s="10">
        <f>D304+D299+D294+D289+D284+D279+D274+D269+D264+D259+D254+D249+D244+D239+D234+D229+D224+D219+D214+D209+D204+D199+D194+D189+D184+D179+D174+D169+D164+D159+D154+D149+D144+D139+D134+D129+D124+D119+D114+D109+D104+D99+D94+D89+D84+D79+D74+D69+D64+D59+D54+D49+D44+D39+D34+D29+D24+D19+D14+D9</f>
        <v>875</v>
      </c>
      <c r="E309" s="10">
        <f>E304+E299+E294+E289+E284+E279+E274+E269+E264+E259+E254+E249+E244+E239+E234+E229+E224+E219+E214+E209+E204+E199+E194+E189+E184+E179+E174+E169+E164+E159+E154+E149+E144+E139+E134+E129+E124+E119+E114+E109+E104+E99+E94+E89+E84+E79+E74+E69+E64+E59+E54+E49+E44+E39+E34+E29+E24+E19+E14+E9</f>
        <v>1041</v>
      </c>
      <c r="F309" s="10">
        <f>F304+F299+F294+F289+F284+F279+F274+F269+F264+F259+F254+F249+F244+F239+F234+F229+F224+F219+F214+F209+F204+F199+F194+F189+F184+F179+F174+F169+F164+F159+F154+F149+F144+F139+F134+F129+F124+F119+F114+F109+F104+F99+F94+F89+F84+F79+F74+F69+F64+F59+F54+F49+F44+F39+F34+F29+F24+F19+F14+F9</f>
        <v>1916</v>
      </c>
      <c r="G309" s="10">
        <f t="shared" ref="E309:K310" si="61">G304+G299+G294+G289+G284+G279+G274+G269+G264+G259+G254+G249+G244+G239+G234+G229+G224+G219+G214+G209+G204+G199+G194+G189+G184+G179+G174+G169+G164+G159+G154+G149+G144+G139+G134+G129+G124+G119+G114+G109+G104+G99+G94+G89+G84+G79+G74+G69+G64+G59+G54+G49+G44+G39+G34+G29+G24+G19+G14+G9</f>
        <v>2075</v>
      </c>
      <c r="H309" s="10">
        <f t="shared" si="61"/>
        <v>2376</v>
      </c>
      <c r="I309" s="10">
        <f t="shared" si="61"/>
        <v>4451</v>
      </c>
      <c r="J309" s="10">
        <f t="shared" si="61"/>
        <v>2596</v>
      </c>
      <c r="K309" s="10">
        <f t="shared" si="61"/>
        <v>3522</v>
      </c>
      <c r="L309" s="10">
        <f>L304+L299+L294+L289+L284+L279+L274+L269+L264+L259+L254+L249+L244+L239+L234+L229+L224+L219+L214+L209+L204+L199+L194+L189+L184+L179+L174+L169+L164+L159+L154+L149+L144+L139+L134+L129+L124+L119+L114+L109+L104+L99+L94+L89+L84+L79+L74+L69+L64+L59+L54+L49+L44+L39+L34+L29+L24+L19+L14+L9</f>
        <v>6118</v>
      </c>
      <c r="M309" s="29" t="s">
        <v>17</v>
      </c>
      <c r="N309" s="29"/>
      <c r="O309" s="29"/>
      <c r="P309" s="29"/>
    </row>
    <row r="310" spans="1:16" ht="20.100000000000001" customHeight="1" x14ac:dyDescent="0.45">
      <c r="A310" s="31" t="s">
        <v>2</v>
      </c>
      <c r="B310" s="31"/>
      <c r="C310" s="31"/>
      <c r="D310" s="10">
        <f>D305+D300+D295+D290+D285+D280+D275+D270+D265+D260+D255+D250+D245+D240+D235+D230+D225+D220+D215+D210+D205+D200+D195+D190+D185+D180+D175+D170+D165+D160+D155+D150+D145+D140+D135+D130+D125+D120+D115+D110+D105+D100+D95+D90+D85+D80+D75+D70+D65+D60+D55+D50+D45+D40+D35+D30+D25+D20+D15+D10</f>
        <v>6168</v>
      </c>
      <c r="E310" s="10">
        <f t="shared" si="61"/>
        <v>5870</v>
      </c>
      <c r="F310" s="10">
        <f t="shared" si="61"/>
        <v>12038</v>
      </c>
      <c r="G310" s="10">
        <f t="shared" si="61"/>
        <v>19298</v>
      </c>
      <c r="H310" s="10">
        <f t="shared" si="61"/>
        <v>19804</v>
      </c>
      <c r="I310" s="10">
        <f t="shared" si="61"/>
        <v>39102</v>
      </c>
      <c r="J310" s="10">
        <f t="shared" si="61"/>
        <v>2547</v>
      </c>
      <c r="K310" s="10">
        <f t="shared" si="61"/>
        <v>1932</v>
      </c>
      <c r="L310" s="10">
        <f>L305+L300+L295+L290+L285+L280+L275+L270+L265+L260+L255+L250+L245+L240+L235+L230+L225+L220+L215+L210+L205+L200+L195+L190+L185+L180+L175+L170+L165+L160+L155+L150+L145+L140+L135+L130+L125+L120+L115+L110+L105+L100+L95+L90+L85+L80+L75+L70+L65+L60+L55+L50+L45+L40+L35+L30+L25+L20+L15+L10</f>
        <v>4479</v>
      </c>
      <c r="M310" s="29" t="s">
        <v>16</v>
      </c>
      <c r="N310" s="29"/>
      <c r="O310" s="29"/>
      <c r="P310" s="29"/>
    </row>
    <row r="311" spans="1:16" ht="20.100000000000001" customHeight="1" x14ac:dyDescent="0.45">
      <c r="A311" s="31" t="s">
        <v>34</v>
      </c>
      <c r="B311" s="31"/>
      <c r="C311" s="31"/>
      <c r="D311" s="10">
        <f>D306+D301+D296+D291+D286+D281+D276+D271+D266+D261+D256+D251+D246+D241+D236+D231+D226+D221+D216+D211+D206+D201+D196+D191+D186+D181+D176+D171+D166+D161+D156+D151+D146+D141+D136+D131+D126+D121+D116+D111+D106+D101+D96+D91+D86+D81+D76+D71+D66+D61+D56+D51+D46+D41+D36+D31+D26+D21+D16+D11</f>
        <v>1</v>
      </c>
      <c r="E311" s="10">
        <f t="shared" ref="E311:L311" si="62">E306+E301+E296+E291+E286+E281+E276+E271+E266+E261+E256+E251+E246+E241+E236+E231+E226+E221+E216+E211+E206+E201+E196+E191+E186+E181+E176+E171+E166+E161+E156+E151+E146+E141+E136+E131+E126+E121+E116+E111+E106+E101+E96+E91+E86+E81+E76+E71+E66+E61+E56+E51+E46+E41+E36+E31+E26+E21+E16+E11</f>
        <v>3</v>
      </c>
      <c r="F311" s="10">
        <f t="shared" si="62"/>
        <v>4</v>
      </c>
      <c r="G311" s="10">
        <f t="shared" si="62"/>
        <v>966</v>
      </c>
      <c r="H311" s="10">
        <f t="shared" si="62"/>
        <v>605</v>
      </c>
      <c r="I311" s="10">
        <f t="shared" si="62"/>
        <v>1571</v>
      </c>
      <c r="J311" s="10">
        <f t="shared" si="62"/>
        <v>0</v>
      </c>
      <c r="K311" s="10">
        <f t="shared" si="62"/>
        <v>0</v>
      </c>
      <c r="L311" s="10">
        <f t="shared" si="62"/>
        <v>0</v>
      </c>
      <c r="M311" s="29" t="s">
        <v>44</v>
      </c>
      <c r="N311" s="29"/>
      <c r="O311" s="29"/>
      <c r="P311" s="29"/>
    </row>
    <row r="312" spans="1:16" ht="20.100000000000001" customHeight="1" x14ac:dyDescent="0.45">
      <c r="A312" s="31" t="s">
        <v>1</v>
      </c>
      <c r="B312" s="31"/>
      <c r="C312" s="31"/>
      <c r="D312" s="10">
        <f>D307+D302+D297+D292+D287+D282+D277+D272+D267+D262+D257+D252+D247+D242+D237+D232+D227+D222+D217+D212+D207+D202+D197+D192+D187+D182+D177+D172+D167+D162+D157+D152+D147+D142+D137+D132+D127+D122+D117+D112+D107+D102+D97+D92+D87+D82+D77+D72+D67+D62+D57+D52+D47+D42+D37+D32+D27+D22+D17+D12</f>
        <v>1086</v>
      </c>
      <c r="E312" s="10">
        <f t="shared" ref="E312:L312" si="63">E307+E302+E297+E292+E287+E282+E277+E272+E267+E262+E257+E252+E247+E242+E237+E232+E227+E222+E217+E212+E207+E202+E197+E192+E187+E182+E177+E172+E167+E162+E157+E152+E147+E142+E137+E132+E127+E122+E117+E112+E107+E102+E97+E92+E87+E82+E77+E72+E67+E62+E57+E52+E47+E42+E37+E32+E27+E22+E17+E12</f>
        <v>1035</v>
      </c>
      <c r="F312" s="10">
        <f t="shared" si="63"/>
        <v>2121</v>
      </c>
      <c r="G312" s="10">
        <f t="shared" si="63"/>
        <v>5187</v>
      </c>
      <c r="H312" s="10">
        <f t="shared" si="63"/>
        <v>3783</v>
      </c>
      <c r="I312" s="10">
        <f t="shared" si="63"/>
        <v>8970</v>
      </c>
      <c r="J312" s="10">
        <f t="shared" si="63"/>
        <v>444</v>
      </c>
      <c r="K312" s="10">
        <f t="shared" si="63"/>
        <v>117</v>
      </c>
      <c r="L312" s="10">
        <f t="shared" si="63"/>
        <v>561</v>
      </c>
      <c r="M312" s="29" t="s">
        <v>15</v>
      </c>
      <c r="N312" s="29"/>
      <c r="O312" s="29"/>
      <c r="P312" s="29"/>
    </row>
    <row r="313" spans="1:16" ht="20.100000000000001" customHeight="1" x14ac:dyDescent="0.45">
      <c r="A313" s="30" t="s">
        <v>105</v>
      </c>
      <c r="B313" s="30"/>
      <c r="C313" s="30"/>
      <c r="D313" s="30"/>
      <c r="E313" s="11"/>
      <c r="F313" s="11"/>
      <c r="G313" s="11"/>
      <c r="H313" s="11"/>
      <c r="I313" s="11"/>
      <c r="J313" s="11"/>
      <c r="K313" s="11"/>
      <c r="L313" s="12"/>
      <c r="M313" s="37" t="s">
        <v>126</v>
      </c>
      <c r="N313" s="37"/>
      <c r="O313" s="37"/>
      <c r="P313" s="37"/>
    </row>
    <row r="315" spans="1:16" ht="20.100000000000001" customHeight="1" x14ac:dyDescent="0.45">
      <c r="D315" s="5"/>
      <c r="E315" s="5"/>
      <c r="F315" s="5"/>
      <c r="G315" s="5"/>
      <c r="H315" s="5"/>
      <c r="J315" s="5"/>
      <c r="K315" s="5"/>
      <c r="L315" s="5"/>
    </row>
    <row r="316" spans="1:16" ht="20.100000000000001" customHeight="1" x14ac:dyDescent="0.45">
      <c r="C316" s="5"/>
      <c r="D316" s="5"/>
      <c r="E316" s="5"/>
      <c r="F316" s="5"/>
      <c r="G316" s="5"/>
      <c r="H316" s="5"/>
      <c r="I316"/>
      <c r="J316" s="17"/>
      <c r="K316" s="17"/>
      <c r="L316" s="17"/>
      <c r="M316" s="17"/>
    </row>
    <row r="317" spans="1:16" ht="20.100000000000001" customHeight="1" x14ac:dyDescent="0.45">
      <c r="C317" s="5"/>
      <c r="D317" s="5"/>
      <c r="E317" s="5"/>
      <c r="F317" s="5"/>
      <c r="G317" s="5"/>
      <c r="H317" s="5"/>
      <c r="I317"/>
      <c r="J317" s="17"/>
      <c r="K317" s="17"/>
      <c r="L317" s="17"/>
      <c r="M317" s="17"/>
    </row>
    <row r="318" spans="1:16" ht="20.100000000000001" customHeight="1" x14ac:dyDescent="0.45">
      <c r="C318" s="5"/>
      <c r="D318" s="5"/>
      <c r="E318" s="5"/>
      <c r="F318" s="5"/>
      <c r="G318" s="5"/>
      <c r="H318" s="5"/>
      <c r="M318" s="17"/>
    </row>
    <row r="319" spans="1:16" ht="20.100000000000001" customHeight="1" x14ac:dyDescent="0.45">
      <c r="C319" s="5"/>
      <c r="D319" s="5"/>
      <c r="E319" s="5"/>
      <c r="F319" s="5"/>
      <c r="G319" s="5"/>
      <c r="H319" s="5"/>
      <c r="I319"/>
      <c r="J319" s="17"/>
      <c r="K319" s="17"/>
      <c r="L319" s="17"/>
      <c r="M319" s="17"/>
    </row>
    <row r="320" spans="1:16" ht="20.100000000000001" customHeight="1" x14ac:dyDescent="0.45">
      <c r="C320" s="5"/>
      <c r="M320" s="17"/>
    </row>
    <row r="321" spans="4:8" ht="20.100000000000001" customHeight="1" x14ac:dyDescent="0.45">
      <c r="G321" s="5"/>
      <c r="H321" s="5"/>
    </row>
    <row r="322" spans="4:8" ht="20.100000000000001" customHeight="1" x14ac:dyDescent="0.45">
      <c r="D322" s="5"/>
      <c r="E322" s="5"/>
      <c r="G322" s="5"/>
      <c r="H322" s="5"/>
    </row>
    <row r="323" spans="4:8" ht="20.100000000000001" customHeight="1" x14ac:dyDescent="0.45">
      <c r="D323" s="5"/>
      <c r="E323" s="5"/>
      <c r="G323" s="5"/>
      <c r="H323" s="5"/>
    </row>
    <row r="324" spans="4:8" ht="20.100000000000001" customHeight="1" x14ac:dyDescent="0.45">
      <c r="D324" s="5"/>
      <c r="E324" s="5"/>
      <c r="G324" s="5"/>
      <c r="H324" s="5"/>
    </row>
    <row r="325" spans="4:8" ht="20.100000000000001" customHeight="1" x14ac:dyDescent="0.45">
      <c r="D325" s="5"/>
      <c r="E325" s="5"/>
    </row>
  </sheetData>
  <mergeCells count="623">
    <mergeCell ref="M289:P289"/>
    <mergeCell ref="A290:C290"/>
    <mergeCell ref="M290:P290"/>
    <mergeCell ref="A296:C296"/>
    <mergeCell ref="M296:P296"/>
    <mergeCell ref="A291:C291"/>
    <mergeCell ref="M291:P291"/>
    <mergeCell ref="A292:C292"/>
    <mergeCell ref="M292:P292"/>
    <mergeCell ref="A293:C293"/>
    <mergeCell ref="M293:P293"/>
    <mergeCell ref="A275:C275"/>
    <mergeCell ref="A271:C271"/>
    <mergeCell ref="M275:P275"/>
    <mergeCell ref="A294:C294"/>
    <mergeCell ref="M294:P294"/>
    <mergeCell ref="M276:P276"/>
    <mergeCell ref="M274:P274"/>
    <mergeCell ref="M273:P273"/>
    <mergeCell ref="M284:P284"/>
    <mergeCell ref="A295:C295"/>
    <mergeCell ref="M295:P295"/>
    <mergeCell ref="A288:C288"/>
    <mergeCell ref="M288:P288"/>
    <mergeCell ref="A289:C289"/>
    <mergeCell ref="A189:C189"/>
    <mergeCell ref="A190:C190"/>
    <mergeCell ref="A191:C191"/>
    <mergeCell ref="M213:P213"/>
    <mergeCell ref="M223:P223"/>
    <mergeCell ref="D5:F5"/>
    <mergeCell ref="A204:C204"/>
    <mergeCell ref="A297:C297"/>
    <mergeCell ref="M297:P297"/>
    <mergeCell ref="M313:P313"/>
    <mergeCell ref="A313:D313"/>
    <mergeCell ref="M249:P249"/>
    <mergeCell ref="M250:P250"/>
    <mergeCell ref="A277:C277"/>
    <mergeCell ref="A197:C197"/>
    <mergeCell ref="A187:C187"/>
    <mergeCell ref="A203:C203"/>
    <mergeCell ref="A208:C208"/>
    <mergeCell ref="A1:D1"/>
    <mergeCell ref="A280:C280"/>
    <mergeCell ref="A209:C209"/>
    <mergeCell ref="A210:C210"/>
    <mergeCell ref="A279:C279"/>
    <mergeCell ref="A276:C276"/>
    <mergeCell ref="A215:C215"/>
    <mergeCell ref="A194:C194"/>
    <mergeCell ref="A195:C195"/>
    <mergeCell ref="A212:C212"/>
    <mergeCell ref="M228:P228"/>
    <mergeCell ref="A198:C198"/>
    <mergeCell ref="A223:C223"/>
    <mergeCell ref="A207:C207"/>
    <mergeCell ref="M199:P199"/>
    <mergeCell ref="M200:P200"/>
    <mergeCell ref="M203:P203"/>
    <mergeCell ref="A12:C12"/>
    <mergeCell ref="M9:P9"/>
    <mergeCell ref="M29:P29"/>
    <mergeCell ref="M30:P30"/>
    <mergeCell ref="M31:P31"/>
    <mergeCell ref="A31:C31"/>
    <mergeCell ref="M26:P26"/>
    <mergeCell ref="M27:P27"/>
    <mergeCell ref="A19:C19"/>
    <mergeCell ref="A20:C20"/>
    <mergeCell ref="A250:C250"/>
    <mergeCell ref="A227:C227"/>
    <mergeCell ref="L1:P1"/>
    <mergeCell ref="A29:C29"/>
    <mergeCell ref="A274:C274"/>
    <mergeCell ref="M28:P28"/>
    <mergeCell ref="M148:P148"/>
    <mergeCell ref="M64:P64"/>
    <mergeCell ref="A211:C211"/>
    <mergeCell ref="A222:C222"/>
    <mergeCell ref="M87:P87"/>
    <mergeCell ref="A200:C200"/>
    <mergeCell ref="A201:C201"/>
    <mergeCell ref="A206:C206"/>
    <mergeCell ref="A192:C192"/>
    <mergeCell ref="A199:C199"/>
    <mergeCell ref="M176:P176"/>
    <mergeCell ref="M169:P169"/>
    <mergeCell ref="A193:C193"/>
    <mergeCell ref="A196:C196"/>
    <mergeCell ref="A268:C268"/>
    <mergeCell ref="A273:C273"/>
    <mergeCell ref="A278:C278"/>
    <mergeCell ref="M179:P179"/>
    <mergeCell ref="M185:P185"/>
    <mergeCell ref="A184:C184"/>
    <mergeCell ref="A185:C185"/>
    <mergeCell ref="M277:P277"/>
    <mergeCell ref="M191:P191"/>
    <mergeCell ref="A179:C179"/>
    <mergeCell ref="G5:I5"/>
    <mergeCell ref="M8:P8"/>
    <mergeCell ref="J5:L5"/>
    <mergeCell ref="M23:P23"/>
    <mergeCell ref="A11:C11"/>
    <mergeCell ref="A15:C15"/>
    <mergeCell ref="M15:P15"/>
    <mergeCell ref="A16:C16"/>
    <mergeCell ref="A22:C22"/>
    <mergeCell ref="M19:P19"/>
    <mergeCell ref="I2:P3"/>
    <mergeCell ref="A2:H3"/>
    <mergeCell ref="M25:P25"/>
    <mergeCell ref="M24:P24"/>
    <mergeCell ref="A9:C9"/>
    <mergeCell ref="A10:C10"/>
    <mergeCell ref="M16:P16"/>
    <mergeCell ref="A17:C17"/>
    <mergeCell ref="A5:C7"/>
    <mergeCell ref="M5:P7"/>
    <mergeCell ref="A21:C21"/>
    <mergeCell ref="A14:C14"/>
    <mergeCell ref="M14:P14"/>
    <mergeCell ref="M69:P69"/>
    <mergeCell ref="A30:C30"/>
    <mergeCell ref="A32:C32"/>
    <mergeCell ref="A56:C56"/>
    <mergeCell ref="A25:C25"/>
    <mergeCell ref="M56:P56"/>
    <mergeCell ref="M57:P57"/>
    <mergeCell ref="A37:C37"/>
    <mergeCell ref="A34:C34"/>
    <mergeCell ref="A35:C35"/>
    <mergeCell ref="A36:C36"/>
    <mergeCell ref="A26:C26"/>
    <mergeCell ref="A27:C27"/>
    <mergeCell ref="M32:P32"/>
    <mergeCell ref="M66:P66"/>
    <mergeCell ref="M85:P85"/>
    <mergeCell ref="M86:P86"/>
    <mergeCell ref="M38:P38"/>
    <mergeCell ref="M61:P61"/>
    <mergeCell ref="M68:P68"/>
    <mergeCell ref="M83:P83"/>
    <mergeCell ref="M52:P52"/>
    <mergeCell ref="M79:P79"/>
    <mergeCell ref="M34:P34"/>
    <mergeCell ref="M35:P35"/>
    <mergeCell ref="M36:P36"/>
    <mergeCell ref="M48:P48"/>
    <mergeCell ref="M73:P73"/>
    <mergeCell ref="M78:P78"/>
    <mergeCell ref="M43:P43"/>
    <mergeCell ref="M60:P60"/>
    <mergeCell ref="M65:P65"/>
    <mergeCell ref="M70:P70"/>
    <mergeCell ref="M67:P67"/>
    <mergeCell ref="M170:P170"/>
    <mergeCell ref="M81:P81"/>
    <mergeCell ref="M54:P54"/>
    <mergeCell ref="M37:P37"/>
    <mergeCell ref="M62:P62"/>
    <mergeCell ref="M44:P44"/>
    <mergeCell ref="M45:P45"/>
    <mergeCell ref="M46:P46"/>
    <mergeCell ref="M47:P47"/>
    <mergeCell ref="M53:P53"/>
    <mergeCell ref="A229:C229"/>
    <mergeCell ref="A230:C230"/>
    <mergeCell ref="M278:P278"/>
    <mergeCell ref="M181:P181"/>
    <mergeCell ref="M186:P186"/>
    <mergeCell ref="M55:P55"/>
    <mergeCell ref="M173:P173"/>
    <mergeCell ref="M178:P178"/>
    <mergeCell ref="A64:C64"/>
    <mergeCell ref="M283:P283"/>
    <mergeCell ref="M177:P177"/>
    <mergeCell ref="M212:P212"/>
    <mergeCell ref="M180:P180"/>
    <mergeCell ref="A218:C218"/>
    <mergeCell ref="A67:C67"/>
    <mergeCell ref="A165:C165"/>
    <mergeCell ref="A166:C166"/>
    <mergeCell ref="A159:C159"/>
    <mergeCell ref="A161:C161"/>
    <mergeCell ref="A39:C39"/>
    <mergeCell ref="A40:C40"/>
    <mergeCell ref="A41:C41"/>
    <mergeCell ref="A42:C42"/>
    <mergeCell ref="A167:C167"/>
    <mergeCell ref="A216:C216"/>
    <mergeCell ref="A55:C55"/>
    <mergeCell ref="A156:C156"/>
    <mergeCell ref="A65:C65"/>
    <mergeCell ref="A66:C66"/>
    <mergeCell ref="A170:C170"/>
    <mergeCell ref="A174:C174"/>
    <mergeCell ref="A164:C164"/>
    <mergeCell ref="A89:C89"/>
    <mergeCell ref="A109:C109"/>
    <mergeCell ref="A110:C110"/>
    <mergeCell ref="A111:C111"/>
    <mergeCell ref="A112:C112"/>
    <mergeCell ref="A114:C114"/>
    <mergeCell ref="A104:C104"/>
    <mergeCell ref="A181:C181"/>
    <mergeCell ref="A49:C49"/>
    <mergeCell ref="A50:C50"/>
    <mergeCell ref="A51:C51"/>
    <mergeCell ref="A52:C52"/>
    <mergeCell ref="A61:C61"/>
    <mergeCell ref="A62:C62"/>
    <mergeCell ref="A80:C80"/>
    <mergeCell ref="A69:C69"/>
    <mergeCell ref="A160:C160"/>
    <mergeCell ref="M76:P76"/>
    <mergeCell ref="M77:P77"/>
    <mergeCell ref="M93:P93"/>
    <mergeCell ref="M89:P89"/>
    <mergeCell ref="M90:P90"/>
    <mergeCell ref="M91:P91"/>
    <mergeCell ref="M92:P92"/>
    <mergeCell ref="M84:P84"/>
    <mergeCell ref="M82:P82"/>
    <mergeCell ref="M80:P80"/>
    <mergeCell ref="M104:P104"/>
    <mergeCell ref="M94:P94"/>
    <mergeCell ref="M95:P95"/>
    <mergeCell ref="M96:P96"/>
    <mergeCell ref="M97:P97"/>
    <mergeCell ref="M102:P102"/>
    <mergeCell ref="M103:P103"/>
    <mergeCell ref="M105:P105"/>
    <mergeCell ref="M106:P106"/>
    <mergeCell ref="M107:P107"/>
    <mergeCell ref="M109:P109"/>
    <mergeCell ref="M111:P111"/>
    <mergeCell ref="M112:P112"/>
    <mergeCell ref="M108:P108"/>
    <mergeCell ref="M114:P114"/>
    <mergeCell ref="M115:P115"/>
    <mergeCell ref="M110:P110"/>
    <mergeCell ref="M113:P113"/>
    <mergeCell ref="M116:P116"/>
    <mergeCell ref="M117:P117"/>
    <mergeCell ref="M119:P119"/>
    <mergeCell ref="M118:P118"/>
    <mergeCell ref="M120:P120"/>
    <mergeCell ref="M121:P121"/>
    <mergeCell ref="M122:P122"/>
    <mergeCell ref="M124:P124"/>
    <mergeCell ref="M125:P125"/>
    <mergeCell ref="M123:P123"/>
    <mergeCell ref="M126:P126"/>
    <mergeCell ref="M127:P127"/>
    <mergeCell ref="M129:P129"/>
    <mergeCell ref="M130:P130"/>
    <mergeCell ref="M131:P131"/>
    <mergeCell ref="M128:P128"/>
    <mergeCell ref="M133:P133"/>
    <mergeCell ref="M141:P141"/>
    <mergeCell ref="M142:P142"/>
    <mergeCell ref="A146:C146"/>
    <mergeCell ref="A139:C139"/>
    <mergeCell ref="A140:C140"/>
    <mergeCell ref="A141:C141"/>
    <mergeCell ref="A136:C136"/>
    <mergeCell ref="M151:P151"/>
    <mergeCell ref="M143:P143"/>
    <mergeCell ref="M134:P134"/>
    <mergeCell ref="M132:P132"/>
    <mergeCell ref="M135:P135"/>
    <mergeCell ref="M136:P136"/>
    <mergeCell ref="M137:P137"/>
    <mergeCell ref="M139:P139"/>
    <mergeCell ref="M140:P140"/>
    <mergeCell ref="M138:P138"/>
    <mergeCell ref="M164:P164"/>
    <mergeCell ref="A152:C152"/>
    <mergeCell ref="M144:P144"/>
    <mergeCell ref="M145:P145"/>
    <mergeCell ref="M146:P146"/>
    <mergeCell ref="M147:P147"/>
    <mergeCell ref="M149:P149"/>
    <mergeCell ref="M152:P152"/>
    <mergeCell ref="M153:P153"/>
    <mergeCell ref="M150:P150"/>
    <mergeCell ref="M187:P187"/>
    <mergeCell ref="M155:P155"/>
    <mergeCell ref="M156:P156"/>
    <mergeCell ref="M157:P157"/>
    <mergeCell ref="M159:P159"/>
    <mergeCell ref="M160:P160"/>
    <mergeCell ref="M182:P182"/>
    <mergeCell ref="M163:P163"/>
    <mergeCell ref="M174:P174"/>
    <mergeCell ref="M175:P175"/>
    <mergeCell ref="M154:P154"/>
    <mergeCell ref="M196:P196"/>
    <mergeCell ref="M197:P197"/>
    <mergeCell ref="M193:P193"/>
    <mergeCell ref="M158:P158"/>
    <mergeCell ref="M161:P161"/>
    <mergeCell ref="M162:P162"/>
    <mergeCell ref="M167:P167"/>
    <mergeCell ref="M192:P192"/>
    <mergeCell ref="M184:P184"/>
    <mergeCell ref="M201:P201"/>
    <mergeCell ref="M202:P202"/>
    <mergeCell ref="A228:C228"/>
    <mergeCell ref="A214:C214"/>
    <mergeCell ref="A226:C226"/>
    <mergeCell ref="A205:C205"/>
    <mergeCell ref="M211:P211"/>
    <mergeCell ref="M208:P208"/>
    <mergeCell ref="M204:P204"/>
    <mergeCell ref="M205:P205"/>
    <mergeCell ref="M206:P206"/>
    <mergeCell ref="M207:P207"/>
    <mergeCell ref="M219:P219"/>
    <mergeCell ref="M214:P214"/>
    <mergeCell ref="M209:P209"/>
    <mergeCell ref="M210:P210"/>
    <mergeCell ref="M215:P215"/>
    <mergeCell ref="A217:C217"/>
    <mergeCell ref="M225:P225"/>
    <mergeCell ref="M226:P226"/>
    <mergeCell ref="M227:P227"/>
    <mergeCell ref="M220:P220"/>
    <mergeCell ref="M221:P221"/>
    <mergeCell ref="M222:P222"/>
    <mergeCell ref="M224:P224"/>
    <mergeCell ref="M217:P217"/>
    <mergeCell ref="A219:C219"/>
    <mergeCell ref="M229:P229"/>
    <mergeCell ref="M230:P230"/>
    <mergeCell ref="M235:P235"/>
    <mergeCell ref="M236:P236"/>
    <mergeCell ref="M234:P234"/>
    <mergeCell ref="M231:P231"/>
    <mergeCell ref="M233:P233"/>
    <mergeCell ref="M232:P232"/>
    <mergeCell ref="M237:P237"/>
    <mergeCell ref="M239:P239"/>
    <mergeCell ref="M240:P240"/>
    <mergeCell ref="M241:P241"/>
    <mergeCell ref="M242:P242"/>
    <mergeCell ref="M244:P244"/>
    <mergeCell ref="M238:P238"/>
    <mergeCell ref="M245:P245"/>
    <mergeCell ref="M246:P246"/>
    <mergeCell ref="M243:P243"/>
    <mergeCell ref="M251:P251"/>
    <mergeCell ref="M252:P252"/>
    <mergeCell ref="M254:P254"/>
    <mergeCell ref="M247:P247"/>
    <mergeCell ref="M248:P248"/>
    <mergeCell ref="M255:P255"/>
    <mergeCell ref="M256:P256"/>
    <mergeCell ref="M253:P253"/>
    <mergeCell ref="M257:P257"/>
    <mergeCell ref="M259:P259"/>
    <mergeCell ref="M260:P260"/>
    <mergeCell ref="M261:P261"/>
    <mergeCell ref="M262:P262"/>
    <mergeCell ref="M258:P258"/>
    <mergeCell ref="M264:P264"/>
    <mergeCell ref="M265:P265"/>
    <mergeCell ref="M266:P266"/>
    <mergeCell ref="M280:P280"/>
    <mergeCell ref="M281:P281"/>
    <mergeCell ref="M282:P282"/>
    <mergeCell ref="M267:P267"/>
    <mergeCell ref="M263:P263"/>
    <mergeCell ref="M269:P269"/>
    <mergeCell ref="M270:P270"/>
    <mergeCell ref="M271:P271"/>
    <mergeCell ref="M272:P272"/>
    <mergeCell ref="M268:P268"/>
    <mergeCell ref="M311:P311"/>
    <mergeCell ref="M300:P300"/>
    <mergeCell ref="M301:P301"/>
    <mergeCell ref="M302:P302"/>
    <mergeCell ref="M304:P304"/>
    <mergeCell ref="M305:P305"/>
    <mergeCell ref="M308:P308"/>
    <mergeCell ref="A60:C60"/>
    <mergeCell ref="A87:C87"/>
    <mergeCell ref="A79:C79"/>
    <mergeCell ref="M299:P299"/>
    <mergeCell ref="M298:P298"/>
    <mergeCell ref="M310:P310"/>
    <mergeCell ref="M285:P285"/>
    <mergeCell ref="M286:P286"/>
    <mergeCell ref="M287:P287"/>
    <mergeCell ref="M279:P279"/>
    <mergeCell ref="A74:C74"/>
    <mergeCell ref="A75:C75"/>
    <mergeCell ref="A76:C76"/>
    <mergeCell ref="M303:P303"/>
    <mergeCell ref="M312:P312"/>
    <mergeCell ref="A44:C44"/>
    <mergeCell ref="A45:C45"/>
    <mergeCell ref="A46:C46"/>
    <mergeCell ref="A47:C47"/>
    <mergeCell ref="A59:C59"/>
    <mergeCell ref="A77:C77"/>
    <mergeCell ref="A90:C90"/>
    <mergeCell ref="A91:C91"/>
    <mergeCell ref="A92:C92"/>
    <mergeCell ref="A94:C94"/>
    <mergeCell ref="A95:C95"/>
    <mergeCell ref="A81:C81"/>
    <mergeCell ref="A82:C82"/>
    <mergeCell ref="A84:C84"/>
    <mergeCell ref="A85:C85"/>
    <mergeCell ref="A86:C86"/>
    <mergeCell ref="A102:C102"/>
    <mergeCell ref="A96:C96"/>
    <mergeCell ref="A106:C106"/>
    <mergeCell ref="A107:C107"/>
    <mergeCell ref="A97:C97"/>
    <mergeCell ref="A99:C99"/>
    <mergeCell ref="A100:C100"/>
    <mergeCell ref="A101:C101"/>
    <mergeCell ref="A88:C88"/>
    <mergeCell ref="A105:C105"/>
    <mergeCell ref="A121:C121"/>
    <mergeCell ref="A122:C122"/>
    <mergeCell ref="A124:C124"/>
    <mergeCell ref="A125:C125"/>
    <mergeCell ref="A117:C117"/>
    <mergeCell ref="A123:C123"/>
    <mergeCell ref="A119:C119"/>
    <mergeCell ref="A120:C120"/>
    <mergeCell ref="A127:C127"/>
    <mergeCell ref="A130:C130"/>
    <mergeCell ref="A155:C155"/>
    <mergeCell ref="A153:C153"/>
    <mergeCell ref="A128:C128"/>
    <mergeCell ref="A138:C138"/>
    <mergeCell ref="A143:C143"/>
    <mergeCell ref="A145:C145"/>
    <mergeCell ref="A151:C151"/>
    <mergeCell ref="A171:C171"/>
    <mergeCell ref="A172:C172"/>
    <mergeCell ref="A162:C162"/>
    <mergeCell ref="A188:C188"/>
    <mergeCell ref="A177:C177"/>
    <mergeCell ref="A163:C163"/>
    <mergeCell ref="A168:C168"/>
    <mergeCell ref="A169:C169"/>
    <mergeCell ref="A182:C182"/>
    <mergeCell ref="A180:C180"/>
    <mergeCell ref="A237:C237"/>
    <mergeCell ref="A175:C175"/>
    <mergeCell ref="A176:C176"/>
    <mergeCell ref="A224:C224"/>
    <mergeCell ref="A225:C225"/>
    <mergeCell ref="A186:C186"/>
    <mergeCell ref="A231:C231"/>
    <mergeCell ref="A232:C232"/>
    <mergeCell ref="A220:C220"/>
    <mergeCell ref="A221:C221"/>
    <mergeCell ref="A255:C255"/>
    <mergeCell ref="A244:C244"/>
    <mergeCell ref="A245:C245"/>
    <mergeCell ref="A246:C246"/>
    <mergeCell ref="A243:C243"/>
    <mergeCell ref="A239:C239"/>
    <mergeCell ref="A240:C240"/>
    <mergeCell ref="A253:C253"/>
    <mergeCell ref="A241:C241"/>
    <mergeCell ref="A249:C249"/>
    <mergeCell ref="A266:C266"/>
    <mergeCell ref="A287:C287"/>
    <mergeCell ref="A259:C259"/>
    <mergeCell ref="A260:C260"/>
    <mergeCell ref="A261:C261"/>
    <mergeCell ref="A258:C258"/>
    <mergeCell ref="A269:C269"/>
    <mergeCell ref="A267:C267"/>
    <mergeCell ref="A263:C263"/>
    <mergeCell ref="A272:C272"/>
    <mergeCell ref="A311:C311"/>
    <mergeCell ref="A312:C312"/>
    <mergeCell ref="A304:C304"/>
    <mergeCell ref="A305:C305"/>
    <mergeCell ref="A306:C306"/>
    <mergeCell ref="A307:C307"/>
    <mergeCell ref="A309:C309"/>
    <mergeCell ref="A308:C308"/>
    <mergeCell ref="A24:C24"/>
    <mergeCell ref="A173:C173"/>
    <mergeCell ref="A178:C178"/>
    <mergeCell ref="A183:C183"/>
    <mergeCell ref="A147:C147"/>
    <mergeCell ref="A310:C310"/>
    <mergeCell ref="A262:C262"/>
    <mergeCell ref="A301:C301"/>
    <mergeCell ref="A302:C302"/>
    <mergeCell ref="A281:C281"/>
    <mergeCell ref="A299:C299"/>
    <mergeCell ref="A300:C300"/>
    <mergeCell ref="M306:P306"/>
    <mergeCell ref="M307:P307"/>
    <mergeCell ref="M309:P309"/>
    <mergeCell ref="A282:C282"/>
    <mergeCell ref="A284:C284"/>
    <mergeCell ref="A285:C285"/>
    <mergeCell ref="A286:C286"/>
    <mergeCell ref="A298:C298"/>
    <mergeCell ref="A93:C93"/>
    <mergeCell ref="A98:C98"/>
    <mergeCell ref="A103:C103"/>
    <mergeCell ref="A108:C108"/>
    <mergeCell ref="A137:C137"/>
    <mergeCell ref="A115:C115"/>
    <mergeCell ref="A116:C116"/>
    <mergeCell ref="A131:C131"/>
    <mergeCell ref="A126:C126"/>
    <mergeCell ref="A129:C129"/>
    <mergeCell ref="A236:C236"/>
    <mergeCell ref="A148:C148"/>
    <mergeCell ref="A132:C132"/>
    <mergeCell ref="A134:C134"/>
    <mergeCell ref="A154:C154"/>
    <mergeCell ref="A133:C133"/>
    <mergeCell ref="A150:C150"/>
    <mergeCell ref="A234:C234"/>
    <mergeCell ref="A235:C235"/>
    <mergeCell ref="A157:C157"/>
    <mergeCell ref="A78:C78"/>
    <mergeCell ref="A83:C83"/>
    <mergeCell ref="A202:C202"/>
    <mergeCell ref="A113:C113"/>
    <mergeCell ref="A118:C118"/>
    <mergeCell ref="A149:C149"/>
    <mergeCell ref="A135:C135"/>
    <mergeCell ref="A158:C158"/>
    <mergeCell ref="A142:C142"/>
    <mergeCell ref="A144:C144"/>
    <mergeCell ref="A53:C53"/>
    <mergeCell ref="A58:C58"/>
    <mergeCell ref="A63:C63"/>
    <mergeCell ref="A68:C68"/>
    <mergeCell ref="A73:C73"/>
    <mergeCell ref="A54:C54"/>
    <mergeCell ref="A57:C57"/>
    <mergeCell ref="A70:C70"/>
    <mergeCell ref="A71:C71"/>
    <mergeCell ref="A72:C72"/>
    <mergeCell ref="M21:P21"/>
    <mergeCell ref="M22:P22"/>
    <mergeCell ref="A264:C264"/>
    <mergeCell ref="A265:C265"/>
    <mergeCell ref="A270:C270"/>
    <mergeCell ref="A28:C28"/>
    <mergeCell ref="A33:C33"/>
    <mergeCell ref="A38:C38"/>
    <mergeCell ref="A43:C43"/>
    <mergeCell ref="A48:C48"/>
    <mergeCell ref="M51:P51"/>
    <mergeCell ref="M58:P58"/>
    <mergeCell ref="M18:P18"/>
    <mergeCell ref="M13:P13"/>
    <mergeCell ref="M10:P10"/>
    <mergeCell ref="M11:P11"/>
    <mergeCell ref="M12:P12"/>
    <mergeCell ref="M33:P33"/>
    <mergeCell ref="M17:P17"/>
    <mergeCell ref="M20:P20"/>
    <mergeCell ref="M74:P74"/>
    <mergeCell ref="M75:P75"/>
    <mergeCell ref="M39:P39"/>
    <mergeCell ref="M40:P40"/>
    <mergeCell ref="M41:P41"/>
    <mergeCell ref="M42:P42"/>
    <mergeCell ref="M63:P63"/>
    <mergeCell ref="M71:P71"/>
    <mergeCell ref="M49:P49"/>
    <mergeCell ref="M50:P50"/>
    <mergeCell ref="M188:P188"/>
    <mergeCell ref="M189:P189"/>
    <mergeCell ref="M190:P190"/>
    <mergeCell ref="M72:P72"/>
    <mergeCell ref="M59:P59"/>
    <mergeCell ref="M98:P98"/>
    <mergeCell ref="M99:P99"/>
    <mergeCell ref="M100:P100"/>
    <mergeCell ref="M101:P101"/>
    <mergeCell ref="M88:P88"/>
    <mergeCell ref="A251:C251"/>
    <mergeCell ref="A252:C252"/>
    <mergeCell ref="A254:C254"/>
    <mergeCell ref="M166:P166"/>
    <mergeCell ref="M198:P198"/>
    <mergeCell ref="M194:P194"/>
    <mergeCell ref="M195:P195"/>
    <mergeCell ref="M171:P171"/>
    <mergeCell ref="M172:P172"/>
    <mergeCell ref="M183:P183"/>
    <mergeCell ref="A23:C23"/>
    <mergeCell ref="M165:P165"/>
    <mergeCell ref="M168:P168"/>
    <mergeCell ref="A283:C283"/>
    <mergeCell ref="A238:C238"/>
    <mergeCell ref="A256:C256"/>
    <mergeCell ref="A257:C257"/>
    <mergeCell ref="A248:C248"/>
    <mergeCell ref="A242:C242"/>
    <mergeCell ref="A247:C247"/>
    <mergeCell ref="A303:C303"/>
    <mergeCell ref="A213:C213"/>
    <mergeCell ref="O4:P4"/>
    <mergeCell ref="M216:P216"/>
    <mergeCell ref="M218:P218"/>
    <mergeCell ref="A233:C233"/>
    <mergeCell ref="A4:B4"/>
    <mergeCell ref="A8:C8"/>
    <mergeCell ref="A13:C13"/>
    <mergeCell ref="A18:C18"/>
  </mergeCells>
  <phoneticPr fontId="1" type="noConversion"/>
  <printOptions horizontalCentered="1"/>
  <pageMargins left="0.78740157480314965" right="0.78740157480314965" top="0.78740157480314965" bottom="0.78740157480314965" header="0" footer="0.59055118110236227"/>
  <pageSetup paperSize="9" scale="33" firstPageNumber="20" orientation="portrait" useFirstPageNumber="1" r:id="rId1"/>
  <headerFooter alignWithMargins="0">
    <oddFooter>&amp;C&amp;18 3 - &amp;P</oddFooter>
  </headerFooter>
  <rowBreaks count="5" manualBreakCount="5">
    <brk id="57" max="15" man="1"/>
    <brk id="112" max="15" man="1"/>
    <brk id="162" max="15" man="1"/>
    <brk id="212" max="15" man="1"/>
    <brk id="26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2019-01-16T06:05:15Z</cp:lastPrinted>
  <dcterms:created xsi:type="dcterms:W3CDTF">1996-10-14T23:33:28Z</dcterms:created>
  <dcterms:modified xsi:type="dcterms:W3CDTF">2020-12-03T08:32:33Z</dcterms:modified>
</cp:coreProperties>
</file>