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فصل التعليم 4\"/>
    </mc:Choice>
  </mc:AlternateContent>
  <xr:revisionPtr revIDLastSave="0" documentId="13_ncr:1_{4196C679-340A-47DD-96ED-9B3E221C3F4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جدول 8" sheetId="10" r:id="rId1"/>
  </sheets>
  <definedNames>
    <definedName name="_xlnm.Print_Area" localSheetId="0">'جدول 8'!$A$1:$Q$24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" i="10" l="1"/>
  <c r="M7" i="10"/>
  <c r="M8" i="10"/>
  <c r="M9" i="10"/>
  <c r="M10" i="10"/>
  <c r="M11" i="10"/>
  <c r="M12" i="10"/>
  <c r="M13" i="10"/>
  <c r="M14" i="10"/>
  <c r="M15" i="10"/>
  <c r="M16" i="10"/>
  <c r="M17" i="10"/>
  <c r="M18" i="10"/>
  <c r="N7" i="10" l="1"/>
  <c r="O7" i="10"/>
  <c r="N8" i="10"/>
  <c r="O8" i="10"/>
  <c r="N9" i="10"/>
  <c r="O9" i="10"/>
  <c r="N10" i="10"/>
  <c r="O10" i="10"/>
  <c r="N11" i="10"/>
  <c r="O11" i="10"/>
  <c r="N12" i="10"/>
  <c r="O12" i="10"/>
  <c r="N13" i="10"/>
  <c r="O13" i="10"/>
  <c r="N14" i="10"/>
  <c r="O14" i="10"/>
  <c r="N15" i="10"/>
  <c r="O15" i="10"/>
  <c r="N16" i="10"/>
  <c r="O16" i="10"/>
  <c r="N17" i="10"/>
  <c r="O17" i="10"/>
  <c r="N18" i="10"/>
  <c r="O18" i="10"/>
  <c r="O6" i="10"/>
  <c r="N6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C19" i="10"/>
  <c r="E19" i="10"/>
  <c r="F19" i="10"/>
  <c r="H19" i="10"/>
  <c r="I19" i="10"/>
  <c r="K19" i="10"/>
  <c r="L19" i="10"/>
  <c r="B19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6" i="10"/>
  <c r="D19" i="10" l="1"/>
  <c r="P17" i="10"/>
  <c r="P12" i="10"/>
  <c r="P11" i="10"/>
  <c r="P8" i="10"/>
  <c r="P7" i="10"/>
  <c r="P6" i="10"/>
  <c r="P16" i="10"/>
  <c r="P13" i="10"/>
  <c r="P9" i="10"/>
  <c r="P18" i="10"/>
  <c r="P10" i="10"/>
  <c r="P14" i="10"/>
  <c r="G19" i="10"/>
  <c r="J19" i="10"/>
  <c r="M19" i="10"/>
  <c r="P15" i="10"/>
  <c r="N19" i="10"/>
  <c r="O19" i="10"/>
  <c r="P19" i="10" l="1"/>
</calcChain>
</file>

<file path=xl/sharedStrings.xml><?xml version="1.0" encoding="utf-8"?>
<sst xmlns="http://schemas.openxmlformats.org/spreadsheetml/2006/main" count="68" uniqueCount="58">
  <si>
    <t xml:space="preserve">  المصدر: المؤسسة العامة للتدريب التقني والمهني.</t>
  </si>
  <si>
    <t>الاجمالى</t>
  </si>
  <si>
    <t>Total</t>
  </si>
  <si>
    <t>المجموع     Total</t>
  </si>
  <si>
    <t>Al-Baha</t>
  </si>
  <si>
    <t>Al-jouf</t>
  </si>
  <si>
    <t>Northern Border</t>
  </si>
  <si>
    <t>Eastern Region</t>
  </si>
  <si>
    <t>Tabouk</t>
  </si>
  <si>
    <t>Jazan </t>
  </si>
  <si>
    <t>Hail</t>
  </si>
  <si>
    <t>Najran</t>
  </si>
  <si>
    <t xml:space="preserve"> Region </t>
  </si>
  <si>
    <t>training type</t>
  </si>
  <si>
    <t xml:space="preserve"> الحدود الشمالية</t>
  </si>
  <si>
    <t xml:space="preserve"> الرياض</t>
  </si>
  <si>
    <t xml:space="preserve"> القصيم</t>
  </si>
  <si>
    <t xml:space="preserve"> جازان</t>
  </si>
  <si>
    <t xml:space="preserve"> حائل</t>
  </si>
  <si>
    <t xml:space="preserve"> عسير</t>
  </si>
  <si>
    <t xml:space="preserve"> مكة المكرمة</t>
  </si>
  <si>
    <t xml:space="preserve"> نجران</t>
  </si>
  <si>
    <t xml:space="preserve"> الجوف</t>
  </si>
  <si>
    <t xml:space="preserve"> المدينة المنورة</t>
  </si>
  <si>
    <t xml:space="preserve"> تبوك</t>
  </si>
  <si>
    <t>الباحة</t>
  </si>
  <si>
    <t>نوع التدريب</t>
  </si>
  <si>
    <t>Source: Technical and Vocational Training Corporation</t>
  </si>
  <si>
    <t xml:space="preserve">
المنطقة الإدارية
</t>
  </si>
  <si>
    <t xml:space="preserve">  ذكور 
 M    </t>
  </si>
  <si>
    <t xml:space="preserve"> أناث 
 F</t>
  </si>
  <si>
    <t>Al-Riyadh</t>
  </si>
  <si>
    <t>Al-Qaseem</t>
  </si>
  <si>
    <t>Al-Madinah Al-Monawarah</t>
  </si>
  <si>
    <t>Aseer</t>
  </si>
  <si>
    <t>Makkah Al-Mokarramah</t>
  </si>
  <si>
    <t>التعليم والتدريب</t>
  </si>
  <si>
    <t xml:space="preserve"> Education &amp; Training </t>
  </si>
  <si>
    <r>
      <t xml:space="preserve">الدورات التطويرية  </t>
    </r>
    <r>
      <rPr>
        <vertAlign val="superscript"/>
        <sz val="10"/>
        <color theme="0"/>
        <rFont val="Frutiger LT Arabic 55 Roman"/>
      </rPr>
      <t>1</t>
    </r>
    <r>
      <rPr>
        <sz val="10"/>
        <color theme="0"/>
        <rFont val="Frutiger LT Arabic 55 Roman"/>
      </rPr>
      <t xml:space="preserve">   
   Development  courses </t>
    </r>
    <r>
      <rPr>
        <vertAlign val="superscript"/>
        <sz val="10"/>
        <color theme="0"/>
        <rFont val="Frutiger LT Arabic 55 Roman"/>
      </rPr>
      <t xml:space="preserve"> 1</t>
    </r>
    <r>
      <rPr>
        <sz val="10"/>
        <color theme="0"/>
        <rFont val="Frutiger LT Arabic 55 Roman"/>
      </rPr>
      <t xml:space="preserve">         </t>
    </r>
  </si>
  <si>
    <r>
      <t xml:space="preserve"> الدورات التأهيلية  </t>
    </r>
    <r>
      <rPr>
        <vertAlign val="superscript"/>
        <sz val="10"/>
        <color theme="0"/>
        <rFont val="Frutiger LT Arabic 55 Roman"/>
      </rPr>
      <t>2</t>
    </r>
    <r>
      <rPr>
        <sz val="10"/>
        <color theme="0"/>
        <rFont val="Frutiger LT Arabic 55 Roman"/>
      </rPr>
      <t xml:space="preserve">
Qualifying Courses  </t>
    </r>
    <r>
      <rPr>
        <vertAlign val="superscript"/>
        <sz val="10"/>
        <color theme="0"/>
        <rFont val="Frutiger LT Arabic 55 Roman"/>
      </rPr>
      <t xml:space="preserve">2 </t>
    </r>
    <r>
      <rPr>
        <sz val="10"/>
        <color theme="0"/>
        <rFont val="Frutiger LT Arabic 55 Roman"/>
      </rPr>
      <t xml:space="preserve">              </t>
    </r>
  </si>
  <si>
    <r>
      <t xml:space="preserve"> البرامج التأهيلية  </t>
    </r>
    <r>
      <rPr>
        <vertAlign val="superscript"/>
        <sz val="10"/>
        <color theme="0"/>
        <rFont val="Frutiger LT Arabic 55 Roman"/>
      </rPr>
      <t>3</t>
    </r>
    <r>
      <rPr>
        <sz val="10"/>
        <color theme="0"/>
        <rFont val="Frutiger LT Arabic 55 Roman"/>
      </rPr>
      <t xml:space="preserve">
 Qualifying programs  </t>
    </r>
    <r>
      <rPr>
        <vertAlign val="superscript"/>
        <sz val="10"/>
        <color theme="0"/>
        <rFont val="Frutiger LT Arabic 55 Roman"/>
      </rPr>
      <t xml:space="preserve"> 3    </t>
    </r>
    <r>
      <rPr>
        <sz val="10"/>
        <color theme="0"/>
        <rFont val="Frutiger LT Arabic 55 Roman"/>
      </rPr>
      <t xml:space="preserve">         </t>
    </r>
  </si>
  <si>
    <r>
      <t xml:space="preserve">الدبلوم التدريبي </t>
    </r>
    <r>
      <rPr>
        <vertAlign val="superscript"/>
        <sz val="10"/>
        <color theme="0"/>
        <rFont val="Frutiger LT Arabic 55 Roman"/>
      </rPr>
      <t xml:space="preserve"> 4</t>
    </r>
    <r>
      <rPr>
        <sz val="10"/>
        <color theme="0"/>
        <rFont val="Frutiger LT Arabic 55 Roman"/>
      </rPr>
      <t xml:space="preserve"> 
Training Diploma  </t>
    </r>
    <r>
      <rPr>
        <vertAlign val="superscript"/>
        <sz val="10"/>
        <color theme="0"/>
        <rFont val="Frutiger LT Arabic 55 Roman"/>
      </rPr>
      <t>4</t>
    </r>
    <r>
      <rPr>
        <sz val="10"/>
        <color theme="0"/>
        <rFont val="Frutiger LT Arabic 55 Roman"/>
      </rPr>
      <t xml:space="preserve">                </t>
    </r>
  </si>
  <si>
    <t xml:space="preserve">1 الدبلــــوم التدريبـي: مدته سنتين إلى ثلاث سنوات بعد شهادة المرحلة الثانوية أو ما يعادلها.                                                                                                                                                                                    </t>
  </si>
  <si>
    <t xml:space="preserve">2  البرامـــج التأهيليـة: مدته من سنة إلى أقل من سنتين.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</si>
  <si>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3 الدورات التأهيليــة: مدتها أكثر من شهر إلى أقل من سنة ولا يقل عدد ساعاتها التدريبية عن ستين ساعة.                                                                                                                                                                                                          </t>
  </si>
  <si>
    <t xml:space="preserve">4  الدورات التطويرية: لا تزيد مدتها عن شهر واحد وعدد ساعاتها التدريبية لا تزيد عن ستين ساعة                                                                                                                  </t>
  </si>
  <si>
    <t>1   Diploma: Two to three years after the secondary school certificate or equivalent</t>
  </si>
  <si>
    <t>3    Qualifying Courses: Duration of more than one month to less than one year and no less than 60 hours of training hours</t>
  </si>
  <si>
    <t xml:space="preserve"> المنطقة الشرقية</t>
  </si>
  <si>
    <t>4   Development Courses: No more than one month and no more than 60 hours of training</t>
  </si>
  <si>
    <t xml:space="preserve">2     Qualifying Programs: 1 to 2 years  </t>
  </si>
  <si>
    <t>جدول 4-22</t>
  </si>
  <si>
    <t>Table 4-22</t>
  </si>
  <si>
    <t xml:space="preserve"> المجموع Total</t>
  </si>
  <si>
    <t xml:space="preserve"> المجموع 
Total </t>
  </si>
  <si>
    <t xml:space="preserve"> المجموع 
Total</t>
  </si>
  <si>
    <t xml:space="preserve"> المتدربين  ضمن برنامج التدريب الأهلي  الذي تشرف عليها المؤسسة العامة للتدريب التقني والمهني حسب المناطق للعام التدريبي 1440/1439(2019)</t>
  </si>
  <si>
    <t xml:space="preserve">  Trainees  within the Program of Private Training , Supervised by the General Organization for Technical and Vocational Training by Region, 1439/1440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</si>
</sst>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4"/>
      <color theme="1"/>
      <name val="Arial"/>
      <family val="2"/>
      <charset val="178"/>
      <scheme val="minor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name val="Frutiger LT Arabic 55 Roman"/>
    </font>
    <font>
      <sz val="10"/>
      <color theme="0"/>
      <name val="Frutiger LT Arabic 55 Roman"/>
    </font>
    <font>
      <vertAlign val="superscript"/>
      <sz val="10"/>
      <color theme="0"/>
      <name val="Frutiger LT Arabic 55 Roman"/>
    </font>
    <font>
      <sz val="10"/>
      <color rgb="FF31869B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12"/>
      <name val="Calibri"/>
      <family val="2"/>
    </font>
    <font>
      <sz val="10"/>
      <color theme="1"/>
      <name val="Frutiger LT Arabic 55 Roman"/>
    </font>
    <font>
      <sz val="8"/>
      <color rgb="FF8C96A7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4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1" applyFont="1"/>
    <xf numFmtId="0" fontId="3" fillId="0" borderId="0" xfId="1" applyFont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right" vertical="center" wrapText="1" readingOrder="2"/>
    </xf>
    <xf numFmtId="0" fontId="1" fillId="0" borderId="0" xfId="0" applyFont="1" applyAlignment="1">
      <alignment horizontal="center" vertical="center" wrapText="1" readingOrder="2"/>
    </xf>
    <xf numFmtId="0" fontId="9" fillId="0" borderId="0" xfId="0" applyFont="1" applyFill="1" applyAlignment="1">
      <alignment vertical="center" wrapText="1" readingOrder="2"/>
    </xf>
    <xf numFmtId="0" fontId="10" fillId="0" borderId="0" xfId="0" applyFont="1" applyFill="1" applyBorder="1" applyAlignment="1">
      <alignment horizontal="right" vertical="center"/>
    </xf>
    <xf numFmtId="0" fontId="11" fillId="0" borderId="0" xfId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6" fillId="4" borderId="1" xfId="1" applyFont="1" applyFill="1" applyBorder="1" applyAlignment="1">
      <alignment horizontal="center" vertical="center" wrapText="1" readingOrder="2"/>
    </xf>
    <xf numFmtId="0" fontId="12" fillId="2" borderId="1" xfId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/>
    </xf>
    <xf numFmtId="0" fontId="12" fillId="3" borderId="1" xfId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 readingOrder="2"/>
    </xf>
    <xf numFmtId="0" fontId="10" fillId="0" borderId="0" xfId="0" applyFont="1" applyBorder="1" applyAlignment="1">
      <alignment horizontal="right" vertical="center" wrapText="1" readingOrder="2"/>
    </xf>
    <xf numFmtId="0" fontId="10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 readingOrder="2"/>
    </xf>
    <xf numFmtId="0" fontId="10" fillId="0" borderId="0" xfId="0" applyFont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 readingOrder="1"/>
    </xf>
    <xf numFmtId="0" fontId="10" fillId="0" borderId="0" xfId="0" applyFont="1" applyBorder="1" applyAlignment="1">
      <alignment horizontal="left" vertical="center" wrapText="1" readingOrder="2"/>
    </xf>
    <xf numFmtId="0" fontId="13" fillId="0" borderId="0" xfId="0" applyFont="1" applyBorder="1" applyAlignment="1">
      <alignment horizontal="right" vertical="center" wrapText="1" readingOrder="2"/>
    </xf>
    <xf numFmtId="0" fontId="13" fillId="0" borderId="0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 readingOrder="2"/>
    </xf>
    <xf numFmtId="0" fontId="9" fillId="0" borderId="0" xfId="0" applyFont="1" applyFill="1" applyAlignment="1">
      <alignment horizontal="center" vertical="center" wrapText="1" readingOrder="1"/>
    </xf>
    <xf numFmtId="0" fontId="6" fillId="4" borderId="1" xfId="1" applyFont="1" applyFill="1" applyBorder="1" applyAlignment="1">
      <alignment horizontal="center" vertical="center" wrapText="1" readingOrder="1"/>
    </xf>
    <xf numFmtId="0" fontId="6" fillId="4" borderId="1" xfId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</cellXfs>
  <cellStyles count="4">
    <cellStyle name="Normal 2" xfId="1" xr:uid="{00000000-0005-0000-0000-000001000000}"/>
    <cellStyle name="Normal 3" xfId="3" xr:uid="{00000000-0005-0000-0000-000002000000}"/>
    <cellStyle name="Normal 3 2" xfId="2" xr:uid="{00000000-0005-0000-0000-000003000000}"/>
    <cellStyle name="عادي" xfId="0" builtinId="0"/>
  </cellStyles>
  <dxfs count="0"/>
  <tableStyles count="0" defaultTableStyle="TableStyleMedium2" defaultPivotStyle="PivotStyleLight16"/>
  <colors>
    <mruColors>
      <color rgb="FF8C96A7"/>
      <color rgb="FFE6E9F0"/>
      <color rgb="FFF0F2F6"/>
      <color rgb="FF9BA8C2"/>
      <color rgb="FFF2F2F2"/>
      <color rgb="FF66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"/>
  <sheetViews>
    <sheetView rightToLeft="1" tabSelected="1" zoomScaleNormal="100" workbookViewId="0">
      <selection activeCell="L13" sqref="L13"/>
    </sheetView>
  </sheetViews>
  <sheetFormatPr defaultRowHeight="20.100000000000001" customHeight="1"/>
  <cols>
    <col min="1" max="1" width="14.15234375" style="2" customWidth="1"/>
    <col min="2" max="16" width="6.921875" style="2" customWidth="1"/>
    <col min="17" max="17" width="17.921875" style="2" customWidth="1"/>
    <col min="18" max="249" width="8.84375" style="2"/>
    <col min="250" max="250" width="14.3828125" style="2" customWidth="1"/>
    <col min="251" max="251" width="13.23046875" style="2" customWidth="1"/>
    <col min="252" max="252" width="12.4609375" style="2" customWidth="1"/>
    <col min="253" max="253" width="14.3828125" style="2" bestFit="1" customWidth="1"/>
    <col min="254" max="254" width="9.07421875" style="2" customWidth="1"/>
    <col min="255" max="505" width="8.84375" style="2"/>
    <col min="506" max="506" width="14.3828125" style="2" customWidth="1"/>
    <col min="507" max="507" width="13.23046875" style="2" customWidth="1"/>
    <col min="508" max="508" width="12.4609375" style="2" customWidth="1"/>
    <col min="509" max="509" width="14.3828125" style="2" bestFit="1" customWidth="1"/>
    <col min="510" max="510" width="9.07421875" style="2" customWidth="1"/>
    <col min="511" max="761" width="8.84375" style="2"/>
    <col min="762" max="762" width="14.3828125" style="2" customWidth="1"/>
    <col min="763" max="763" width="13.23046875" style="2" customWidth="1"/>
    <col min="764" max="764" width="12.4609375" style="2" customWidth="1"/>
    <col min="765" max="765" width="14.3828125" style="2" bestFit="1" customWidth="1"/>
    <col min="766" max="766" width="9.07421875" style="2" customWidth="1"/>
    <col min="767" max="1017" width="8.84375" style="2"/>
    <col min="1018" max="1018" width="14.3828125" style="2" customWidth="1"/>
    <col min="1019" max="1019" width="13.23046875" style="2" customWidth="1"/>
    <col min="1020" max="1020" width="12.4609375" style="2" customWidth="1"/>
    <col min="1021" max="1021" width="14.3828125" style="2" bestFit="1" customWidth="1"/>
    <col min="1022" max="1022" width="9.07421875" style="2" customWidth="1"/>
    <col min="1023" max="1273" width="8.84375" style="2"/>
    <col min="1274" max="1274" width="14.3828125" style="2" customWidth="1"/>
    <col min="1275" max="1275" width="13.23046875" style="2" customWidth="1"/>
    <col min="1276" max="1276" width="12.4609375" style="2" customWidth="1"/>
    <col min="1277" max="1277" width="14.3828125" style="2" bestFit="1" customWidth="1"/>
    <col min="1278" max="1278" width="9.07421875" style="2" customWidth="1"/>
    <col min="1279" max="1529" width="8.84375" style="2"/>
    <col min="1530" max="1530" width="14.3828125" style="2" customWidth="1"/>
    <col min="1531" max="1531" width="13.23046875" style="2" customWidth="1"/>
    <col min="1532" max="1532" width="12.4609375" style="2" customWidth="1"/>
    <col min="1533" max="1533" width="14.3828125" style="2" bestFit="1" customWidth="1"/>
    <col min="1534" max="1534" width="9.07421875" style="2" customWidth="1"/>
    <col min="1535" max="1785" width="8.84375" style="2"/>
    <col min="1786" max="1786" width="14.3828125" style="2" customWidth="1"/>
    <col min="1787" max="1787" width="13.23046875" style="2" customWidth="1"/>
    <col min="1788" max="1788" width="12.4609375" style="2" customWidth="1"/>
    <col min="1789" max="1789" width="14.3828125" style="2" bestFit="1" customWidth="1"/>
    <col min="1790" max="1790" width="9.07421875" style="2" customWidth="1"/>
    <col min="1791" max="2041" width="8.84375" style="2"/>
    <col min="2042" max="2042" width="14.3828125" style="2" customWidth="1"/>
    <col min="2043" max="2043" width="13.23046875" style="2" customWidth="1"/>
    <col min="2044" max="2044" width="12.4609375" style="2" customWidth="1"/>
    <col min="2045" max="2045" width="14.3828125" style="2" bestFit="1" customWidth="1"/>
    <col min="2046" max="2046" width="9.07421875" style="2" customWidth="1"/>
    <col min="2047" max="2297" width="8.84375" style="2"/>
    <col min="2298" max="2298" width="14.3828125" style="2" customWidth="1"/>
    <col min="2299" max="2299" width="13.23046875" style="2" customWidth="1"/>
    <col min="2300" max="2300" width="12.4609375" style="2" customWidth="1"/>
    <col min="2301" max="2301" width="14.3828125" style="2" bestFit="1" customWidth="1"/>
    <col min="2302" max="2302" width="9.07421875" style="2" customWidth="1"/>
    <col min="2303" max="2553" width="8.84375" style="2"/>
    <col min="2554" max="2554" width="14.3828125" style="2" customWidth="1"/>
    <col min="2555" max="2555" width="13.23046875" style="2" customWidth="1"/>
    <col min="2556" max="2556" width="12.4609375" style="2" customWidth="1"/>
    <col min="2557" max="2557" width="14.3828125" style="2" bestFit="1" customWidth="1"/>
    <col min="2558" max="2558" width="9.07421875" style="2" customWidth="1"/>
    <col min="2559" max="2809" width="8.84375" style="2"/>
    <col min="2810" max="2810" width="14.3828125" style="2" customWidth="1"/>
    <col min="2811" max="2811" width="13.23046875" style="2" customWidth="1"/>
    <col min="2812" max="2812" width="12.4609375" style="2" customWidth="1"/>
    <col min="2813" max="2813" width="14.3828125" style="2" bestFit="1" customWidth="1"/>
    <col min="2814" max="2814" width="9.07421875" style="2" customWidth="1"/>
    <col min="2815" max="3065" width="8.84375" style="2"/>
    <col min="3066" max="3066" width="14.3828125" style="2" customWidth="1"/>
    <col min="3067" max="3067" width="13.23046875" style="2" customWidth="1"/>
    <col min="3068" max="3068" width="12.4609375" style="2" customWidth="1"/>
    <col min="3069" max="3069" width="14.3828125" style="2" bestFit="1" customWidth="1"/>
    <col min="3070" max="3070" width="9.07421875" style="2" customWidth="1"/>
    <col min="3071" max="3321" width="8.84375" style="2"/>
    <col min="3322" max="3322" width="14.3828125" style="2" customWidth="1"/>
    <col min="3323" max="3323" width="13.23046875" style="2" customWidth="1"/>
    <col min="3324" max="3324" width="12.4609375" style="2" customWidth="1"/>
    <col min="3325" max="3325" width="14.3828125" style="2" bestFit="1" customWidth="1"/>
    <col min="3326" max="3326" width="9.07421875" style="2" customWidth="1"/>
    <col min="3327" max="3577" width="8.84375" style="2"/>
    <col min="3578" max="3578" width="14.3828125" style="2" customWidth="1"/>
    <col min="3579" max="3579" width="13.23046875" style="2" customWidth="1"/>
    <col min="3580" max="3580" width="12.4609375" style="2" customWidth="1"/>
    <col min="3581" max="3581" width="14.3828125" style="2" bestFit="1" customWidth="1"/>
    <col min="3582" max="3582" width="9.07421875" style="2" customWidth="1"/>
    <col min="3583" max="3833" width="8.84375" style="2"/>
    <col min="3834" max="3834" width="14.3828125" style="2" customWidth="1"/>
    <col min="3835" max="3835" width="13.23046875" style="2" customWidth="1"/>
    <col min="3836" max="3836" width="12.4609375" style="2" customWidth="1"/>
    <col min="3837" max="3837" width="14.3828125" style="2" bestFit="1" customWidth="1"/>
    <col min="3838" max="3838" width="9.07421875" style="2" customWidth="1"/>
    <col min="3839" max="4089" width="8.84375" style="2"/>
    <col min="4090" max="4090" width="14.3828125" style="2" customWidth="1"/>
    <col min="4091" max="4091" width="13.23046875" style="2" customWidth="1"/>
    <col min="4092" max="4092" width="12.4609375" style="2" customWidth="1"/>
    <col min="4093" max="4093" width="14.3828125" style="2" bestFit="1" customWidth="1"/>
    <col min="4094" max="4094" width="9.07421875" style="2" customWidth="1"/>
    <col min="4095" max="4345" width="8.84375" style="2"/>
    <col min="4346" max="4346" width="14.3828125" style="2" customWidth="1"/>
    <col min="4347" max="4347" width="13.23046875" style="2" customWidth="1"/>
    <col min="4348" max="4348" width="12.4609375" style="2" customWidth="1"/>
    <col min="4349" max="4349" width="14.3828125" style="2" bestFit="1" customWidth="1"/>
    <col min="4350" max="4350" width="9.07421875" style="2" customWidth="1"/>
    <col min="4351" max="4601" width="8.84375" style="2"/>
    <col min="4602" max="4602" width="14.3828125" style="2" customWidth="1"/>
    <col min="4603" max="4603" width="13.23046875" style="2" customWidth="1"/>
    <col min="4604" max="4604" width="12.4609375" style="2" customWidth="1"/>
    <col min="4605" max="4605" width="14.3828125" style="2" bestFit="1" customWidth="1"/>
    <col min="4606" max="4606" width="9.07421875" style="2" customWidth="1"/>
    <col min="4607" max="4857" width="8.84375" style="2"/>
    <col min="4858" max="4858" width="14.3828125" style="2" customWidth="1"/>
    <col min="4859" max="4859" width="13.23046875" style="2" customWidth="1"/>
    <col min="4860" max="4860" width="12.4609375" style="2" customWidth="1"/>
    <col min="4861" max="4861" width="14.3828125" style="2" bestFit="1" customWidth="1"/>
    <col min="4862" max="4862" width="9.07421875" style="2" customWidth="1"/>
    <col min="4863" max="5113" width="8.84375" style="2"/>
    <col min="5114" max="5114" width="14.3828125" style="2" customWidth="1"/>
    <col min="5115" max="5115" width="13.23046875" style="2" customWidth="1"/>
    <col min="5116" max="5116" width="12.4609375" style="2" customWidth="1"/>
    <col min="5117" max="5117" width="14.3828125" style="2" bestFit="1" customWidth="1"/>
    <col min="5118" max="5118" width="9.07421875" style="2" customWidth="1"/>
    <col min="5119" max="5369" width="8.84375" style="2"/>
    <col min="5370" max="5370" width="14.3828125" style="2" customWidth="1"/>
    <col min="5371" max="5371" width="13.23046875" style="2" customWidth="1"/>
    <col min="5372" max="5372" width="12.4609375" style="2" customWidth="1"/>
    <col min="5373" max="5373" width="14.3828125" style="2" bestFit="1" customWidth="1"/>
    <col min="5374" max="5374" width="9.07421875" style="2" customWidth="1"/>
    <col min="5375" max="5625" width="8.84375" style="2"/>
    <col min="5626" max="5626" width="14.3828125" style="2" customWidth="1"/>
    <col min="5627" max="5627" width="13.23046875" style="2" customWidth="1"/>
    <col min="5628" max="5628" width="12.4609375" style="2" customWidth="1"/>
    <col min="5629" max="5629" width="14.3828125" style="2" bestFit="1" customWidth="1"/>
    <col min="5630" max="5630" width="9.07421875" style="2" customWidth="1"/>
    <col min="5631" max="5881" width="8.84375" style="2"/>
    <col min="5882" max="5882" width="14.3828125" style="2" customWidth="1"/>
    <col min="5883" max="5883" width="13.23046875" style="2" customWidth="1"/>
    <col min="5884" max="5884" width="12.4609375" style="2" customWidth="1"/>
    <col min="5885" max="5885" width="14.3828125" style="2" bestFit="1" customWidth="1"/>
    <col min="5886" max="5886" width="9.07421875" style="2" customWidth="1"/>
    <col min="5887" max="6137" width="8.84375" style="2"/>
    <col min="6138" max="6138" width="14.3828125" style="2" customWidth="1"/>
    <col min="6139" max="6139" width="13.23046875" style="2" customWidth="1"/>
    <col min="6140" max="6140" width="12.4609375" style="2" customWidth="1"/>
    <col min="6141" max="6141" width="14.3828125" style="2" bestFit="1" customWidth="1"/>
    <col min="6142" max="6142" width="9.07421875" style="2" customWidth="1"/>
    <col min="6143" max="6393" width="8.84375" style="2"/>
    <col min="6394" max="6394" width="14.3828125" style="2" customWidth="1"/>
    <col min="6395" max="6395" width="13.23046875" style="2" customWidth="1"/>
    <col min="6396" max="6396" width="12.4609375" style="2" customWidth="1"/>
    <col min="6397" max="6397" width="14.3828125" style="2" bestFit="1" customWidth="1"/>
    <col min="6398" max="6398" width="9.07421875" style="2" customWidth="1"/>
    <col min="6399" max="6649" width="8.84375" style="2"/>
    <col min="6650" max="6650" width="14.3828125" style="2" customWidth="1"/>
    <col min="6651" max="6651" width="13.23046875" style="2" customWidth="1"/>
    <col min="6652" max="6652" width="12.4609375" style="2" customWidth="1"/>
    <col min="6653" max="6653" width="14.3828125" style="2" bestFit="1" customWidth="1"/>
    <col min="6654" max="6654" width="9.07421875" style="2" customWidth="1"/>
    <col min="6655" max="6905" width="8.84375" style="2"/>
    <col min="6906" max="6906" width="14.3828125" style="2" customWidth="1"/>
    <col min="6907" max="6907" width="13.23046875" style="2" customWidth="1"/>
    <col min="6908" max="6908" width="12.4609375" style="2" customWidth="1"/>
    <col min="6909" max="6909" width="14.3828125" style="2" bestFit="1" customWidth="1"/>
    <col min="6910" max="6910" width="9.07421875" style="2" customWidth="1"/>
    <col min="6911" max="7161" width="8.84375" style="2"/>
    <col min="7162" max="7162" width="14.3828125" style="2" customWidth="1"/>
    <col min="7163" max="7163" width="13.23046875" style="2" customWidth="1"/>
    <col min="7164" max="7164" width="12.4609375" style="2" customWidth="1"/>
    <col min="7165" max="7165" width="14.3828125" style="2" bestFit="1" customWidth="1"/>
    <col min="7166" max="7166" width="9.07421875" style="2" customWidth="1"/>
    <col min="7167" max="7417" width="8.84375" style="2"/>
    <col min="7418" max="7418" width="14.3828125" style="2" customWidth="1"/>
    <col min="7419" max="7419" width="13.23046875" style="2" customWidth="1"/>
    <col min="7420" max="7420" width="12.4609375" style="2" customWidth="1"/>
    <col min="7421" max="7421" width="14.3828125" style="2" bestFit="1" customWidth="1"/>
    <col min="7422" max="7422" width="9.07421875" style="2" customWidth="1"/>
    <col min="7423" max="7673" width="8.84375" style="2"/>
    <col min="7674" max="7674" width="14.3828125" style="2" customWidth="1"/>
    <col min="7675" max="7675" width="13.23046875" style="2" customWidth="1"/>
    <col min="7676" max="7676" width="12.4609375" style="2" customWidth="1"/>
    <col min="7677" max="7677" width="14.3828125" style="2" bestFit="1" customWidth="1"/>
    <col min="7678" max="7678" width="9.07421875" style="2" customWidth="1"/>
    <col min="7679" max="7929" width="8.84375" style="2"/>
    <col min="7930" max="7930" width="14.3828125" style="2" customWidth="1"/>
    <col min="7931" max="7931" width="13.23046875" style="2" customWidth="1"/>
    <col min="7932" max="7932" width="12.4609375" style="2" customWidth="1"/>
    <col min="7933" max="7933" width="14.3828125" style="2" bestFit="1" customWidth="1"/>
    <col min="7934" max="7934" width="9.07421875" style="2" customWidth="1"/>
    <col min="7935" max="8185" width="8.84375" style="2"/>
    <col min="8186" max="8186" width="14.3828125" style="2" customWidth="1"/>
    <col min="8187" max="8187" width="13.23046875" style="2" customWidth="1"/>
    <col min="8188" max="8188" width="12.4609375" style="2" customWidth="1"/>
    <col min="8189" max="8189" width="14.3828125" style="2" bestFit="1" customWidth="1"/>
    <col min="8190" max="8190" width="9.07421875" style="2" customWidth="1"/>
    <col min="8191" max="8441" width="8.84375" style="2"/>
    <col min="8442" max="8442" width="14.3828125" style="2" customWidth="1"/>
    <col min="8443" max="8443" width="13.23046875" style="2" customWidth="1"/>
    <col min="8444" max="8444" width="12.4609375" style="2" customWidth="1"/>
    <col min="8445" max="8445" width="14.3828125" style="2" bestFit="1" customWidth="1"/>
    <col min="8446" max="8446" width="9.07421875" style="2" customWidth="1"/>
    <col min="8447" max="8697" width="8.84375" style="2"/>
    <col min="8698" max="8698" width="14.3828125" style="2" customWidth="1"/>
    <col min="8699" max="8699" width="13.23046875" style="2" customWidth="1"/>
    <col min="8700" max="8700" width="12.4609375" style="2" customWidth="1"/>
    <col min="8701" max="8701" width="14.3828125" style="2" bestFit="1" customWidth="1"/>
    <col min="8702" max="8702" width="9.07421875" style="2" customWidth="1"/>
    <col min="8703" max="8953" width="8.84375" style="2"/>
    <col min="8954" max="8954" width="14.3828125" style="2" customWidth="1"/>
    <col min="8955" max="8955" width="13.23046875" style="2" customWidth="1"/>
    <col min="8956" max="8956" width="12.4609375" style="2" customWidth="1"/>
    <col min="8957" max="8957" width="14.3828125" style="2" bestFit="1" customWidth="1"/>
    <col min="8958" max="8958" width="9.07421875" style="2" customWidth="1"/>
    <col min="8959" max="9209" width="8.84375" style="2"/>
    <col min="9210" max="9210" width="14.3828125" style="2" customWidth="1"/>
    <col min="9211" max="9211" width="13.23046875" style="2" customWidth="1"/>
    <col min="9212" max="9212" width="12.4609375" style="2" customWidth="1"/>
    <col min="9213" max="9213" width="14.3828125" style="2" bestFit="1" customWidth="1"/>
    <col min="9214" max="9214" width="9.07421875" style="2" customWidth="1"/>
    <col min="9215" max="9465" width="8.84375" style="2"/>
    <col min="9466" max="9466" width="14.3828125" style="2" customWidth="1"/>
    <col min="9467" max="9467" width="13.23046875" style="2" customWidth="1"/>
    <col min="9468" max="9468" width="12.4609375" style="2" customWidth="1"/>
    <col min="9469" max="9469" width="14.3828125" style="2" bestFit="1" customWidth="1"/>
    <col min="9470" max="9470" width="9.07421875" style="2" customWidth="1"/>
    <col min="9471" max="9721" width="8.84375" style="2"/>
    <col min="9722" max="9722" width="14.3828125" style="2" customWidth="1"/>
    <col min="9723" max="9723" width="13.23046875" style="2" customWidth="1"/>
    <col min="9724" max="9724" width="12.4609375" style="2" customWidth="1"/>
    <col min="9725" max="9725" width="14.3828125" style="2" bestFit="1" customWidth="1"/>
    <col min="9726" max="9726" width="9.07421875" style="2" customWidth="1"/>
    <col min="9727" max="9977" width="8.84375" style="2"/>
    <col min="9978" max="9978" width="14.3828125" style="2" customWidth="1"/>
    <col min="9979" max="9979" width="13.23046875" style="2" customWidth="1"/>
    <col min="9980" max="9980" width="12.4609375" style="2" customWidth="1"/>
    <col min="9981" max="9981" width="14.3828125" style="2" bestFit="1" customWidth="1"/>
    <col min="9982" max="9982" width="9.07421875" style="2" customWidth="1"/>
    <col min="9983" max="10233" width="8.84375" style="2"/>
    <col min="10234" max="10234" width="14.3828125" style="2" customWidth="1"/>
    <col min="10235" max="10235" width="13.23046875" style="2" customWidth="1"/>
    <col min="10236" max="10236" width="12.4609375" style="2" customWidth="1"/>
    <col min="10237" max="10237" width="14.3828125" style="2" bestFit="1" customWidth="1"/>
    <col min="10238" max="10238" width="9.07421875" style="2" customWidth="1"/>
    <col min="10239" max="10489" width="8.84375" style="2"/>
    <col min="10490" max="10490" width="14.3828125" style="2" customWidth="1"/>
    <col min="10491" max="10491" width="13.23046875" style="2" customWidth="1"/>
    <col min="10492" max="10492" width="12.4609375" style="2" customWidth="1"/>
    <col min="10493" max="10493" width="14.3828125" style="2" bestFit="1" customWidth="1"/>
    <col min="10494" max="10494" width="9.07421875" style="2" customWidth="1"/>
    <col min="10495" max="10745" width="8.84375" style="2"/>
    <col min="10746" max="10746" width="14.3828125" style="2" customWidth="1"/>
    <col min="10747" max="10747" width="13.23046875" style="2" customWidth="1"/>
    <col min="10748" max="10748" width="12.4609375" style="2" customWidth="1"/>
    <col min="10749" max="10749" width="14.3828125" style="2" bestFit="1" customWidth="1"/>
    <col min="10750" max="10750" width="9.07421875" style="2" customWidth="1"/>
    <col min="10751" max="11001" width="8.84375" style="2"/>
    <col min="11002" max="11002" width="14.3828125" style="2" customWidth="1"/>
    <col min="11003" max="11003" width="13.23046875" style="2" customWidth="1"/>
    <col min="11004" max="11004" width="12.4609375" style="2" customWidth="1"/>
    <col min="11005" max="11005" width="14.3828125" style="2" bestFit="1" customWidth="1"/>
    <col min="11006" max="11006" width="9.07421875" style="2" customWidth="1"/>
    <col min="11007" max="11257" width="8.84375" style="2"/>
    <col min="11258" max="11258" width="14.3828125" style="2" customWidth="1"/>
    <col min="11259" max="11259" width="13.23046875" style="2" customWidth="1"/>
    <col min="11260" max="11260" width="12.4609375" style="2" customWidth="1"/>
    <col min="11261" max="11261" width="14.3828125" style="2" bestFit="1" customWidth="1"/>
    <col min="11262" max="11262" width="9.07421875" style="2" customWidth="1"/>
    <col min="11263" max="11513" width="8.84375" style="2"/>
    <col min="11514" max="11514" width="14.3828125" style="2" customWidth="1"/>
    <col min="11515" max="11515" width="13.23046875" style="2" customWidth="1"/>
    <col min="11516" max="11516" width="12.4609375" style="2" customWidth="1"/>
    <col min="11517" max="11517" width="14.3828125" style="2" bestFit="1" customWidth="1"/>
    <col min="11518" max="11518" width="9.07421875" style="2" customWidth="1"/>
    <col min="11519" max="11769" width="8.84375" style="2"/>
    <col min="11770" max="11770" width="14.3828125" style="2" customWidth="1"/>
    <col min="11771" max="11771" width="13.23046875" style="2" customWidth="1"/>
    <col min="11772" max="11772" width="12.4609375" style="2" customWidth="1"/>
    <col min="11773" max="11773" width="14.3828125" style="2" bestFit="1" customWidth="1"/>
    <col min="11774" max="11774" width="9.07421875" style="2" customWidth="1"/>
    <col min="11775" max="12025" width="8.84375" style="2"/>
    <col min="12026" max="12026" width="14.3828125" style="2" customWidth="1"/>
    <col min="12027" max="12027" width="13.23046875" style="2" customWidth="1"/>
    <col min="12028" max="12028" width="12.4609375" style="2" customWidth="1"/>
    <col min="12029" max="12029" width="14.3828125" style="2" bestFit="1" customWidth="1"/>
    <col min="12030" max="12030" width="9.07421875" style="2" customWidth="1"/>
    <col min="12031" max="12281" width="8.84375" style="2"/>
    <col min="12282" max="12282" width="14.3828125" style="2" customWidth="1"/>
    <col min="12283" max="12283" width="13.23046875" style="2" customWidth="1"/>
    <col min="12284" max="12284" width="12.4609375" style="2" customWidth="1"/>
    <col min="12285" max="12285" width="14.3828125" style="2" bestFit="1" customWidth="1"/>
    <col min="12286" max="12286" width="9.07421875" style="2" customWidth="1"/>
    <col min="12287" max="12537" width="8.84375" style="2"/>
    <col min="12538" max="12538" width="14.3828125" style="2" customWidth="1"/>
    <col min="12539" max="12539" width="13.23046875" style="2" customWidth="1"/>
    <col min="12540" max="12540" width="12.4609375" style="2" customWidth="1"/>
    <col min="12541" max="12541" width="14.3828125" style="2" bestFit="1" customWidth="1"/>
    <col min="12542" max="12542" width="9.07421875" style="2" customWidth="1"/>
    <col min="12543" max="12793" width="8.84375" style="2"/>
    <col min="12794" max="12794" width="14.3828125" style="2" customWidth="1"/>
    <col min="12795" max="12795" width="13.23046875" style="2" customWidth="1"/>
    <col min="12796" max="12796" width="12.4609375" style="2" customWidth="1"/>
    <col min="12797" max="12797" width="14.3828125" style="2" bestFit="1" customWidth="1"/>
    <col min="12798" max="12798" width="9.07421875" style="2" customWidth="1"/>
    <col min="12799" max="13049" width="8.84375" style="2"/>
    <col min="13050" max="13050" width="14.3828125" style="2" customWidth="1"/>
    <col min="13051" max="13051" width="13.23046875" style="2" customWidth="1"/>
    <col min="13052" max="13052" width="12.4609375" style="2" customWidth="1"/>
    <col min="13053" max="13053" width="14.3828125" style="2" bestFit="1" customWidth="1"/>
    <col min="13054" max="13054" width="9.07421875" style="2" customWidth="1"/>
    <col min="13055" max="13305" width="8.84375" style="2"/>
    <col min="13306" max="13306" width="14.3828125" style="2" customWidth="1"/>
    <col min="13307" max="13307" width="13.23046875" style="2" customWidth="1"/>
    <col min="13308" max="13308" width="12.4609375" style="2" customWidth="1"/>
    <col min="13309" max="13309" width="14.3828125" style="2" bestFit="1" customWidth="1"/>
    <col min="13310" max="13310" width="9.07421875" style="2" customWidth="1"/>
    <col min="13311" max="13561" width="8.84375" style="2"/>
    <col min="13562" max="13562" width="14.3828125" style="2" customWidth="1"/>
    <col min="13563" max="13563" width="13.23046875" style="2" customWidth="1"/>
    <col min="13564" max="13564" width="12.4609375" style="2" customWidth="1"/>
    <col min="13565" max="13565" width="14.3828125" style="2" bestFit="1" customWidth="1"/>
    <col min="13566" max="13566" width="9.07421875" style="2" customWidth="1"/>
    <col min="13567" max="13817" width="8.84375" style="2"/>
    <col min="13818" max="13818" width="14.3828125" style="2" customWidth="1"/>
    <col min="13819" max="13819" width="13.23046875" style="2" customWidth="1"/>
    <col min="13820" max="13820" width="12.4609375" style="2" customWidth="1"/>
    <col min="13821" max="13821" width="14.3828125" style="2" bestFit="1" customWidth="1"/>
    <col min="13822" max="13822" width="9.07421875" style="2" customWidth="1"/>
    <col min="13823" max="14073" width="8.84375" style="2"/>
    <col min="14074" max="14074" width="14.3828125" style="2" customWidth="1"/>
    <col min="14075" max="14075" width="13.23046875" style="2" customWidth="1"/>
    <col min="14076" max="14076" width="12.4609375" style="2" customWidth="1"/>
    <col min="14077" max="14077" width="14.3828125" style="2" bestFit="1" customWidth="1"/>
    <col min="14078" max="14078" width="9.07421875" style="2" customWidth="1"/>
    <col min="14079" max="14329" width="8.84375" style="2"/>
    <col min="14330" max="14330" width="14.3828125" style="2" customWidth="1"/>
    <col min="14331" max="14331" width="13.23046875" style="2" customWidth="1"/>
    <col min="14332" max="14332" width="12.4609375" style="2" customWidth="1"/>
    <col min="14333" max="14333" width="14.3828125" style="2" bestFit="1" customWidth="1"/>
    <col min="14334" max="14334" width="9.07421875" style="2" customWidth="1"/>
    <col min="14335" max="14585" width="8.84375" style="2"/>
    <col min="14586" max="14586" width="14.3828125" style="2" customWidth="1"/>
    <col min="14587" max="14587" width="13.23046875" style="2" customWidth="1"/>
    <col min="14588" max="14588" width="12.4609375" style="2" customWidth="1"/>
    <col min="14589" max="14589" width="14.3828125" style="2" bestFit="1" customWidth="1"/>
    <col min="14590" max="14590" width="9.07421875" style="2" customWidth="1"/>
    <col min="14591" max="14841" width="8.84375" style="2"/>
    <col min="14842" max="14842" width="14.3828125" style="2" customWidth="1"/>
    <col min="14843" max="14843" width="13.23046875" style="2" customWidth="1"/>
    <col min="14844" max="14844" width="12.4609375" style="2" customWidth="1"/>
    <col min="14845" max="14845" width="14.3828125" style="2" bestFit="1" customWidth="1"/>
    <col min="14846" max="14846" width="9.07421875" style="2" customWidth="1"/>
    <col min="14847" max="15097" width="8.84375" style="2"/>
    <col min="15098" max="15098" width="14.3828125" style="2" customWidth="1"/>
    <col min="15099" max="15099" width="13.23046875" style="2" customWidth="1"/>
    <col min="15100" max="15100" width="12.4609375" style="2" customWidth="1"/>
    <col min="15101" max="15101" width="14.3828125" style="2" bestFit="1" customWidth="1"/>
    <col min="15102" max="15102" width="9.07421875" style="2" customWidth="1"/>
    <col min="15103" max="15353" width="8.84375" style="2"/>
    <col min="15354" max="15354" width="14.3828125" style="2" customWidth="1"/>
    <col min="15355" max="15355" width="13.23046875" style="2" customWidth="1"/>
    <col min="15356" max="15356" width="12.4609375" style="2" customWidth="1"/>
    <col min="15357" max="15357" width="14.3828125" style="2" bestFit="1" customWidth="1"/>
    <col min="15358" max="15358" width="9.07421875" style="2" customWidth="1"/>
    <col min="15359" max="15609" width="8.84375" style="2"/>
    <col min="15610" max="15610" width="14.3828125" style="2" customWidth="1"/>
    <col min="15611" max="15611" width="13.23046875" style="2" customWidth="1"/>
    <col min="15612" max="15612" width="12.4609375" style="2" customWidth="1"/>
    <col min="15613" max="15613" width="14.3828125" style="2" bestFit="1" customWidth="1"/>
    <col min="15614" max="15614" width="9.07421875" style="2" customWidth="1"/>
    <col min="15615" max="15865" width="8.84375" style="2"/>
    <col min="15866" max="15866" width="14.3828125" style="2" customWidth="1"/>
    <col min="15867" max="15867" width="13.23046875" style="2" customWidth="1"/>
    <col min="15868" max="15868" width="12.4609375" style="2" customWidth="1"/>
    <col min="15869" max="15869" width="14.3828125" style="2" bestFit="1" customWidth="1"/>
    <col min="15870" max="15870" width="9.07421875" style="2" customWidth="1"/>
    <col min="15871" max="16121" width="8.84375" style="2"/>
    <col min="16122" max="16122" width="14.3828125" style="2" customWidth="1"/>
    <col min="16123" max="16123" width="13.23046875" style="2" customWidth="1"/>
    <col min="16124" max="16124" width="12.4609375" style="2" customWidth="1"/>
    <col min="16125" max="16125" width="14.3828125" style="2" bestFit="1" customWidth="1"/>
    <col min="16126" max="16126" width="9.07421875" style="2" customWidth="1"/>
    <col min="16127" max="16384" width="8.84375" style="2"/>
  </cols>
  <sheetData>
    <row r="1" spans="1:17" s="1" customFormat="1" ht="20.100000000000001" customHeight="1">
      <c r="A1" s="8" t="s">
        <v>36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28" t="s">
        <v>37</v>
      </c>
      <c r="Q1" s="28"/>
    </row>
    <row r="2" spans="1:17" ht="48" customHeight="1">
      <c r="A2" s="32" t="s">
        <v>56</v>
      </c>
      <c r="B2" s="32"/>
      <c r="C2" s="32"/>
      <c r="D2" s="32"/>
      <c r="E2" s="32"/>
      <c r="F2" s="32"/>
      <c r="G2" s="32"/>
      <c r="H2" s="32"/>
      <c r="I2" s="10"/>
      <c r="J2" s="33" t="s">
        <v>57</v>
      </c>
      <c r="K2" s="33"/>
      <c r="L2" s="33"/>
      <c r="M2" s="33"/>
      <c r="N2" s="33"/>
      <c r="O2" s="33"/>
      <c r="P2" s="33"/>
      <c r="Q2" s="33"/>
    </row>
    <row r="3" spans="1:17" ht="20.100000000000001" customHeight="1">
      <c r="A3" s="11" t="s">
        <v>51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 t="s">
        <v>52</v>
      </c>
    </row>
    <row r="4" spans="1:17" ht="33.75" customHeight="1">
      <c r="A4" s="14" t="s">
        <v>26</v>
      </c>
      <c r="B4" s="34" t="s">
        <v>38</v>
      </c>
      <c r="C4" s="34"/>
      <c r="D4" s="34"/>
      <c r="E4" s="34" t="s">
        <v>39</v>
      </c>
      <c r="F4" s="34"/>
      <c r="G4" s="34"/>
      <c r="H4" s="34" t="s">
        <v>40</v>
      </c>
      <c r="I4" s="34"/>
      <c r="J4" s="34"/>
      <c r="K4" s="34" t="s">
        <v>41</v>
      </c>
      <c r="L4" s="34"/>
      <c r="M4" s="34"/>
      <c r="N4" s="35" t="s">
        <v>3</v>
      </c>
      <c r="O4" s="35"/>
      <c r="P4" s="35"/>
      <c r="Q4" s="7" t="s">
        <v>13</v>
      </c>
    </row>
    <row r="5" spans="1:17" ht="33.75" customHeight="1">
      <c r="A5" s="14" t="s">
        <v>28</v>
      </c>
      <c r="B5" s="6" t="s">
        <v>29</v>
      </c>
      <c r="C5" s="6" t="s">
        <v>30</v>
      </c>
      <c r="D5" s="6" t="s">
        <v>55</v>
      </c>
      <c r="E5" s="6" t="s">
        <v>29</v>
      </c>
      <c r="F5" s="6" t="s">
        <v>30</v>
      </c>
      <c r="G5" s="6" t="s">
        <v>53</v>
      </c>
      <c r="H5" s="6" t="s">
        <v>29</v>
      </c>
      <c r="I5" s="6" t="s">
        <v>30</v>
      </c>
      <c r="J5" s="6" t="s">
        <v>55</v>
      </c>
      <c r="K5" s="6" t="s">
        <v>29</v>
      </c>
      <c r="L5" s="6" t="s">
        <v>30</v>
      </c>
      <c r="M5" s="6" t="s">
        <v>54</v>
      </c>
      <c r="N5" s="6" t="s">
        <v>29</v>
      </c>
      <c r="O5" s="6" t="s">
        <v>30</v>
      </c>
      <c r="P5" s="6" t="s">
        <v>55</v>
      </c>
      <c r="Q5" s="6" t="s">
        <v>12</v>
      </c>
    </row>
    <row r="6" spans="1:17" ht="20.100000000000001" customHeight="1">
      <c r="A6" s="15" t="s">
        <v>25</v>
      </c>
      <c r="B6" s="4">
        <v>329</v>
      </c>
      <c r="C6" s="4">
        <v>1081</v>
      </c>
      <c r="D6" s="4">
        <f>C6+B6</f>
        <v>1410</v>
      </c>
      <c r="E6" s="4">
        <v>76</v>
      </c>
      <c r="F6" s="4">
        <v>141</v>
      </c>
      <c r="G6" s="4">
        <f>F6+E6</f>
        <v>217</v>
      </c>
      <c r="H6" s="4">
        <v>0</v>
      </c>
      <c r="I6" s="4">
        <v>0</v>
      </c>
      <c r="J6" s="4">
        <f>I6+H6</f>
        <v>0</v>
      </c>
      <c r="K6" s="4">
        <v>0</v>
      </c>
      <c r="L6" s="4">
        <v>0</v>
      </c>
      <c r="M6" s="4">
        <f>L6+K6</f>
        <v>0</v>
      </c>
      <c r="N6" s="4">
        <f>K6+H6+E6+B6</f>
        <v>405</v>
      </c>
      <c r="O6" s="4">
        <f>L6+I6+F6+C6</f>
        <v>1222</v>
      </c>
      <c r="P6" s="4">
        <f>O6+N6</f>
        <v>1627</v>
      </c>
      <c r="Q6" s="16" t="s">
        <v>4</v>
      </c>
    </row>
    <row r="7" spans="1:17" ht="20.100000000000001" customHeight="1">
      <c r="A7" s="17" t="s">
        <v>22</v>
      </c>
      <c r="B7" s="5">
        <v>1727</v>
      </c>
      <c r="C7" s="5">
        <v>432</v>
      </c>
      <c r="D7" s="5">
        <f t="shared" ref="D7:D18" si="0">C7+B7</f>
        <v>2159</v>
      </c>
      <c r="E7" s="5">
        <v>725</v>
      </c>
      <c r="F7" s="5">
        <v>237</v>
      </c>
      <c r="G7" s="5">
        <f t="shared" ref="G7:G18" si="1">F7+E7</f>
        <v>962</v>
      </c>
      <c r="H7" s="5">
        <v>405</v>
      </c>
      <c r="I7" s="5">
        <v>30</v>
      </c>
      <c r="J7" s="5">
        <f t="shared" ref="J7:J18" si="2">I7+H7</f>
        <v>435</v>
      </c>
      <c r="K7" s="5">
        <v>0</v>
      </c>
      <c r="L7" s="5">
        <v>86</v>
      </c>
      <c r="M7" s="5">
        <f t="shared" ref="M7:M18" si="3">L7+K7</f>
        <v>86</v>
      </c>
      <c r="N7" s="5">
        <f t="shared" ref="N7:N18" si="4">K7+H7+E7+B7</f>
        <v>2857</v>
      </c>
      <c r="O7" s="5">
        <f t="shared" ref="O7:O18" si="5">L7+I7+F7+C7</f>
        <v>785</v>
      </c>
      <c r="P7" s="5">
        <f t="shared" ref="P7:P18" si="6">O7+N7</f>
        <v>3642</v>
      </c>
      <c r="Q7" s="18" t="s">
        <v>5</v>
      </c>
    </row>
    <row r="8" spans="1:17" ht="20.100000000000001" customHeight="1">
      <c r="A8" s="15" t="s">
        <v>14</v>
      </c>
      <c r="B8" s="4">
        <v>764</v>
      </c>
      <c r="C8" s="4">
        <v>594</v>
      </c>
      <c r="D8" s="4">
        <f t="shared" si="0"/>
        <v>1358</v>
      </c>
      <c r="E8" s="4">
        <v>480</v>
      </c>
      <c r="F8" s="4">
        <v>302</v>
      </c>
      <c r="G8" s="4">
        <f t="shared" si="1"/>
        <v>782</v>
      </c>
      <c r="H8" s="4">
        <v>430</v>
      </c>
      <c r="I8" s="4">
        <v>0</v>
      </c>
      <c r="J8" s="4">
        <f t="shared" si="2"/>
        <v>430</v>
      </c>
      <c r="K8" s="4">
        <v>0</v>
      </c>
      <c r="L8" s="4">
        <v>0</v>
      </c>
      <c r="M8" s="4">
        <f t="shared" si="3"/>
        <v>0</v>
      </c>
      <c r="N8" s="4">
        <f t="shared" si="4"/>
        <v>1674</v>
      </c>
      <c r="O8" s="4">
        <f t="shared" si="5"/>
        <v>896</v>
      </c>
      <c r="P8" s="4">
        <f t="shared" si="6"/>
        <v>2570</v>
      </c>
      <c r="Q8" s="16" t="s">
        <v>6</v>
      </c>
    </row>
    <row r="9" spans="1:17" ht="20.100000000000001" customHeight="1">
      <c r="A9" s="17" t="s">
        <v>15</v>
      </c>
      <c r="B9" s="5">
        <v>40730</v>
      </c>
      <c r="C9" s="5">
        <v>63037</v>
      </c>
      <c r="D9" s="5">
        <f t="shared" si="0"/>
        <v>103767</v>
      </c>
      <c r="E9" s="5">
        <v>8125</v>
      </c>
      <c r="F9" s="5">
        <v>4841</v>
      </c>
      <c r="G9" s="5">
        <f t="shared" si="1"/>
        <v>12966</v>
      </c>
      <c r="H9" s="5">
        <v>254</v>
      </c>
      <c r="I9" s="5">
        <v>294</v>
      </c>
      <c r="J9" s="5">
        <f t="shared" si="2"/>
        <v>548</v>
      </c>
      <c r="K9" s="5">
        <v>2668</v>
      </c>
      <c r="L9" s="5">
        <v>2268</v>
      </c>
      <c r="M9" s="5">
        <f t="shared" si="3"/>
        <v>4936</v>
      </c>
      <c r="N9" s="5">
        <f t="shared" si="4"/>
        <v>51777</v>
      </c>
      <c r="O9" s="5">
        <f t="shared" si="5"/>
        <v>70440</v>
      </c>
      <c r="P9" s="5">
        <f t="shared" si="6"/>
        <v>122217</v>
      </c>
      <c r="Q9" s="18" t="s">
        <v>31</v>
      </c>
    </row>
    <row r="10" spans="1:17" ht="20.100000000000001" customHeight="1">
      <c r="A10" s="15" t="s">
        <v>48</v>
      </c>
      <c r="B10" s="4">
        <v>52078</v>
      </c>
      <c r="C10" s="4">
        <v>19569</v>
      </c>
      <c r="D10" s="4">
        <f t="shared" si="0"/>
        <v>71647</v>
      </c>
      <c r="E10" s="4">
        <v>6510</v>
      </c>
      <c r="F10" s="4">
        <v>2286</v>
      </c>
      <c r="G10" s="4">
        <f t="shared" si="1"/>
        <v>8796</v>
      </c>
      <c r="H10" s="4">
        <v>216</v>
      </c>
      <c r="I10" s="4">
        <v>736</v>
      </c>
      <c r="J10" s="4">
        <f t="shared" si="2"/>
        <v>952</v>
      </c>
      <c r="K10" s="4">
        <v>1773</v>
      </c>
      <c r="L10" s="4">
        <v>2634</v>
      </c>
      <c r="M10" s="4">
        <f t="shared" si="3"/>
        <v>4407</v>
      </c>
      <c r="N10" s="4">
        <f t="shared" si="4"/>
        <v>60577</v>
      </c>
      <c r="O10" s="4">
        <f t="shared" si="5"/>
        <v>25225</v>
      </c>
      <c r="P10" s="4">
        <f t="shared" si="6"/>
        <v>85802</v>
      </c>
      <c r="Q10" s="16" t="s">
        <v>7</v>
      </c>
    </row>
    <row r="11" spans="1:17" ht="20.100000000000001" customHeight="1">
      <c r="A11" s="17" t="s">
        <v>16</v>
      </c>
      <c r="B11" s="5">
        <v>13684</v>
      </c>
      <c r="C11" s="5">
        <v>13006</v>
      </c>
      <c r="D11" s="5">
        <f t="shared" si="0"/>
        <v>26690</v>
      </c>
      <c r="E11" s="5">
        <v>1994</v>
      </c>
      <c r="F11" s="5">
        <v>808</v>
      </c>
      <c r="G11" s="5">
        <f t="shared" si="1"/>
        <v>2802</v>
      </c>
      <c r="H11" s="5">
        <v>0</v>
      </c>
      <c r="I11" s="5">
        <v>69</v>
      </c>
      <c r="J11" s="5">
        <f t="shared" si="2"/>
        <v>69</v>
      </c>
      <c r="K11" s="5">
        <v>71</v>
      </c>
      <c r="L11" s="5">
        <v>56</v>
      </c>
      <c r="M11" s="5">
        <f t="shared" si="3"/>
        <v>127</v>
      </c>
      <c r="N11" s="5">
        <f t="shared" si="4"/>
        <v>15749</v>
      </c>
      <c r="O11" s="5">
        <f t="shared" si="5"/>
        <v>13939</v>
      </c>
      <c r="P11" s="5">
        <f t="shared" si="6"/>
        <v>29688</v>
      </c>
      <c r="Q11" s="18" t="s">
        <v>32</v>
      </c>
    </row>
    <row r="12" spans="1:17" ht="20.100000000000001" customHeight="1">
      <c r="A12" s="15" t="s">
        <v>23</v>
      </c>
      <c r="B12" s="4">
        <v>2571</v>
      </c>
      <c r="C12" s="4">
        <v>4068</v>
      </c>
      <c r="D12" s="4">
        <f t="shared" si="0"/>
        <v>6639</v>
      </c>
      <c r="E12" s="4">
        <v>1064</v>
      </c>
      <c r="F12" s="4">
        <v>2051</v>
      </c>
      <c r="G12" s="4">
        <f t="shared" si="1"/>
        <v>3115</v>
      </c>
      <c r="H12" s="4">
        <v>0</v>
      </c>
      <c r="I12" s="4">
        <v>72</v>
      </c>
      <c r="J12" s="4">
        <f t="shared" si="2"/>
        <v>72</v>
      </c>
      <c r="K12" s="4">
        <v>597</v>
      </c>
      <c r="L12" s="4">
        <v>514</v>
      </c>
      <c r="M12" s="4">
        <f t="shared" si="3"/>
        <v>1111</v>
      </c>
      <c r="N12" s="4">
        <f t="shared" si="4"/>
        <v>4232</v>
      </c>
      <c r="O12" s="4">
        <f t="shared" si="5"/>
        <v>6705</v>
      </c>
      <c r="P12" s="4">
        <f t="shared" si="6"/>
        <v>10937</v>
      </c>
      <c r="Q12" s="19" t="s">
        <v>33</v>
      </c>
    </row>
    <row r="13" spans="1:17" ht="20.100000000000001" customHeight="1">
      <c r="A13" s="17" t="s">
        <v>24</v>
      </c>
      <c r="B13" s="5">
        <v>1482</v>
      </c>
      <c r="C13" s="5">
        <v>4347</v>
      </c>
      <c r="D13" s="5">
        <f t="shared" si="0"/>
        <v>5829</v>
      </c>
      <c r="E13" s="5">
        <v>1028</v>
      </c>
      <c r="F13" s="5">
        <v>596</v>
      </c>
      <c r="G13" s="5">
        <f t="shared" si="1"/>
        <v>1624</v>
      </c>
      <c r="H13" s="5">
        <v>3</v>
      </c>
      <c r="I13" s="5">
        <v>1314</v>
      </c>
      <c r="J13" s="5">
        <f t="shared" si="2"/>
        <v>1317</v>
      </c>
      <c r="K13" s="5">
        <v>69</v>
      </c>
      <c r="L13" s="5">
        <v>785</v>
      </c>
      <c r="M13" s="5">
        <f t="shared" si="3"/>
        <v>854</v>
      </c>
      <c r="N13" s="5">
        <f t="shared" si="4"/>
        <v>2582</v>
      </c>
      <c r="O13" s="5">
        <f t="shared" si="5"/>
        <v>7042</v>
      </c>
      <c r="P13" s="5">
        <f t="shared" si="6"/>
        <v>9624</v>
      </c>
      <c r="Q13" s="18" t="s">
        <v>8</v>
      </c>
    </row>
    <row r="14" spans="1:17" ht="20.100000000000001" customHeight="1">
      <c r="A14" s="15" t="s">
        <v>17</v>
      </c>
      <c r="B14" s="4">
        <v>2276</v>
      </c>
      <c r="C14" s="4">
        <v>3927</v>
      </c>
      <c r="D14" s="4">
        <f t="shared" si="0"/>
        <v>6203</v>
      </c>
      <c r="E14" s="4">
        <v>704</v>
      </c>
      <c r="F14" s="4">
        <v>902</v>
      </c>
      <c r="G14" s="4">
        <f t="shared" si="1"/>
        <v>1606</v>
      </c>
      <c r="H14" s="4">
        <v>0</v>
      </c>
      <c r="I14" s="4">
        <v>240</v>
      </c>
      <c r="J14" s="4">
        <f t="shared" si="2"/>
        <v>240</v>
      </c>
      <c r="K14" s="4">
        <v>0</v>
      </c>
      <c r="L14" s="4">
        <v>48</v>
      </c>
      <c r="M14" s="4">
        <f t="shared" si="3"/>
        <v>48</v>
      </c>
      <c r="N14" s="4">
        <f t="shared" si="4"/>
        <v>2980</v>
      </c>
      <c r="O14" s="4">
        <f t="shared" si="5"/>
        <v>5117</v>
      </c>
      <c r="P14" s="4">
        <f t="shared" si="6"/>
        <v>8097</v>
      </c>
      <c r="Q14" s="16" t="s">
        <v>9</v>
      </c>
    </row>
    <row r="15" spans="1:17" ht="20.100000000000001" customHeight="1">
      <c r="A15" s="17" t="s">
        <v>18</v>
      </c>
      <c r="B15" s="5">
        <v>745</v>
      </c>
      <c r="C15" s="5">
        <v>2991</v>
      </c>
      <c r="D15" s="5">
        <f t="shared" si="0"/>
        <v>3736</v>
      </c>
      <c r="E15" s="5">
        <v>388</v>
      </c>
      <c r="F15" s="5">
        <v>238</v>
      </c>
      <c r="G15" s="5">
        <f t="shared" si="1"/>
        <v>626</v>
      </c>
      <c r="H15" s="5">
        <v>0</v>
      </c>
      <c r="I15" s="5">
        <v>0</v>
      </c>
      <c r="J15" s="5">
        <f t="shared" si="2"/>
        <v>0</v>
      </c>
      <c r="K15" s="5">
        <v>6</v>
      </c>
      <c r="L15" s="5">
        <v>0</v>
      </c>
      <c r="M15" s="5">
        <f t="shared" si="3"/>
        <v>6</v>
      </c>
      <c r="N15" s="5">
        <f t="shared" si="4"/>
        <v>1139</v>
      </c>
      <c r="O15" s="5">
        <f t="shared" si="5"/>
        <v>3229</v>
      </c>
      <c r="P15" s="5">
        <f t="shared" si="6"/>
        <v>4368</v>
      </c>
      <c r="Q15" s="18" t="s">
        <v>10</v>
      </c>
    </row>
    <row r="16" spans="1:17" ht="20.100000000000001" customHeight="1">
      <c r="A16" s="15" t="s">
        <v>19</v>
      </c>
      <c r="B16" s="4">
        <v>7478</v>
      </c>
      <c r="C16" s="4">
        <v>9512</v>
      </c>
      <c r="D16" s="4">
        <f t="shared" si="0"/>
        <v>16990</v>
      </c>
      <c r="E16" s="4">
        <v>2043</v>
      </c>
      <c r="F16" s="4">
        <v>1918</v>
      </c>
      <c r="G16" s="4">
        <f t="shared" si="1"/>
        <v>3961</v>
      </c>
      <c r="H16" s="4">
        <v>0</v>
      </c>
      <c r="I16" s="4">
        <v>480</v>
      </c>
      <c r="J16" s="4">
        <f t="shared" si="2"/>
        <v>480</v>
      </c>
      <c r="K16" s="4">
        <v>160</v>
      </c>
      <c r="L16" s="4">
        <v>62</v>
      </c>
      <c r="M16" s="4">
        <f t="shared" si="3"/>
        <v>222</v>
      </c>
      <c r="N16" s="4">
        <f t="shared" si="4"/>
        <v>9681</v>
      </c>
      <c r="O16" s="4">
        <f t="shared" si="5"/>
        <v>11972</v>
      </c>
      <c r="P16" s="4">
        <f t="shared" si="6"/>
        <v>21653</v>
      </c>
      <c r="Q16" s="16" t="s">
        <v>34</v>
      </c>
    </row>
    <row r="17" spans="1:17" ht="20.100000000000001" customHeight="1">
      <c r="A17" s="17" t="s">
        <v>20</v>
      </c>
      <c r="B17" s="5">
        <v>47027</v>
      </c>
      <c r="C17" s="5">
        <v>45776</v>
      </c>
      <c r="D17" s="5">
        <f t="shared" si="0"/>
        <v>92803</v>
      </c>
      <c r="E17" s="5">
        <v>5673</v>
      </c>
      <c r="F17" s="5">
        <v>4374</v>
      </c>
      <c r="G17" s="5">
        <f t="shared" si="1"/>
        <v>10047</v>
      </c>
      <c r="H17" s="5">
        <v>0</v>
      </c>
      <c r="I17" s="5">
        <v>297</v>
      </c>
      <c r="J17" s="5">
        <f t="shared" si="2"/>
        <v>297</v>
      </c>
      <c r="K17" s="5">
        <v>2913</v>
      </c>
      <c r="L17" s="5">
        <v>1114</v>
      </c>
      <c r="M17" s="5">
        <f t="shared" si="3"/>
        <v>4027</v>
      </c>
      <c r="N17" s="5">
        <f t="shared" si="4"/>
        <v>55613</v>
      </c>
      <c r="O17" s="5">
        <f t="shared" si="5"/>
        <v>51561</v>
      </c>
      <c r="P17" s="5">
        <f t="shared" si="6"/>
        <v>107174</v>
      </c>
      <c r="Q17" s="20" t="s">
        <v>35</v>
      </c>
    </row>
    <row r="18" spans="1:17" ht="20.100000000000001" customHeight="1">
      <c r="A18" s="15" t="s">
        <v>21</v>
      </c>
      <c r="B18" s="4">
        <v>1099</v>
      </c>
      <c r="C18" s="4">
        <v>755</v>
      </c>
      <c r="D18" s="4">
        <f t="shared" si="0"/>
        <v>1854</v>
      </c>
      <c r="E18" s="4">
        <v>859</v>
      </c>
      <c r="F18" s="4">
        <v>728</v>
      </c>
      <c r="G18" s="4">
        <f t="shared" si="1"/>
        <v>1587</v>
      </c>
      <c r="H18" s="4">
        <v>0</v>
      </c>
      <c r="I18" s="4">
        <v>0</v>
      </c>
      <c r="J18" s="4">
        <f t="shared" si="2"/>
        <v>0</v>
      </c>
      <c r="K18" s="4">
        <v>0</v>
      </c>
      <c r="L18" s="4">
        <v>166</v>
      </c>
      <c r="M18" s="4">
        <f t="shared" si="3"/>
        <v>166</v>
      </c>
      <c r="N18" s="4">
        <f t="shared" si="4"/>
        <v>1958</v>
      </c>
      <c r="O18" s="4">
        <f t="shared" si="5"/>
        <v>1649</v>
      </c>
      <c r="P18" s="4">
        <f t="shared" si="6"/>
        <v>3607</v>
      </c>
      <c r="Q18" s="21" t="s">
        <v>11</v>
      </c>
    </row>
    <row r="19" spans="1:17" ht="25.8" customHeight="1">
      <c r="A19" s="7" t="s">
        <v>1</v>
      </c>
      <c r="B19" s="7">
        <f>SUM(B6:B18)</f>
        <v>171990</v>
      </c>
      <c r="C19" s="7">
        <f t="shared" ref="C19:P19" si="7">SUM(C6:C18)</f>
        <v>169095</v>
      </c>
      <c r="D19" s="7">
        <f t="shared" si="7"/>
        <v>341085</v>
      </c>
      <c r="E19" s="7">
        <f t="shared" si="7"/>
        <v>29669</v>
      </c>
      <c r="F19" s="7">
        <f t="shared" si="7"/>
        <v>19422</v>
      </c>
      <c r="G19" s="7">
        <f t="shared" si="7"/>
        <v>49091</v>
      </c>
      <c r="H19" s="7">
        <f t="shared" si="7"/>
        <v>1308</v>
      </c>
      <c r="I19" s="7">
        <f t="shared" si="7"/>
        <v>3532</v>
      </c>
      <c r="J19" s="7">
        <f t="shared" si="7"/>
        <v>4840</v>
      </c>
      <c r="K19" s="7">
        <f t="shared" si="7"/>
        <v>8257</v>
      </c>
      <c r="L19" s="7">
        <f t="shared" si="7"/>
        <v>7733</v>
      </c>
      <c r="M19" s="7">
        <f t="shared" si="7"/>
        <v>15990</v>
      </c>
      <c r="N19" s="7">
        <f t="shared" si="7"/>
        <v>211224</v>
      </c>
      <c r="O19" s="7">
        <f t="shared" si="7"/>
        <v>199782</v>
      </c>
      <c r="P19" s="7">
        <f t="shared" si="7"/>
        <v>411006</v>
      </c>
      <c r="Q19" s="7" t="s">
        <v>2</v>
      </c>
    </row>
    <row r="20" spans="1:17" ht="20.100000000000001" customHeight="1">
      <c r="A20" s="26" t="s">
        <v>0</v>
      </c>
      <c r="B20" s="26"/>
      <c r="C20" s="26"/>
      <c r="D20" s="26"/>
      <c r="E20" s="22"/>
      <c r="F20" s="22"/>
      <c r="G20" s="22"/>
      <c r="H20" s="22"/>
      <c r="I20" s="22"/>
      <c r="J20" s="22"/>
      <c r="K20" s="22"/>
      <c r="L20" s="29" t="s">
        <v>27</v>
      </c>
      <c r="M20" s="29"/>
      <c r="N20" s="29"/>
      <c r="O20" s="29"/>
      <c r="P20" s="29"/>
      <c r="Q20" s="29"/>
    </row>
    <row r="21" spans="1:17" ht="20.100000000000001" customHeight="1">
      <c r="A21" s="26" t="s">
        <v>42</v>
      </c>
      <c r="B21" s="26"/>
      <c r="C21" s="26"/>
      <c r="D21" s="26"/>
      <c r="E21" s="26"/>
      <c r="F21" s="26"/>
      <c r="G21" s="22"/>
      <c r="H21" s="22"/>
      <c r="I21" s="22"/>
      <c r="J21" s="22"/>
      <c r="K21" s="36" t="s">
        <v>46</v>
      </c>
      <c r="L21" s="36"/>
      <c r="M21" s="36"/>
      <c r="N21" s="36"/>
      <c r="O21" s="36"/>
      <c r="P21" s="36"/>
      <c r="Q21" s="36"/>
    </row>
    <row r="22" spans="1:17" ht="20.100000000000001" customHeight="1">
      <c r="A22" s="26" t="s">
        <v>43</v>
      </c>
      <c r="B22" s="26"/>
      <c r="C22" s="26"/>
      <c r="D22" s="26"/>
      <c r="E22" s="26"/>
      <c r="F22" s="26"/>
      <c r="G22" s="23"/>
      <c r="H22" s="24"/>
      <c r="I22" s="24"/>
      <c r="J22" s="24"/>
      <c r="K22" s="24"/>
      <c r="L22" s="24"/>
      <c r="M22" s="27" t="s">
        <v>50</v>
      </c>
      <c r="N22" s="27"/>
      <c r="O22" s="27"/>
      <c r="P22" s="27"/>
      <c r="Q22" s="27"/>
    </row>
    <row r="23" spans="1:17" ht="20.100000000000001" customHeight="1">
      <c r="A23" s="26" t="s">
        <v>44</v>
      </c>
      <c r="B23" s="26"/>
      <c r="C23" s="26"/>
      <c r="D23" s="26"/>
      <c r="E23" s="26"/>
      <c r="F23" s="26"/>
      <c r="G23" s="26"/>
      <c r="H23" s="27" t="s">
        <v>47</v>
      </c>
      <c r="I23" s="27"/>
      <c r="J23" s="27"/>
      <c r="K23" s="27"/>
      <c r="L23" s="27"/>
      <c r="M23" s="27"/>
      <c r="N23" s="27"/>
      <c r="O23" s="27"/>
      <c r="P23" s="27"/>
      <c r="Q23" s="27"/>
    </row>
    <row r="24" spans="1:17" ht="20.100000000000001" customHeight="1">
      <c r="A24" s="30" t="s">
        <v>45</v>
      </c>
      <c r="B24" s="30"/>
      <c r="C24" s="30"/>
      <c r="D24" s="30"/>
      <c r="E24" s="30"/>
      <c r="F24" s="30"/>
      <c r="G24" s="30"/>
      <c r="H24" s="25"/>
      <c r="I24" s="31" t="s">
        <v>49</v>
      </c>
      <c r="J24" s="31"/>
      <c r="K24" s="31"/>
      <c r="L24" s="31"/>
      <c r="M24" s="31"/>
      <c r="N24" s="31"/>
      <c r="O24" s="31"/>
      <c r="P24" s="31"/>
      <c r="Q24" s="31"/>
    </row>
    <row r="29" spans="1:17" ht="20.100000000000001" customHeight="1">
      <c r="B29" s="3"/>
    </row>
  </sheetData>
  <mergeCells count="18">
    <mergeCell ref="A21:F21"/>
    <mergeCell ref="K21:Q21"/>
    <mergeCell ref="A22:F22"/>
    <mergeCell ref="M22:Q22"/>
    <mergeCell ref="P1:Q1"/>
    <mergeCell ref="L20:Q20"/>
    <mergeCell ref="A24:G24"/>
    <mergeCell ref="I24:Q24"/>
    <mergeCell ref="A20:D20"/>
    <mergeCell ref="A2:H2"/>
    <mergeCell ref="J2:Q2"/>
    <mergeCell ref="B4:D4"/>
    <mergeCell ref="E4:G4"/>
    <mergeCell ref="H4:J4"/>
    <mergeCell ref="K4:M4"/>
    <mergeCell ref="N4:P4"/>
    <mergeCell ref="A23:G23"/>
    <mergeCell ref="H23:Q23"/>
  </mergeCells>
  <printOptions horizontalCentered="1"/>
  <pageMargins left="3.937007874015748E-2" right="3.937007874015748E-2" top="3.937007874015748E-2" bottom="3.937007874015748E-2" header="0.19685039370078741" footer="0.19685039370078741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جدول 8</vt:lpstr>
      <vt:lpstr>'جدول 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حبيب سلمان الشهاب</dc:creator>
  <cp:lastModifiedBy>ابو سلامه التيماني</cp:lastModifiedBy>
  <cp:lastPrinted>2018-12-18T06:28:36Z</cp:lastPrinted>
  <dcterms:created xsi:type="dcterms:W3CDTF">2014-01-19T07:05:08Z</dcterms:created>
  <dcterms:modified xsi:type="dcterms:W3CDTF">2020-06-14T07:55:55Z</dcterms:modified>
</cp:coreProperties>
</file>