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الكتاب الاحصائي 2019\الكتاب الاحصائي 2019-55\Tabels\Chapter4\Excel4\"/>
    </mc:Choice>
  </mc:AlternateContent>
  <bookViews>
    <workbookView xWindow="32760" yWindow="60" windowWidth="19410" windowHeight="7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Sheet1!$A$1:$J$111</definedName>
  </definedNames>
  <calcPr calcId="977461"/>
</workbook>
</file>

<file path=xl/calcChain.xml><?xml version="1.0" encoding="utf-8"?>
<calcChain xmlns="http://schemas.openxmlformats.org/spreadsheetml/2006/main">
  <c r="G95" i="1" l="1"/>
  <c r="G94" i="1"/>
  <c r="G93" i="1"/>
  <c r="F95" i="1"/>
  <c r="F94" i="1"/>
  <c r="E95" i="1"/>
  <c r="E94" i="1"/>
  <c r="D95" i="1"/>
  <c r="D110" i="1"/>
  <c r="D94" i="1"/>
  <c r="D93" i="1"/>
  <c r="C95" i="1"/>
  <c r="C94" i="1"/>
  <c r="C109" i="1"/>
  <c r="G105" i="1"/>
  <c r="F105" i="1"/>
  <c r="E105" i="1"/>
  <c r="D105" i="1"/>
  <c r="C105" i="1"/>
  <c r="E93" i="1"/>
  <c r="C93" i="1"/>
  <c r="G92" i="1"/>
  <c r="G110" i="1"/>
  <c r="F92" i="1"/>
  <c r="F110" i="1"/>
  <c r="E92" i="1"/>
  <c r="E110" i="1"/>
  <c r="D92" i="1"/>
  <c r="C92" i="1"/>
  <c r="C110" i="1"/>
  <c r="G91" i="1"/>
  <c r="F91" i="1"/>
  <c r="F90" i="1"/>
  <c r="F109" i="1"/>
  <c r="F108" i="1"/>
  <c r="E91" i="1"/>
  <c r="E109" i="1"/>
  <c r="E108" i="1"/>
  <c r="D91" i="1"/>
  <c r="D109" i="1"/>
  <c r="C91" i="1"/>
  <c r="C90" i="1"/>
  <c r="G87" i="1"/>
  <c r="F87" i="1"/>
  <c r="E87" i="1"/>
  <c r="D87" i="1"/>
  <c r="C87" i="1"/>
  <c r="G84" i="1"/>
  <c r="F84" i="1"/>
  <c r="E84" i="1"/>
  <c r="D84" i="1"/>
  <c r="C84" i="1"/>
  <c r="G81" i="1"/>
  <c r="F81" i="1"/>
  <c r="E81" i="1"/>
  <c r="D81" i="1"/>
  <c r="C81" i="1"/>
  <c r="G78" i="1"/>
  <c r="F78" i="1"/>
  <c r="E78" i="1"/>
  <c r="D78" i="1"/>
  <c r="C78" i="1"/>
  <c r="G75" i="1"/>
  <c r="F75" i="1"/>
  <c r="E75" i="1"/>
  <c r="D75" i="1"/>
  <c r="C75" i="1"/>
  <c r="G72" i="1"/>
  <c r="F72" i="1"/>
  <c r="E72" i="1"/>
  <c r="D72" i="1"/>
  <c r="C72" i="1"/>
  <c r="G69" i="1"/>
  <c r="F69" i="1"/>
  <c r="E69" i="1"/>
  <c r="D69" i="1"/>
  <c r="C69" i="1"/>
  <c r="G66" i="1"/>
  <c r="F66" i="1"/>
  <c r="E66" i="1"/>
  <c r="D66" i="1"/>
  <c r="C66" i="1"/>
  <c r="G63" i="1"/>
  <c r="F63" i="1"/>
  <c r="E63" i="1"/>
  <c r="D63" i="1"/>
  <c r="C63" i="1"/>
  <c r="G60" i="1"/>
  <c r="F60" i="1"/>
  <c r="E60" i="1"/>
  <c r="D60" i="1"/>
  <c r="C60" i="1"/>
  <c r="G57" i="1"/>
  <c r="F57" i="1"/>
  <c r="E57" i="1"/>
  <c r="D57" i="1"/>
  <c r="C57" i="1"/>
  <c r="G54" i="1"/>
  <c r="F54" i="1"/>
  <c r="E54" i="1"/>
  <c r="D54" i="1"/>
  <c r="C54" i="1"/>
  <c r="G51" i="1"/>
  <c r="F51" i="1"/>
  <c r="E51" i="1"/>
  <c r="D51" i="1"/>
  <c r="C51" i="1"/>
  <c r="G48" i="1"/>
  <c r="F48" i="1"/>
  <c r="E48" i="1"/>
  <c r="D48" i="1"/>
  <c r="C48" i="1"/>
  <c r="G45" i="1"/>
  <c r="F45" i="1"/>
  <c r="E45" i="1"/>
  <c r="D45" i="1"/>
  <c r="C45" i="1"/>
  <c r="G42" i="1"/>
  <c r="F42" i="1"/>
  <c r="E42" i="1"/>
  <c r="D42" i="1"/>
  <c r="C42" i="1"/>
  <c r="G39" i="1"/>
  <c r="F39" i="1"/>
  <c r="E39" i="1"/>
  <c r="D39" i="1"/>
  <c r="C39" i="1"/>
  <c r="G36" i="1"/>
  <c r="F36" i="1"/>
  <c r="E36" i="1"/>
  <c r="D36" i="1"/>
  <c r="C36" i="1"/>
  <c r="G33" i="1"/>
  <c r="F33" i="1"/>
  <c r="E33" i="1"/>
  <c r="D33" i="1"/>
  <c r="C33" i="1"/>
  <c r="G30" i="1"/>
  <c r="F30" i="1"/>
  <c r="E30" i="1"/>
  <c r="D30" i="1"/>
  <c r="C30" i="1"/>
  <c r="G27" i="1"/>
  <c r="F27" i="1"/>
  <c r="E27" i="1"/>
  <c r="D27" i="1"/>
  <c r="C27" i="1"/>
  <c r="G24" i="1"/>
  <c r="F24" i="1"/>
  <c r="E24" i="1"/>
  <c r="D24" i="1"/>
  <c r="C24" i="1"/>
  <c r="G21" i="1"/>
  <c r="F21" i="1"/>
  <c r="E21" i="1"/>
  <c r="D21" i="1"/>
  <c r="C21" i="1"/>
  <c r="G18" i="1"/>
  <c r="F18" i="1"/>
  <c r="E18" i="1"/>
  <c r="D18" i="1"/>
  <c r="C18" i="1"/>
  <c r="G15" i="1"/>
  <c r="F15" i="1"/>
  <c r="E15" i="1"/>
  <c r="D15" i="1"/>
  <c r="C15" i="1"/>
  <c r="G12" i="1"/>
  <c r="F12" i="1"/>
  <c r="E12" i="1"/>
  <c r="D12" i="1"/>
  <c r="C12" i="1"/>
  <c r="G9" i="1"/>
  <c r="F9" i="1"/>
  <c r="E9" i="1"/>
  <c r="D9" i="1"/>
  <c r="C9" i="1"/>
  <c r="G6" i="1"/>
  <c r="F6" i="1"/>
  <c r="E6" i="1"/>
  <c r="D6" i="1"/>
  <c r="C6" i="1"/>
  <c r="F93" i="1"/>
  <c r="G90" i="1"/>
  <c r="D108" i="1"/>
  <c r="C108" i="1"/>
  <c r="G109" i="1"/>
  <c r="G108" i="1"/>
  <c r="D90" i="1"/>
  <c r="E90" i="1"/>
</calcChain>
</file>

<file path=xl/sharedStrings.xml><?xml version="1.0" encoding="utf-8"?>
<sst xmlns="http://schemas.openxmlformats.org/spreadsheetml/2006/main" count="278" uniqueCount="96">
  <si>
    <t>Grand Total</t>
  </si>
  <si>
    <t xml:space="preserve">المستجدون  </t>
  </si>
  <si>
    <t>New Students</t>
  </si>
  <si>
    <t xml:space="preserve">   المقيدون    </t>
  </si>
  <si>
    <t>Registered</t>
  </si>
  <si>
    <t xml:space="preserve">خريجو العام السابق   </t>
  </si>
  <si>
    <t>Faculty Staff</t>
  </si>
  <si>
    <t xml:space="preserve">الإداريون والفنيون </t>
  </si>
  <si>
    <t>أعضاء هيئة التدريس</t>
  </si>
  <si>
    <t>ذكور</t>
  </si>
  <si>
    <t>إناث</t>
  </si>
  <si>
    <t>الإجمالي العام</t>
  </si>
  <si>
    <t>Male</t>
  </si>
  <si>
    <t>Fmale</t>
  </si>
  <si>
    <t>Previos Year 
 Graduates</t>
  </si>
  <si>
    <t>Administrators and 
technicians</t>
  </si>
  <si>
    <t>التعليم والتدريب</t>
  </si>
  <si>
    <t>Education &amp; Training</t>
  </si>
  <si>
    <t>جامعة أم القرى</t>
  </si>
  <si>
    <t>Umm Al-Qura Uni.</t>
  </si>
  <si>
    <t>الجامعة الإسلامية</t>
  </si>
  <si>
    <t>The Islamic Uni.</t>
  </si>
  <si>
    <t>جامعة الإمام محمد بن سعود الإسلامية</t>
  </si>
  <si>
    <t>Imam Moh. Bn saud  Islamic Uni.</t>
  </si>
  <si>
    <t>جامعة الملك سعود</t>
  </si>
  <si>
    <t>King Saud Uni.</t>
  </si>
  <si>
    <t>جامعة الملك عبد العزيز</t>
  </si>
  <si>
    <t>King Abdulaziz Uni.</t>
  </si>
  <si>
    <t>جامعة الملك فهد للبترول والمعادن</t>
  </si>
  <si>
    <t>King Fahd Uni. Of Petrol &amp; Min.</t>
  </si>
  <si>
    <t>جامعة الملك فيصل</t>
  </si>
  <si>
    <t>King Faisal Uni.</t>
  </si>
  <si>
    <t>جامعة الملك خالد</t>
  </si>
  <si>
    <t>King Khalid Uni.</t>
  </si>
  <si>
    <t>جامعة القصيم</t>
  </si>
  <si>
    <t>Qassim  University</t>
  </si>
  <si>
    <t>جامعة طيبه</t>
  </si>
  <si>
    <t>Taibah University</t>
  </si>
  <si>
    <t>جامعة الطائف</t>
  </si>
  <si>
    <t>Taif  University</t>
  </si>
  <si>
    <t>جامعة الملك سعود بن عبدالعزيز للعلوم الصحية</t>
  </si>
  <si>
    <t>king saud bin abdul aziz for helth Sciences</t>
  </si>
  <si>
    <t>جامعة جازان</t>
  </si>
  <si>
    <t>Jazan University</t>
  </si>
  <si>
    <t>جامعة حائل</t>
  </si>
  <si>
    <t>Hail  University</t>
  </si>
  <si>
    <t>جامعة الجوف</t>
  </si>
  <si>
    <t>AL- jouf University</t>
  </si>
  <si>
    <t>جامعة تبوك</t>
  </si>
  <si>
    <t>Tabuk University</t>
  </si>
  <si>
    <t>ALBaha University</t>
  </si>
  <si>
    <t>جامعة الباحه</t>
  </si>
  <si>
    <t>جامعة نجران</t>
  </si>
  <si>
    <t>Najran University</t>
  </si>
  <si>
    <t>جامعة الأميرة نورة بنت عبدالرحمن</t>
  </si>
  <si>
    <t>Princess Noura bint Abdulrahman University</t>
  </si>
  <si>
    <t>جامعة الحدود الشمالية</t>
  </si>
  <si>
    <t>University of Northern Border</t>
  </si>
  <si>
    <t>جامعة شقراء</t>
  </si>
  <si>
    <t>Shagra University</t>
  </si>
  <si>
    <t>جامعة الأمير سطام بن عبدالعزيز</t>
  </si>
  <si>
    <t>Princ Satam Bin Abdulaziz  University</t>
  </si>
  <si>
    <t>جامعة المجمعة</t>
  </si>
  <si>
    <t>Majmaah  University</t>
  </si>
  <si>
    <t>الجامعة السعودية الإلكترونية</t>
  </si>
  <si>
    <t>Saudi Electronic University</t>
  </si>
  <si>
    <t>جامعة جدة</t>
  </si>
  <si>
    <t>Jeddah University</t>
  </si>
  <si>
    <t>جامعة بيشة</t>
  </si>
  <si>
    <t>Bisha University</t>
  </si>
  <si>
    <t>جامعة حفر الباطن</t>
  </si>
  <si>
    <t>Hafr albatin University</t>
  </si>
  <si>
    <t>إجمالي الجامعات</t>
  </si>
  <si>
    <t>المؤسسة العامة للتدريب التقني والمهني</t>
  </si>
  <si>
    <t>General Organization for Technical and Vocational Training</t>
  </si>
  <si>
    <t>كلية الأمير سلطان العسكرية للعلوم الصحية بالظهران</t>
  </si>
  <si>
    <t xml:space="preserve">Prince Sultan Military Fac. for Health Science, Dhahran </t>
  </si>
  <si>
    <t>الهيئة الملكية للجبيل وينبع</t>
  </si>
  <si>
    <t>Royal Commission for Jubail and Yanbu</t>
  </si>
  <si>
    <t>معهد الإدارة العامة</t>
  </si>
  <si>
    <t>Institute of Public Administration  I.P.A</t>
  </si>
  <si>
    <t xml:space="preserve">التعليم العالي الحكومي </t>
  </si>
  <si>
    <t>Government Higher Education</t>
  </si>
  <si>
    <t xml:space="preserve">جامعة الإمام عبدالرحمن الفيصل </t>
  </si>
  <si>
    <t>Imam Abdulrahman Bin Faisal University</t>
  </si>
  <si>
    <t xml:space="preserve"> </t>
  </si>
  <si>
    <t>إجمالي مؤسسات التعليم العالي الأخرى</t>
  </si>
  <si>
    <t>جدول 4-8</t>
  </si>
  <si>
    <t>Table 4-8</t>
  </si>
  <si>
    <t>Source :   Ministry of Education</t>
  </si>
  <si>
    <t>المصدر :  وزارة التعليم.</t>
  </si>
  <si>
    <t>Total of Univirsties</t>
  </si>
  <si>
    <t xml:space="preserve"> Total of other Higer Education institutions</t>
  </si>
  <si>
    <t xml:space="preserve">التعليم العالي الحكومي لمرحلة البكالوريوس حسب الجهة لعام 1440/1439(2019) </t>
  </si>
  <si>
    <t xml:space="preserve">Government Higher  Education Bachelor's degree by Agency 1439/1440 (2019) </t>
  </si>
  <si>
    <t>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</si>
</sst>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Frutiger LT Arabic 55 Roman"/>
    </font>
    <font>
      <sz val="10"/>
      <name val="Frutiger LT Arabic 55 Roman"/>
    </font>
    <font>
      <sz val="14"/>
      <name val="Frutiger LT Arabic 55 Roman"/>
    </font>
    <font>
      <sz val="9"/>
      <name val="Frutiger LT Arabic 55 Roman"/>
    </font>
    <font>
      <sz val="10.5"/>
      <name val="Frutiger LT Arabic 55 Roman"/>
    </font>
    <font>
      <sz val="8"/>
      <name val="Frutiger LT Arabic 55 Roman"/>
    </font>
    <font>
      <sz val="10"/>
      <color theme="0"/>
      <name val="Arial"/>
      <family val="2"/>
    </font>
    <font>
      <sz val="10"/>
      <color theme="0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0F2F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6E9F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2" fillId="0" borderId="0"/>
    <xf numFmtId="0" fontId="9" fillId="3" borderId="0"/>
  </cellStyleXfs>
  <cellXfs count="57">
    <xf numFmtId="0" fontId="0" fillId="0" borderId="0" xfId="0"/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Border="1"/>
    <xf numFmtId="3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0" fillId="3" borderId="1" xfId="2" applyFont="1" applyBorder="1" applyAlignment="1">
      <alignment horizontal="center" vertical="center"/>
    </xf>
    <xf numFmtId="0" fontId="10" fillId="3" borderId="2" xfId="2" applyFont="1" applyBorder="1" applyAlignment="1">
      <alignment horizontal="center" vertical="center"/>
    </xf>
    <xf numFmtId="0" fontId="10" fillId="3" borderId="2" xfId="2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/>
    </xf>
    <xf numFmtId="0" fontId="10" fillId="3" borderId="3" xfId="2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right" vertical="center"/>
    </xf>
    <xf numFmtId="0" fontId="13" fillId="9" borderId="1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right" vertical="center" wrapText="1" readingOrder="2"/>
    </xf>
    <xf numFmtId="0" fontId="4" fillId="4" borderId="3" xfId="0" applyFont="1" applyFill="1" applyBorder="1" applyAlignment="1">
      <alignment horizontal="left" vertical="center" wrapText="1" indent="1"/>
    </xf>
    <xf numFmtId="0" fontId="10" fillId="3" borderId="3" xfId="0" applyFont="1" applyFill="1" applyBorder="1" applyAlignment="1">
      <alignment horizontal="center" vertical="center"/>
    </xf>
    <xf numFmtId="0" fontId="10" fillId="3" borderId="4" xfId="2" applyFont="1" applyBorder="1" applyAlignment="1">
      <alignment horizontal="center" vertical="center"/>
    </xf>
    <xf numFmtId="0" fontId="10" fillId="3" borderId="5" xfId="2" applyFont="1" applyBorder="1" applyAlignment="1">
      <alignment horizontal="center" vertical="center"/>
    </xf>
    <xf numFmtId="0" fontId="4" fillId="6" borderId="3" xfId="0" applyFont="1" applyFill="1" applyBorder="1" applyAlignment="1">
      <alignment horizontal="right" vertical="center" wrapText="1" indent="1" readingOrder="2"/>
    </xf>
    <xf numFmtId="0" fontId="4" fillId="5" borderId="3" xfId="2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right" vertical="center"/>
    </xf>
    <xf numFmtId="0" fontId="4" fillId="8" borderId="3" xfId="0" applyFont="1" applyFill="1" applyBorder="1" applyAlignment="1">
      <alignment horizontal="center" vertical="center" wrapText="1" readingOrder="2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4" fillId="4" borderId="3" xfId="2" applyFont="1" applyFill="1" applyBorder="1" applyAlignment="1">
      <alignment horizontal="right" vertical="center" indent="1"/>
    </xf>
    <xf numFmtId="0" fontId="10" fillId="3" borderId="10" xfId="2" applyFont="1" applyBorder="1" applyAlignment="1">
      <alignment horizontal="center" vertical="center"/>
    </xf>
    <xf numFmtId="0" fontId="4" fillId="4" borderId="3" xfId="2" applyFont="1" applyFill="1" applyBorder="1" applyAlignment="1">
      <alignment horizontal="left" vertical="center" indent="1"/>
    </xf>
    <xf numFmtId="0" fontId="12" fillId="0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right" vertical="center" wrapText="1" readingOrder="2"/>
    </xf>
    <xf numFmtId="0" fontId="4" fillId="5" borderId="3" xfId="0" applyFont="1" applyFill="1" applyBorder="1" applyAlignment="1">
      <alignment horizontal="center" vertical="center"/>
    </xf>
    <xf numFmtId="0" fontId="10" fillId="3" borderId="6" xfId="2" applyFont="1" applyBorder="1" applyAlignment="1">
      <alignment horizontal="center" vertical="center" wrapText="1"/>
    </xf>
    <xf numFmtId="0" fontId="10" fillId="3" borderId="7" xfId="2" applyFont="1" applyBorder="1" applyAlignment="1">
      <alignment horizontal="center" vertical="center" wrapText="1"/>
    </xf>
    <xf numFmtId="0" fontId="10" fillId="3" borderId="8" xfId="2" applyFont="1" applyBorder="1" applyAlignment="1">
      <alignment horizontal="center" vertical="center" wrapText="1"/>
    </xf>
    <xf numFmtId="0" fontId="10" fillId="3" borderId="9" xfId="2" applyFont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left" vertical="center" wrapText="1" readingOrder="1"/>
    </xf>
    <xf numFmtId="0" fontId="12" fillId="0" borderId="0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2"/>
    </xf>
    <xf numFmtId="0" fontId="13" fillId="0" borderId="0" xfId="0" applyFont="1" applyFill="1" applyBorder="1" applyAlignment="1">
      <alignment horizontal="left" vertical="center" wrapText="1"/>
    </xf>
    <xf numFmtId="0" fontId="10" fillId="3" borderId="3" xfId="2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rightToLeft="1" tabSelected="1" zoomScale="75" zoomScaleNormal="75" zoomScaleSheetLayoutView="100" workbookViewId="0">
      <selection activeCell="M11" sqref="M11"/>
    </sheetView>
  </sheetViews>
  <sheetFormatPr defaultColWidth="8.85546875" defaultRowHeight="20.100000000000001" customHeight="1" x14ac:dyDescent="0.45"/>
  <cols>
    <col min="1" max="2" width="18.7109375" style="6" customWidth="1"/>
    <col min="3" max="7" width="25.7109375" style="2" customWidth="1"/>
    <col min="8" max="10" width="13.28515625" style="5" customWidth="1"/>
    <col min="11" max="11" width="8.85546875" style="1" customWidth="1"/>
    <col min="12" max="16384" width="8.85546875" style="1"/>
  </cols>
  <sheetData>
    <row r="1" spans="1:15" s="8" customFormat="1" ht="20.100000000000001" customHeight="1" x14ac:dyDescent="0.45">
      <c r="A1" s="44" t="s">
        <v>16</v>
      </c>
      <c r="B1" s="44"/>
      <c r="C1" s="2"/>
      <c r="D1" s="52"/>
      <c r="E1" s="52"/>
      <c r="F1" s="52"/>
      <c r="G1" s="50" t="s">
        <v>17</v>
      </c>
      <c r="H1" s="50"/>
      <c r="I1" s="50"/>
      <c r="J1" s="50"/>
    </row>
    <row r="2" spans="1:15" s="4" customFormat="1" ht="46.15" customHeight="1" x14ac:dyDescent="0.65">
      <c r="A2" s="43" t="s">
        <v>93</v>
      </c>
      <c r="B2" s="43"/>
      <c r="C2" s="43"/>
      <c r="D2" s="43"/>
      <c r="E2" s="43"/>
      <c r="F2" s="51" t="s">
        <v>94</v>
      </c>
      <c r="G2" s="51"/>
      <c r="H2" s="51"/>
      <c r="I2" s="51"/>
      <c r="J2" s="51"/>
    </row>
    <row r="3" spans="1:15" ht="20.100000000000001" customHeight="1" x14ac:dyDescent="0.45">
      <c r="A3" s="33" t="s">
        <v>87</v>
      </c>
      <c r="B3" s="33"/>
      <c r="C3" s="11"/>
      <c r="D3" s="11"/>
      <c r="E3" s="11"/>
      <c r="F3"/>
      <c r="G3" s="12"/>
      <c r="H3" s="53" t="s">
        <v>88</v>
      </c>
      <c r="I3" s="53"/>
      <c r="J3" s="53"/>
      <c r="K3" s="3"/>
    </row>
    <row r="4" spans="1:15" ht="20.100000000000001" customHeight="1" x14ac:dyDescent="0.45">
      <c r="A4" s="46" t="s">
        <v>81</v>
      </c>
      <c r="B4" s="47"/>
      <c r="C4" s="13" t="s">
        <v>1</v>
      </c>
      <c r="D4" s="13" t="s">
        <v>3</v>
      </c>
      <c r="E4" s="13" t="s">
        <v>5</v>
      </c>
      <c r="F4" s="13" t="s">
        <v>8</v>
      </c>
      <c r="G4" s="13" t="s">
        <v>7</v>
      </c>
      <c r="H4" s="54" t="s">
        <v>82</v>
      </c>
      <c r="I4" s="54"/>
      <c r="J4" s="54"/>
    </row>
    <row r="5" spans="1:15" ht="29.25" customHeight="1" x14ac:dyDescent="0.45">
      <c r="A5" s="48"/>
      <c r="B5" s="49"/>
      <c r="C5" s="14" t="s">
        <v>2</v>
      </c>
      <c r="D5" s="14" t="s">
        <v>4</v>
      </c>
      <c r="E5" s="15" t="s">
        <v>14</v>
      </c>
      <c r="F5" s="14" t="s">
        <v>6</v>
      </c>
      <c r="G5" s="15" t="s">
        <v>15</v>
      </c>
      <c r="H5" s="54"/>
      <c r="I5" s="54"/>
      <c r="J5" s="54"/>
      <c r="O5" s="1" t="s">
        <v>85</v>
      </c>
    </row>
    <row r="6" spans="1:15" s="19" customFormat="1" ht="30.95" customHeight="1" x14ac:dyDescent="0.45">
      <c r="A6" s="35" t="s">
        <v>18</v>
      </c>
      <c r="B6" s="35"/>
      <c r="C6" s="18">
        <f>C7+C8</f>
        <v>16993</v>
      </c>
      <c r="D6" s="18">
        <f>D7+D8</f>
        <v>105531</v>
      </c>
      <c r="E6" s="18">
        <f>E7+E8</f>
        <v>14946</v>
      </c>
      <c r="F6" s="18">
        <f>F7+F8</f>
        <v>4906</v>
      </c>
      <c r="G6" s="18">
        <f>G7+G8</f>
        <v>2625</v>
      </c>
      <c r="H6" s="45" t="s">
        <v>19</v>
      </c>
      <c r="I6" s="45"/>
      <c r="J6" s="45"/>
    </row>
    <row r="7" spans="1:15" s="9" customFormat="1" ht="20.100000000000001" customHeight="1" x14ac:dyDescent="0.45">
      <c r="A7" s="31" t="s">
        <v>9</v>
      </c>
      <c r="B7" s="31"/>
      <c r="C7" s="16">
        <v>7795</v>
      </c>
      <c r="D7" s="16">
        <v>51147</v>
      </c>
      <c r="E7" s="16">
        <v>5680</v>
      </c>
      <c r="F7" s="16">
        <v>2778</v>
      </c>
      <c r="G7" s="16">
        <v>1633</v>
      </c>
      <c r="H7" s="27" t="s">
        <v>12</v>
      </c>
      <c r="I7" s="27"/>
      <c r="J7" s="27"/>
    </row>
    <row r="8" spans="1:15" s="9" customFormat="1" ht="20.100000000000001" customHeight="1" x14ac:dyDescent="0.45">
      <c r="A8" s="31" t="s">
        <v>10</v>
      </c>
      <c r="B8" s="31"/>
      <c r="C8" s="16">
        <v>9198</v>
      </c>
      <c r="D8" s="16">
        <v>54384</v>
      </c>
      <c r="E8" s="16">
        <v>9266</v>
      </c>
      <c r="F8" s="16">
        <v>2128</v>
      </c>
      <c r="G8" s="16">
        <v>992</v>
      </c>
      <c r="H8" s="27" t="s">
        <v>13</v>
      </c>
      <c r="I8" s="27"/>
      <c r="J8" s="27"/>
    </row>
    <row r="9" spans="1:15" s="19" customFormat="1" ht="30.95" customHeight="1" x14ac:dyDescent="0.45">
      <c r="A9" s="35" t="s">
        <v>20</v>
      </c>
      <c r="B9" s="35"/>
      <c r="C9" s="18">
        <f>C10+C11</f>
        <v>3078</v>
      </c>
      <c r="D9" s="18">
        <f>D10+D11</f>
        <v>15461</v>
      </c>
      <c r="E9" s="18">
        <f>E10+E11</f>
        <v>2506</v>
      </c>
      <c r="F9" s="18">
        <f>F10+F11</f>
        <v>949</v>
      </c>
      <c r="G9" s="18">
        <f>G10+G11</f>
        <v>1396</v>
      </c>
      <c r="H9" s="45" t="s">
        <v>21</v>
      </c>
      <c r="I9" s="45"/>
      <c r="J9" s="45"/>
    </row>
    <row r="10" spans="1:15" s="9" customFormat="1" ht="20.100000000000001" customHeight="1" x14ac:dyDescent="0.45">
      <c r="A10" s="31" t="s">
        <v>9</v>
      </c>
      <c r="B10" s="31"/>
      <c r="C10" s="16">
        <v>3078</v>
      </c>
      <c r="D10" s="16">
        <v>15461</v>
      </c>
      <c r="E10" s="16">
        <v>2506</v>
      </c>
      <c r="F10" s="16">
        <v>949</v>
      </c>
      <c r="G10" s="16">
        <v>1370</v>
      </c>
      <c r="H10" s="27" t="s">
        <v>12</v>
      </c>
      <c r="I10" s="27"/>
      <c r="J10" s="27"/>
    </row>
    <row r="11" spans="1:15" s="9" customFormat="1" ht="20.100000000000001" customHeight="1" x14ac:dyDescent="0.45">
      <c r="A11" s="31" t="s">
        <v>10</v>
      </c>
      <c r="B11" s="31"/>
      <c r="C11" s="16">
        <v>0</v>
      </c>
      <c r="D11" s="16">
        <v>0</v>
      </c>
      <c r="E11" s="16">
        <v>0</v>
      </c>
      <c r="F11" s="16">
        <v>0</v>
      </c>
      <c r="G11" s="16">
        <v>26</v>
      </c>
      <c r="H11" s="27" t="s">
        <v>13</v>
      </c>
      <c r="I11" s="27"/>
      <c r="J11" s="27"/>
    </row>
    <row r="12" spans="1:15" s="19" customFormat="1" ht="30.95" customHeight="1" x14ac:dyDescent="0.45">
      <c r="A12" s="35" t="s">
        <v>22</v>
      </c>
      <c r="B12" s="35"/>
      <c r="C12" s="18">
        <f>C13+C14</f>
        <v>21637</v>
      </c>
      <c r="D12" s="18">
        <f>D13+D14</f>
        <v>176488</v>
      </c>
      <c r="E12" s="18">
        <f>E13+E14</f>
        <v>13441</v>
      </c>
      <c r="F12" s="18">
        <f>F13+F14</f>
        <v>3874</v>
      </c>
      <c r="G12" s="18">
        <f>G13+G14</f>
        <v>4503</v>
      </c>
      <c r="H12" s="35" t="s">
        <v>23</v>
      </c>
      <c r="I12" s="35"/>
      <c r="J12" s="35"/>
    </row>
    <row r="13" spans="1:15" s="9" customFormat="1" ht="20.100000000000001" customHeight="1" x14ac:dyDescent="0.45">
      <c r="A13" s="31" t="s">
        <v>9</v>
      </c>
      <c r="B13" s="31"/>
      <c r="C13" s="16">
        <v>11261</v>
      </c>
      <c r="D13" s="16">
        <v>92144</v>
      </c>
      <c r="E13" s="16">
        <v>6637</v>
      </c>
      <c r="F13" s="16">
        <v>2305</v>
      </c>
      <c r="G13" s="16">
        <v>2655</v>
      </c>
      <c r="H13" s="27" t="s">
        <v>12</v>
      </c>
      <c r="I13" s="27"/>
      <c r="J13" s="27"/>
    </row>
    <row r="14" spans="1:15" s="9" customFormat="1" ht="20.100000000000001" customHeight="1" x14ac:dyDescent="0.45">
      <c r="A14" s="31" t="s">
        <v>10</v>
      </c>
      <c r="B14" s="31"/>
      <c r="C14" s="16">
        <v>10376</v>
      </c>
      <c r="D14" s="16">
        <v>84344</v>
      </c>
      <c r="E14" s="16">
        <v>6804</v>
      </c>
      <c r="F14" s="16">
        <v>1569</v>
      </c>
      <c r="G14" s="16">
        <v>1848</v>
      </c>
      <c r="H14" s="27" t="s">
        <v>13</v>
      </c>
      <c r="I14" s="27"/>
      <c r="J14" s="27"/>
    </row>
    <row r="15" spans="1:15" s="19" customFormat="1" ht="30.95" customHeight="1" x14ac:dyDescent="0.45">
      <c r="A15" s="35" t="s">
        <v>24</v>
      </c>
      <c r="B15" s="35"/>
      <c r="C15" s="18">
        <f>C16+C17</f>
        <v>13377</v>
      </c>
      <c r="D15" s="18">
        <f>D16+D17</f>
        <v>62771</v>
      </c>
      <c r="E15" s="18">
        <f>E16+E17</f>
        <v>7273</v>
      </c>
      <c r="F15" s="18">
        <f>F16+F17</f>
        <v>7159</v>
      </c>
      <c r="G15" s="18">
        <f>G16+G17</f>
        <v>13504</v>
      </c>
      <c r="H15" s="45" t="s">
        <v>25</v>
      </c>
      <c r="I15" s="45"/>
      <c r="J15" s="45"/>
    </row>
    <row r="16" spans="1:15" s="9" customFormat="1" ht="20.100000000000001" customHeight="1" x14ac:dyDescent="0.45">
      <c r="A16" s="31" t="s">
        <v>9</v>
      </c>
      <c r="B16" s="31"/>
      <c r="C16" s="16">
        <v>7792</v>
      </c>
      <c r="D16" s="16">
        <v>36980</v>
      </c>
      <c r="E16" s="16">
        <v>4109</v>
      </c>
      <c r="F16" s="16">
        <v>4375</v>
      </c>
      <c r="G16" s="16">
        <v>7147</v>
      </c>
      <c r="H16" s="27" t="s">
        <v>12</v>
      </c>
      <c r="I16" s="27"/>
      <c r="J16" s="27"/>
    </row>
    <row r="17" spans="1:10" s="9" customFormat="1" ht="20.100000000000001" customHeight="1" x14ac:dyDescent="0.45">
      <c r="A17" s="31" t="s">
        <v>10</v>
      </c>
      <c r="B17" s="31"/>
      <c r="C17" s="16">
        <v>5585</v>
      </c>
      <c r="D17" s="16">
        <v>25791</v>
      </c>
      <c r="E17" s="16">
        <v>3164</v>
      </c>
      <c r="F17" s="16">
        <v>2784</v>
      </c>
      <c r="G17" s="16">
        <v>6357</v>
      </c>
      <c r="H17" s="27" t="s">
        <v>13</v>
      </c>
      <c r="I17" s="27"/>
      <c r="J17" s="27"/>
    </row>
    <row r="18" spans="1:10" s="19" customFormat="1" ht="30.95" customHeight="1" x14ac:dyDescent="0.45">
      <c r="A18" s="35" t="s">
        <v>26</v>
      </c>
      <c r="B18" s="35"/>
      <c r="C18" s="18">
        <f>C19+C20</f>
        <v>19739</v>
      </c>
      <c r="D18" s="18">
        <f>D19+D20</f>
        <v>145751</v>
      </c>
      <c r="E18" s="18">
        <f>E19+E20</f>
        <v>21739</v>
      </c>
      <c r="F18" s="18">
        <f>F19+F20</f>
        <v>7527</v>
      </c>
      <c r="G18" s="18">
        <f>G19+G20</f>
        <v>6739</v>
      </c>
      <c r="H18" s="45" t="s">
        <v>27</v>
      </c>
      <c r="I18" s="45"/>
      <c r="J18" s="45"/>
    </row>
    <row r="19" spans="1:10" s="9" customFormat="1" ht="20.100000000000001" customHeight="1" x14ac:dyDescent="0.45">
      <c r="A19" s="31" t="s">
        <v>9</v>
      </c>
      <c r="B19" s="31"/>
      <c r="C19" s="16">
        <v>9769</v>
      </c>
      <c r="D19" s="16">
        <v>80470</v>
      </c>
      <c r="E19" s="16">
        <v>10111</v>
      </c>
      <c r="F19" s="16">
        <v>3605</v>
      </c>
      <c r="G19" s="16">
        <v>4077</v>
      </c>
      <c r="H19" s="27" t="s">
        <v>12</v>
      </c>
      <c r="I19" s="27"/>
      <c r="J19" s="27"/>
    </row>
    <row r="20" spans="1:10" s="9" customFormat="1" ht="20.100000000000001" customHeight="1" x14ac:dyDescent="0.45">
      <c r="A20" s="40" t="s">
        <v>10</v>
      </c>
      <c r="B20" s="40"/>
      <c r="C20" s="17">
        <v>9970</v>
      </c>
      <c r="D20" s="17">
        <v>65281</v>
      </c>
      <c r="E20" s="17">
        <v>11628</v>
      </c>
      <c r="F20" s="17">
        <v>3922</v>
      </c>
      <c r="G20" s="17">
        <v>2662</v>
      </c>
      <c r="H20" s="42" t="s">
        <v>13</v>
      </c>
      <c r="I20" s="42"/>
      <c r="J20" s="42"/>
    </row>
    <row r="21" spans="1:10" s="19" customFormat="1" ht="30.95" customHeight="1" x14ac:dyDescent="0.45">
      <c r="A21" s="34" t="s">
        <v>28</v>
      </c>
      <c r="B21" s="34"/>
      <c r="C21" s="18">
        <f>C22+C23</f>
        <v>4189</v>
      </c>
      <c r="D21" s="18">
        <f>D22+D23</f>
        <v>12550</v>
      </c>
      <c r="E21" s="18">
        <f>E22+E23</f>
        <v>942</v>
      </c>
      <c r="F21" s="18">
        <f>F22+F23</f>
        <v>1089</v>
      </c>
      <c r="G21" s="18">
        <f>G22+G23</f>
        <v>2081</v>
      </c>
      <c r="H21" s="35" t="s">
        <v>29</v>
      </c>
      <c r="I21" s="35"/>
      <c r="J21" s="35"/>
    </row>
    <row r="22" spans="1:10" s="9" customFormat="1" ht="20.100000000000001" customHeight="1" x14ac:dyDescent="0.45">
      <c r="A22" s="31" t="s">
        <v>9</v>
      </c>
      <c r="B22" s="31"/>
      <c r="C22" s="16">
        <v>4189</v>
      </c>
      <c r="D22" s="16">
        <v>12550</v>
      </c>
      <c r="E22" s="16">
        <v>942</v>
      </c>
      <c r="F22" s="16">
        <v>1089</v>
      </c>
      <c r="G22" s="16">
        <v>2022</v>
      </c>
      <c r="H22" s="27" t="s">
        <v>12</v>
      </c>
      <c r="I22" s="27"/>
      <c r="J22" s="27"/>
    </row>
    <row r="23" spans="1:10" s="9" customFormat="1" ht="20.100000000000001" customHeight="1" x14ac:dyDescent="0.45">
      <c r="A23" s="31" t="s">
        <v>10</v>
      </c>
      <c r="B23" s="31"/>
      <c r="C23" s="16">
        <v>0</v>
      </c>
      <c r="D23" s="16">
        <v>0</v>
      </c>
      <c r="E23" s="16">
        <v>0</v>
      </c>
      <c r="F23" s="16">
        <v>0</v>
      </c>
      <c r="G23" s="16">
        <v>59</v>
      </c>
      <c r="H23" s="27" t="s">
        <v>13</v>
      </c>
      <c r="I23" s="27"/>
      <c r="J23" s="27"/>
    </row>
    <row r="24" spans="1:10" s="19" customFormat="1" ht="30.95" customHeight="1" x14ac:dyDescent="0.45">
      <c r="A24" s="34" t="s">
        <v>30</v>
      </c>
      <c r="B24" s="34"/>
      <c r="C24" s="18">
        <f>C25+C26</f>
        <v>7876</v>
      </c>
      <c r="D24" s="18">
        <f>D25+D26</f>
        <v>103059</v>
      </c>
      <c r="E24" s="18">
        <f>E25+E26</f>
        <v>19594</v>
      </c>
      <c r="F24" s="18">
        <f>F25+F26</f>
        <v>2214</v>
      </c>
      <c r="G24" s="18">
        <f>G25+G26</f>
        <v>1542</v>
      </c>
      <c r="H24" s="45" t="s">
        <v>31</v>
      </c>
      <c r="I24" s="45"/>
      <c r="J24" s="45"/>
    </row>
    <row r="25" spans="1:10" s="9" customFormat="1" ht="20.100000000000001" customHeight="1" x14ac:dyDescent="0.45">
      <c r="A25" s="31" t="s">
        <v>9</v>
      </c>
      <c r="B25" s="31"/>
      <c r="C25" s="16">
        <v>3179</v>
      </c>
      <c r="D25" s="16">
        <v>57096</v>
      </c>
      <c r="E25" s="16">
        <v>9095</v>
      </c>
      <c r="F25" s="16">
        <v>1312</v>
      </c>
      <c r="G25" s="16">
        <v>1080</v>
      </c>
      <c r="H25" s="27" t="s">
        <v>12</v>
      </c>
      <c r="I25" s="27"/>
      <c r="J25" s="27"/>
    </row>
    <row r="26" spans="1:10" s="9" customFormat="1" ht="20.100000000000001" customHeight="1" x14ac:dyDescent="0.45">
      <c r="A26" s="31" t="s">
        <v>10</v>
      </c>
      <c r="B26" s="31"/>
      <c r="C26" s="16">
        <v>4697</v>
      </c>
      <c r="D26" s="16">
        <v>45963</v>
      </c>
      <c r="E26" s="16">
        <v>10499</v>
      </c>
      <c r="F26" s="16">
        <v>902</v>
      </c>
      <c r="G26" s="16">
        <v>462</v>
      </c>
      <c r="H26" s="27" t="s">
        <v>13</v>
      </c>
      <c r="I26" s="27"/>
      <c r="J26" s="27"/>
    </row>
    <row r="27" spans="1:10" s="19" customFormat="1" ht="30.95" customHeight="1" x14ac:dyDescent="0.45">
      <c r="A27" s="34" t="s">
        <v>32</v>
      </c>
      <c r="B27" s="34"/>
      <c r="C27" s="18">
        <f>C28+C29</f>
        <v>13926</v>
      </c>
      <c r="D27" s="18">
        <f>D28+D29</f>
        <v>62198</v>
      </c>
      <c r="E27" s="18">
        <f>E28+E29</f>
        <v>9355</v>
      </c>
      <c r="F27" s="18">
        <f>F28+F29</f>
        <v>3494</v>
      </c>
      <c r="G27" s="18">
        <f>G28+G29</f>
        <v>2605</v>
      </c>
      <c r="H27" s="35" t="s">
        <v>33</v>
      </c>
      <c r="I27" s="35"/>
      <c r="J27" s="35"/>
    </row>
    <row r="28" spans="1:10" s="9" customFormat="1" ht="20.100000000000001" customHeight="1" x14ac:dyDescent="0.45">
      <c r="A28" s="31" t="s">
        <v>9</v>
      </c>
      <c r="B28" s="31"/>
      <c r="C28" s="16">
        <v>6285</v>
      </c>
      <c r="D28" s="16">
        <v>26424</v>
      </c>
      <c r="E28" s="16">
        <v>3018</v>
      </c>
      <c r="F28" s="16">
        <v>2006</v>
      </c>
      <c r="G28" s="16">
        <v>1589</v>
      </c>
      <c r="H28" s="27" t="s">
        <v>12</v>
      </c>
      <c r="I28" s="27"/>
      <c r="J28" s="27"/>
    </row>
    <row r="29" spans="1:10" s="9" customFormat="1" ht="20.100000000000001" customHeight="1" x14ac:dyDescent="0.45">
      <c r="A29" s="31" t="s">
        <v>10</v>
      </c>
      <c r="B29" s="31"/>
      <c r="C29" s="16">
        <v>7641</v>
      </c>
      <c r="D29" s="16">
        <v>35774</v>
      </c>
      <c r="E29" s="16">
        <v>6337</v>
      </c>
      <c r="F29" s="16">
        <v>1488</v>
      </c>
      <c r="G29" s="16">
        <v>1016</v>
      </c>
      <c r="H29" s="27" t="s">
        <v>13</v>
      </c>
      <c r="I29" s="27"/>
      <c r="J29" s="27"/>
    </row>
    <row r="30" spans="1:10" s="19" customFormat="1" ht="30.95" customHeight="1" x14ac:dyDescent="0.45">
      <c r="A30" s="35" t="s">
        <v>34</v>
      </c>
      <c r="B30" s="35"/>
      <c r="C30" s="18">
        <f>C31+C32</f>
        <v>15849</v>
      </c>
      <c r="D30" s="18">
        <f>D31+D32</f>
        <v>71216</v>
      </c>
      <c r="E30" s="18">
        <f>E31+E32</f>
        <v>9238</v>
      </c>
      <c r="F30" s="18">
        <f>F31+F32</f>
        <v>4028</v>
      </c>
      <c r="G30" s="18">
        <f>G31+G32</f>
        <v>4099</v>
      </c>
      <c r="H30" s="35" t="s">
        <v>35</v>
      </c>
      <c r="I30" s="35"/>
      <c r="J30" s="35"/>
    </row>
    <row r="31" spans="1:10" s="9" customFormat="1" ht="20.100000000000001" customHeight="1" x14ac:dyDescent="0.45">
      <c r="A31" s="31" t="s">
        <v>9</v>
      </c>
      <c r="B31" s="31"/>
      <c r="C31" s="16">
        <v>7145</v>
      </c>
      <c r="D31" s="16">
        <v>27687</v>
      </c>
      <c r="E31" s="16">
        <v>3063</v>
      </c>
      <c r="F31" s="16">
        <v>2251</v>
      </c>
      <c r="G31" s="16">
        <v>2409</v>
      </c>
      <c r="H31" s="27" t="s">
        <v>12</v>
      </c>
      <c r="I31" s="27"/>
      <c r="J31" s="27"/>
    </row>
    <row r="32" spans="1:10" s="9" customFormat="1" ht="20.100000000000001" customHeight="1" x14ac:dyDescent="0.45">
      <c r="A32" s="31" t="s">
        <v>10</v>
      </c>
      <c r="B32" s="31"/>
      <c r="C32" s="16">
        <v>8704</v>
      </c>
      <c r="D32" s="16">
        <v>43529</v>
      </c>
      <c r="E32" s="16">
        <v>6175</v>
      </c>
      <c r="F32" s="16">
        <v>1777</v>
      </c>
      <c r="G32" s="16">
        <v>1690</v>
      </c>
      <c r="H32" s="27" t="s">
        <v>13</v>
      </c>
      <c r="I32" s="27"/>
      <c r="J32" s="27"/>
    </row>
    <row r="33" spans="1:10" s="19" customFormat="1" ht="30.95" customHeight="1" x14ac:dyDescent="0.45">
      <c r="A33" s="35" t="s">
        <v>36</v>
      </c>
      <c r="B33" s="35"/>
      <c r="C33" s="18">
        <f>C34+C35</f>
        <v>16324</v>
      </c>
      <c r="D33" s="18">
        <f>D34+D35</f>
        <v>69357</v>
      </c>
      <c r="E33" s="18">
        <f>E34+E35</f>
        <v>9276</v>
      </c>
      <c r="F33" s="18">
        <f>F34+F35</f>
        <v>3159</v>
      </c>
      <c r="G33" s="18">
        <f>G34+G35</f>
        <v>3013</v>
      </c>
      <c r="H33" s="35" t="s">
        <v>37</v>
      </c>
      <c r="I33" s="35"/>
      <c r="J33" s="35"/>
    </row>
    <row r="34" spans="1:10" s="9" customFormat="1" ht="20.100000000000001" customHeight="1" x14ac:dyDescent="0.45">
      <c r="A34" s="31" t="s">
        <v>9</v>
      </c>
      <c r="B34" s="31"/>
      <c r="C34" s="16">
        <v>7167</v>
      </c>
      <c r="D34" s="16">
        <v>27900</v>
      </c>
      <c r="E34" s="16">
        <v>3119</v>
      </c>
      <c r="F34" s="16">
        <v>1756</v>
      </c>
      <c r="G34" s="16">
        <v>1749</v>
      </c>
      <c r="H34" s="27" t="s">
        <v>12</v>
      </c>
      <c r="I34" s="27"/>
      <c r="J34" s="27"/>
    </row>
    <row r="35" spans="1:10" s="9" customFormat="1" ht="20.100000000000001" customHeight="1" x14ac:dyDescent="0.45">
      <c r="A35" s="31" t="s">
        <v>10</v>
      </c>
      <c r="B35" s="31"/>
      <c r="C35" s="16">
        <v>9157</v>
      </c>
      <c r="D35" s="16">
        <v>41457</v>
      </c>
      <c r="E35" s="16">
        <v>6157</v>
      </c>
      <c r="F35" s="16">
        <v>1403</v>
      </c>
      <c r="G35" s="16">
        <v>1264</v>
      </c>
      <c r="H35" s="27" t="s">
        <v>13</v>
      </c>
      <c r="I35" s="27"/>
      <c r="J35" s="27"/>
    </row>
    <row r="36" spans="1:10" s="19" customFormat="1" ht="30.95" customHeight="1" x14ac:dyDescent="0.45">
      <c r="A36" s="35" t="s">
        <v>38</v>
      </c>
      <c r="B36" s="35"/>
      <c r="C36" s="18">
        <f>C37+C38</f>
        <v>11408</v>
      </c>
      <c r="D36" s="18">
        <f>D37+D38</f>
        <v>61706</v>
      </c>
      <c r="E36" s="18">
        <f>E37+E38</f>
        <v>10595</v>
      </c>
      <c r="F36" s="18">
        <f>F37+F38</f>
        <v>2780</v>
      </c>
      <c r="G36" s="18">
        <f>G37+G38</f>
        <v>1400</v>
      </c>
      <c r="H36" s="35" t="s">
        <v>39</v>
      </c>
      <c r="I36" s="35"/>
      <c r="J36" s="35"/>
    </row>
    <row r="37" spans="1:10" s="9" customFormat="1" ht="20.100000000000001" customHeight="1" x14ac:dyDescent="0.45">
      <c r="A37" s="31" t="s">
        <v>9</v>
      </c>
      <c r="B37" s="31"/>
      <c r="C37" s="16">
        <v>4993</v>
      </c>
      <c r="D37" s="16">
        <v>25805</v>
      </c>
      <c r="E37" s="16">
        <v>3892</v>
      </c>
      <c r="F37" s="16">
        <v>1547</v>
      </c>
      <c r="G37" s="16">
        <v>867</v>
      </c>
      <c r="H37" s="27" t="s">
        <v>12</v>
      </c>
      <c r="I37" s="27"/>
      <c r="J37" s="27"/>
    </row>
    <row r="38" spans="1:10" s="9" customFormat="1" ht="20.100000000000001" customHeight="1" x14ac:dyDescent="0.45">
      <c r="A38" s="31" t="s">
        <v>10</v>
      </c>
      <c r="B38" s="31"/>
      <c r="C38" s="16">
        <v>6415</v>
      </c>
      <c r="D38" s="16">
        <v>35901</v>
      </c>
      <c r="E38" s="16">
        <v>6703</v>
      </c>
      <c r="F38" s="16">
        <v>1233</v>
      </c>
      <c r="G38" s="16">
        <v>533</v>
      </c>
      <c r="H38" s="27" t="s">
        <v>13</v>
      </c>
      <c r="I38" s="27"/>
      <c r="J38" s="27"/>
    </row>
    <row r="39" spans="1:10" s="19" customFormat="1" ht="30.95" customHeight="1" x14ac:dyDescent="0.45">
      <c r="A39" s="35" t="s">
        <v>40</v>
      </c>
      <c r="B39" s="35"/>
      <c r="C39" s="18">
        <f>C40+C41</f>
        <v>2131</v>
      </c>
      <c r="D39" s="18">
        <f>D40+D41</f>
        <v>12671</v>
      </c>
      <c r="E39" s="18">
        <f>E40+E41</f>
        <v>760</v>
      </c>
      <c r="F39" s="18">
        <f>F40+F41</f>
        <v>1131</v>
      </c>
      <c r="G39" s="18">
        <f>G40+G41</f>
        <v>2816</v>
      </c>
      <c r="H39" s="35" t="s">
        <v>41</v>
      </c>
      <c r="I39" s="35"/>
      <c r="J39" s="35"/>
    </row>
    <row r="40" spans="1:10" s="9" customFormat="1" ht="20.100000000000001" customHeight="1" x14ac:dyDescent="0.45">
      <c r="A40" s="31" t="s">
        <v>9</v>
      </c>
      <c r="B40" s="31"/>
      <c r="C40" s="16">
        <v>1021</v>
      </c>
      <c r="D40" s="16">
        <v>6014</v>
      </c>
      <c r="E40" s="16">
        <v>396</v>
      </c>
      <c r="F40" s="16">
        <v>501</v>
      </c>
      <c r="G40" s="16">
        <v>1761</v>
      </c>
      <c r="H40" s="27" t="s">
        <v>12</v>
      </c>
      <c r="I40" s="27"/>
      <c r="J40" s="27"/>
    </row>
    <row r="41" spans="1:10" s="9" customFormat="1" ht="20.100000000000001" customHeight="1" x14ac:dyDescent="0.45">
      <c r="A41" s="31" t="s">
        <v>10</v>
      </c>
      <c r="B41" s="31"/>
      <c r="C41" s="16">
        <v>1110</v>
      </c>
      <c r="D41" s="16">
        <v>6657</v>
      </c>
      <c r="E41" s="16">
        <v>364</v>
      </c>
      <c r="F41" s="16">
        <v>630</v>
      </c>
      <c r="G41" s="16">
        <v>1055</v>
      </c>
      <c r="H41" s="27" t="s">
        <v>13</v>
      </c>
      <c r="I41" s="27"/>
      <c r="J41" s="27"/>
    </row>
    <row r="42" spans="1:10" s="19" customFormat="1" ht="30.95" customHeight="1" x14ac:dyDescent="0.45">
      <c r="A42" s="35" t="s">
        <v>42</v>
      </c>
      <c r="B42" s="35"/>
      <c r="C42" s="18">
        <f>C43+C44</f>
        <v>16477</v>
      </c>
      <c r="D42" s="18">
        <f>D43+D44</f>
        <v>60570</v>
      </c>
      <c r="E42" s="18">
        <f>E43+E44</f>
        <v>8981</v>
      </c>
      <c r="F42" s="18">
        <f>F43+F44</f>
        <v>3471</v>
      </c>
      <c r="G42" s="18">
        <f>G43+G44</f>
        <v>1770</v>
      </c>
      <c r="H42" s="35" t="s">
        <v>43</v>
      </c>
      <c r="I42" s="35"/>
      <c r="J42" s="35"/>
    </row>
    <row r="43" spans="1:10" s="9" customFormat="1" ht="20.100000000000001" customHeight="1" x14ac:dyDescent="0.45">
      <c r="A43" s="31" t="s">
        <v>9</v>
      </c>
      <c r="B43" s="31"/>
      <c r="C43" s="16">
        <v>5824</v>
      </c>
      <c r="D43" s="16">
        <v>22464</v>
      </c>
      <c r="E43" s="16">
        <v>3398</v>
      </c>
      <c r="F43" s="16">
        <v>2021</v>
      </c>
      <c r="G43" s="16">
        <v>1056</v>
      </c>
      <c r="H43" s="27" t="s">
        <v>12</v>
      </c>
      <c r="I43" s="27"/>
      <c r="J43" s="27"/>
    </row>
    <row r="44" spans="1:10" s="9" customFormat="1" ht="20.100000000000001" customHeight="1" x14ac:dyDescent="0.45">
      <c r="A44" s="31" t="s">
        <v>10</v>
      </c>
      <c r="B44" s="31"/>
      <c r="C44" s="17">
        <v>10653</v>
      </c>
      <c r="D44" s="16">
        <v>38106</v>
      </c>
      <c r="E44" s="16">
        <v>5583</v>
      </c>
      <c r="F44" s="16">
        <v>1450</v>
      </c>
      <c r="G44" s="16">
        <v>714</v>
      </c>
      <c r="H44" s="27" t="s">
        <v>13</v>
      </c>
      <c r="I44" s="27"/>
      <c r="J44" s="27"/>
    </row>
    <row r="45" spans="1:10" s="19" customFormat="1" ht="30.95" customHeight="1" x14ac:dyDescent="0.45">
      <c r="A45" s="35" t="s">
        <v>44</v>
      </c>
      <c r="B45" s="35"/>
      <c r="C45" s="18">
        <f>C46+C47</f>
        <v>7452</v>
      </c>
      <c r="D45" s="18">
        <f>D46+D47</f>
        <v>34684</v>
      </c>
      <c r="E45" s="18">
        <f>E46+E47</f>
        <v>3443</v>
      </c>
      <c r="F45" s="18">
        <f>F46+F47</f>
        <v>1972</v>
      </c>
      <c r="G45" s="18">
        <f>G46+G47</f>
        <v>1030</v>
      </c>
      <c r="H45" s="35" t="s">
        <v>45</v>
      </c>
      <c r="I45" s="35"/>
      <c r="J45" s="35"/>
    </row>
    <row r="46" spans="1:10" s="9" customFormat="1" ht="20.100000000000001" customHeight="1" x14ac:dyDescent="0.45">
      <c r="A46" s="31" t="s">
        <v>9</v>
      </c>
      <c r="B46" s="31"/>
      <c r="C46" s="16">
        <v>2635</v>
      </c>
      <c r="D46" s="16">
        <v>11807</v>
      </c>
      <c r="E46" s="16">
        <v>1091</v>
      </c>
      <c r="F46" s="16">
        <v>1071</v>
      </c>
      <c r="G46" s="16">
        <v>617</v>
      </c>
      <c r="H46" s="27" t="s">
        <v>12</v>
      </c>
      <c r="I46" s="27"/>
      <c r="J46" s="27"/>
    </row>
    <row r="47" spans="1:10" s="9" customFormat="1" ht="20.100000000000001" customHeight="1" x14ac:dyDescent="0.45">
      <c r="A47" s="31" t="s">
        <v>10</v>
      </c>
      <c r="B47" s="31"/>
      <c r="C47" s="16">
        <v>4817</v>
      </c>
      <c r="D47" s="16">
        <v>22877</v>
      </c>
      <c r="E47" s="16">
        <v>2352</v>
      </c>
      <c r="F47" s="16">
        <v>901</v>
      </c>
      <c r="G47" s="16">
        <v>413</v>
      </c>
      <c r="H47" s="27" t="s">
        <v>13</v>
      </c>
      <c r="I47" s="27"/>
      <c r="J47" s="27"/>
    </row>
    <row r="48" spans="1:10" s="19" customFormat="1" ht="30.95" customHeight="1" x14ac:dyDescent="0.45">
      <c r="A48" s="36" t="s">
        <v>46</v>
      </c>
      <c r="B48" s="36"/>
      <c r="C48" s="18">
        <f>C49+C50</f>
        <v>6715</v>
      </c>
      <c r="D48" s="18">
        <f>D49+D50</f>
        <v>26774</v>
      </c>
      <c r="E48" s="18">
        <f>E49+E50</f>
        <v>3794</v>
      </c>
      <c r="F48" s="18">
        <f>F49+F50</f>
        <v>1655</v>
      </c>
      <c r="G48" s="18">
        <f>G49+G50</f>
        <v>1005</v>
      </c>
      <c r="H48" s="36" t="s">
        <v>47</v>
      </c>
      <c r="I48" s="36"/>
      <c r="J48" s="36"/>
    </row>
    <row r="49" spans="1:10" s="9" customFormat="1" ht="20.100000000000001" customHeight="1" x14ac:dyDescent="0.45">
      <c r="A49" s="31" t="s">
        <v>9</v>
      </c>
      <c r="B49" s="31"/>
      <c r="C49" s="16">
        <v>2866</v>
      </c>
      <c r="D49" s="16">
        <v>10688</v>
      </c>
      <c r="E49" s="16">
        <v>1605</v>
      </c>
      <c r="F49" s="16">
        <v>1029</v>
      </c>
      <c r="G49" s="16">
        <v>605</v>
      </c>
      <c r="H49" s="27" t="s">
        <v>12</v>
      </c>
      <c r="I49" s="27"/>
      <c r="J49" s="27"/>
    </row>
    <row r="50" spans="1:10" s="9" customFormat="1" ht="20.100000000000001" customHeight="1" x14ac:dyDescent="0.45">
      <c r="A50" s="31" t="s">
        <v>10</v>
      </c>
      <c r="B50" s="31"/>
      <c r="C50" s="16">
        <v>3849</v>
      </c>
      <c r="D50" s="16">
        <v>16086</v>
      </c>
      <c r="E50" s="16">
        <v>2189</v>
      </c>
      <c r="F50" s="16">
        <v>626</v>
      </c>
      <c r="G50" s="16">
        <v>400</v>
      </c>
      <c r="H50" s="27" t="s">
        <v>13</v>
      </c>
      <c r="I50" s="27"/>
      <c r="J50" s="27"/>
    </row>
    <row r="51" spans="1:10" s="19" customFormat="1" ht="30.95" customHeight="1" x14ac:dyDescent="0.45">
      <c r="A51" s="36" t="s">
        <v>48</v>
      </c>
      <c r="B51" s="36"/>
      <c r="C51" s="18">
        <f>C52+C53</f>
        <v>9893</v>
      </c>
      <c r="D51" s="18">
        <f>D52+D53</f>
        <v>37230</v>
      </c>
      <c r="E51" s="18">
        <f>E52+E53</f>
        <v>6186</v>
      </c>
      <c r="F51" s="18">
        <f>F52+F53</f>
        <v>1759</v>
      </c>
      <c r="G51" s="18">
        <f>G52+G53</f>
        <v>1100</v>
      </c>
      <c r="H51" s="36" t="s">
        <v>49</v>
      </c>
      <c r="I51" s="36"/>
      <c r="J51" s="36"/>
    </row>
    <row r="52" spans="1:10" s="9" customFormat="1" ht="20.100000000000001" customHeight="1" x14ac:dyDescent="0.45">
      <c r="A52" s="31" t="s">
        <v>9</v>
      </c>
      <c r="B52" s="31"/>
      <c r="C52" s="16">
        <v>4438</v>
      </c>
      <c r="D52" s="16">
        <v>16088</v>
      </c>
      <c r="E52" s="16">
        <v>2210</v>
      </c>
      <c r="F52" s="16">
        <v>945</v>
      </c>
      <c r="G52" s="16">
        <v>696</v>
      </c>
      <c r="H52" s="27" t="s">
        <v>12</v>
      </c>
      <c r="I52" s="27"/>
      <c r="J52" s="27"/>
    </row>
    <row r="53" spans="1:10" s="9" customFormat="1" ht="20.100000000000001" customHeight="1" x14ac:dyDescent="0.45">
      <c r="A53" s="31" t="s">
        <v>10</v>
      </c>
      <c r="B53" s="31"/>
      <c r="C53" s="16">
        <v>5455</v>
      </c>
      <c r="D53" s="16">
        <v>21142</v>
      </c>
      <c r="E53" s="16">
        <v>3976</v>
      </c>
      <c r="F53" s="16">
        <v>814</v>
      </c>
      <c r="G53" s="16">
        <v>404</v>
      </c>
      <c r="H53" s="27" t="s">
        <v>13</v>
      </c>
      <c r="I53" s="27"/>
      <c r="J53" s="27"/>
    </row>
    <row r="54" spans="1:10" s="19" customFormat="1" ht="30.95" customHeight="1" x14ac:dyDescent="0.45">
      <c r="A54" s="36" t="s">
        <v>51</v>
      </c>
      <c r="B54" s="36"/>
      <c r="C54" s="18">
        <f>C55+C56</f>
        <v>4613</v>
      </c>
      <c r="D54" s="18">
        <f>D55+D56</f>
        <v>22939</v>
      </c>
      <c r="E54" s="18">
        <f>E55+E56</f>
        <v>3850</v>
      </c>
      <c r="F54" s="18">
        <f>F55+F56</f>
        <v>1670</v>
      </c>
      <c r="G54" s="18">
        <f>G55+G56</f>
        <v>882</v>
      </c>
      <c r="H54" s="36" t="s">
        <v>50</v>
      </c>
      <c r="I54" s="36"/>
      <c r="J54" s="36"/>
    </row>
    <row r="55" spans="1:10" s="9" customFormat="1" ht="20.100000000000001" customHeight="1" x14ac:dyDescent="0.45">
      <c r="A55" s="31" t="s">
        <v>9</v>
      </c>
      <c r="B55" s="31"/>
      <c r="C55" s="16">
        <v>2042</v>
      </c>
      <c r="D55" s="16">
        <v>10306</v>
      </c>
      <c r="E55" s="16">
        <v>1656</v>
      </c>
      <c r="F55" s="16">
        <v>1062</v>
      </c>
      <c r="G55" s="16">
        <v>529</v>
      </c>
      <c r="H55" s="27" t="s">
        <v>12</v>
      </c>
      <c r="I55" s="27"/>
      <c r="J55" s="27"/>
    </row>
    <row r="56" spans="1:10" s="9" customFormat="1" ht="20.100000000000001" customHeight="1" x14ac:dyDescent="0.45">
      <c r="A56" s="31" t="s">
        <v>10</v>
      </c>
      <c r="B56" s="31"/>
      <c r="C56" s="16">
        <v>2571</v>
      </c>
      <c r="D56" s="16">
        <v>12633</v>
      </c>
      <c r="E56" s="16">
        <v>2194</v>
      </c>
      <c r="F56" s="16">
        <v>608</v>
      </c>
      <c r="G56" s="16">
        <v>353</v>
      </c>
      <c r="H56" s="27" t="s">
        <v>13</v>
      </c>
      <c r="I56" s="27"/>
      <c r="J56" s="27"/>
    </row>
    <row r="57" spans="1:10" s="19" customFormat="1" ht="30.95" customHeight="1" x14ac:dyDescent="0.45">
      <c r="A57" s="36" t="s">
        <v>52</v>
      </c>
      <c r="B57" s="36"/>
      <c r="C57" s="18">
        <f>C58+C59</f>
        <v>5799</v>
      </c>
      <c r="D57" s="18">
        <f>D58+D59</f>
        <v>19433</v>
      </c>
      <c r="E57" s="18">
        <f>E58+E59</f>
        <v>1944</v>
      </c>
      <c r="F57" s="18">
        <f>F58+F59</f>
        <v>1535</v>
      </c>
      <c r="G57" s="18">
        <f>G58+G59</f>
        <v>695</v>
      </c>
      <c r="H57" s="36" t="s">
        <v>53</v>
      </c>
      <c r="I57" s="36"/>
      <c r="J57" s="36"/>
    </row>
    <row r="58" spans="1:10" s="9" customFormat="1" ht="20.100000000000001" customHeight="1" x14ac:dyDescent="0.45">
      <c r="A58" s="31" t="s">
        <v>9</v>
      </c>
      <c r="B58" s="31"/>
      <c r="C58" s="16">
        <v>2309</v>
      </c>
      <c r="D58" s="16">
        <v>7314</v>
      </c>
      <c r="E58" s="16">
        <v>686</v>
      </c>
      <c r="F58" s="16">
        <v>993</v>
      </c>
      <c r="G58" s="16">
        <v>521</v>
      </c>
      <c r="H58" s="27" t="s">
        <v>12</v>
      </c>
      <c r="I58" s="27"/>
      <c r="J58" s="27"/>
    </row>
    <row r="59" spans="1:10" s="9" customFormat="1" ht="20.100000000000001" customHeight="1" x14ac:dyDescent="0.45">
      <c r="A59" s="31" t="s">
        <v>10</v>
      </c>
      <c r="B59" s="31"/>
      <c r="C59" s="16">
        <v>3490</v>
      </c>
      <c r="D59" s="16">
        <v>12119</v>
      </c>
      <c r="E59" s="16">
        <v>1258</v>
      </c>
      <c r="F59" s="16">
        <v>542</v>
      </c>
      <c r="G59" s="16">
        <v>174</v>
      </c>
      <c r="H59" s="27" t="s">
        <v>13</v>
      </c>
      <c r="I59" s="27"/>
      <c r="J59" s="27"/>
    </row>
    <row r="60" spans="1:10" s="19" customFormat="1" ht="30.95" customHeight="1" x14ac:dyDescent="0.45">
      <c r="A60" s="36" t="s">
        <v>54</v>
      </c>
      <c r="B60" s="36"/>
      <c r="C60" s="18">
        <f>C61+C62</f>
        <v>6887</v>
      </c>
      <c r="D60" s="18">
        <f>D61+D62</f>
        <v>39119</v>
      </c>
      <c r="E60" s="18">
        <f>E61+E62</f>
        <v>7904</v>
      </c>
      <c r="F60" s="18">
        <f>F61+F62</f>
        <v>2151</v>
      </c>
      <c r="G60" s="18">
        <f>G61+G62</f>
        <v>5162</v>
      </c>
      <c r="H60" s="36" t="s">
        <v>55</v>
      </c>
      <c r="I60" s="36"/>
      <c r="J60" s="36"/>
    </row>
    <row r="61" spans="1:10" s="9" customFormat="1" ht="20.100000000000001" customHeight="1" x14ac:dyDescent="0.45">
      <c r="A61" s="31" t="s">
        <v>9</v>
      </c>
      <c r="B61" s="31"/>
      <c r="C61" s="16">
        <v>0</v>
      </c>
      <c r="D61" s="16">
        <v>0</v>
      </c>
      <c r="E61" s="16">
        <v>0</v>
      </c>
      <c r="F61" s="16">
        <v>16</v>
      </c>
      <c r="G61" s="16">
        <v>1058</v>
      </c>
      <c r="H61" s="27" t="s">
        <v>12</v>
      </c>
      <c r="I61" s="27"/>
      <c r="J61" s="27"/>
    </row>
    <row r="62" spans="1:10" s="9" customFormat="1" ht="20.100000000000001" customHeight="1" x14ac:dyDescent="0.45">
      <c r="A62" s="31" t="s">
        <v>10</v>
      </c>
      <c r="B62" s="31"/>
      <c r="C62" s="16">
        <v>6887</v>
      </c>
      <c r="D62" s="16">
        <v>39119</v>
      </c>
      <c r="E62" s="16">
        <v>7904</v>
      </c>
      <c r="F62" s="16">
        <v>2135</v>
      </c>
      <c r="G62" s="16">
        <v>4104</v>
      </c>
      <c r="H62" s="27" t="s">
        <v>13</v>
      </c>
      <c r="I62" s="27"/>
      <c r="J62" s="27"/>
    </row>
    <row r="63" spans="1:10" s="19" customFormat="1" ht="30.95" customHeight="1" x14ac:dyDescent="0.45">
      <c r="A63" s="36" t="s">
        <v>56</v>
      </c>
      <c r="B63" s="36"/>
      <c r="C63" s="18">
        <f>C64+C65</f>
        <v>3574</v>
      </c>
      <c r="D63" s="18">
        <f>D64+D65</f>
        <v>25405</v>
      </c>
      <c r="E63" s="18">
        <f>E64+E65</f>
        <v>2230</v>
      </c>
      <c r="F63" s="18">
        <f>F64+F65</f>
        <v>1000</v>
      </c>
      <c r="G63" s="18">
        <f>G64+G65</f>
        <v>671</v>
      </c>
      <c r="H63" s="36" t="s">
        <v>57</v>
      </c>
      <c r="I63" s="36"/>
      <c r="J63" s="36"/>
    </row>
    <row r="64" spans="1:10" s="9" customFormat="1" ht="20.100000000000001" customHeight="1" x14ac:dyDescent="0.45">
      <c r="A64" s="31" t="s">
        <v>9</v>
      </c>
      <c r="B64" s="31"/>
      <c r="C64" s="16">
        <v>1429</v>
      </c>
      <c r="D64" s="16">
        <v>12804</v>
      </c>
      <c r="E64" s="16">
        <v>839</v>
      </c>
      <c r="F64" s="16">
        <v>576</v>
      </c>
      <c r="G64" s="16">
        <v>441</v>
      </c>
      <c r="H64" s="27" t="s">
        <v>12</v>
      </c>
      <c r="I64" s="27"/>
      <c r="J64" s="27"/>
    </row>
    <row r="65" spans="1:10" s="9" customFormat="1" ht="20.100000000000001" customHeight="1" x14ac:dyDescent="0.45">
      <c r="A65" s="31" t="s">
        <v>10</v>
      </c>
      <c r="B65" s="31"/>
      <c r="C65" s="16">
        <v>2145</v>
      </c>
      <c r="D65" s="16">
        <v>12601</v>
      </c>
      <c r="E65" s="16">
        <v>1391</v>
      </c>
      <c r="F65" s="16">
        <v>424</v>
      </c>
      <c r="G65" s="16">
        <v>230</v>
      </c>
      <c r="H65" s="27" t="s">
        <v>13</v>
      </c>
      <c r="I65" s="27"/>
      <c r="J65" s="27"/>
    </row>
    <row r="66" spans="1:10" s="19" customFormat="1" ht="30.95" customHeight="1" x14ac:dyDescent="0.45">
      <c r="A66" s="36" t="s">
        <v>58</v>
      </c>
      <c r="B66" s="36"/>
      <c r="C66" s="18">
        <f>C67+C68</f>
        <v>6124</v>
      </c>
      <c r="D66" s="18">
        <f>D67+D68</f>
        <v>31331</v>
      </c>
      <c r="E66" s="18">
        <f>E67+E68</f>
        <v>6110</v>
      </c>
      <c r="F66" s="18">
        <f>F67+F68</f>
        <v>1691</v>
      </c>
      <c r="G66" s="18">
        <f>G67+G68</f>
        <v>1055</v>
      </c>
      <c r="H66" s="36" t="s">
        <v>59</v>
      </c>
      <c r="I66" s="36"/>
      <c r="J66" s="36"/>
    </row>
    <row r="67" spans="1:10" s="9" customFormat="1" ht="20.100000000000001" customHeight="1" x14ac:dyDescent="0.45">
      <c r="A67" s="31" t="s">
        <v>9</v>
      </c>
      <c r="B67" s="31"/>
      <c r="C67" s="16">
        <v>2497</v>
      </c>
      <c r="D67" s="16">
        <v>13050</v>
      </c>
      <c r="E67" s="16">
        <v>2219</v>
      </c>
      <c r="F67" s="16">
        <v>888</v>
      </c>
      <c r="G67" s="16">
        <v>682</v>
      </c>
      <c r="H67" s="27" t="s">
        <v>12</v>
      </c>
      <c r="I67" s="27"/>
      <c r="J67" s="27"/>
    </row>
    <row r="68" spans="1:10" s="9" customFormat="1" ht="20.100000000000001" customHeight="1" x14ac:dyDescent="0.45">
      <c r="A68" s="31" t="s">
        <v>10</v>
      </c>
      <c r="B68" s="31"/>
      <c r="C68" s="16">
        <v>3627</v>
      </c>
      <c r="D68" s="16">
        <v>18281</v>
      </c>
      <c r="E68" s="16">
        <v>3891</v>
      </c>
      <c r="F68" s="16">
        <v>803</v>
      </c>
      <c r="G68" s="16">
        <v>373</v>
      </c>
      <c r="H68" s="27" t="s">
        <v>13</v>
      </c>
      <c r="I68" s="27"/>
      <c r="J68" s="27"/>
    </row>
    <row r="69" spans="1:10" s="19" customFormat="1" ht="30.95" customHeight="1" x14ac:dyDescent="0.45">
      <c r="A69" s="36" t="s">
        <v>60</v>
      </c>
      <c r="B69" s="36"/>
      <c r="C69" s="18">
        <f>C70+C71</f>
        <v>6481</v>
      </c>
      <c r="D69" s="18">
        <f>D70+D71</f>
        <v>28961</v>
      </c>
      <c r="E69" s="18">
        <f>E70+E71</f>
        <v>4397</v>
      </c>
      <c r="F69" s="18">
        <f>F70+F71</f>
        <v>2190</v>
      </c>
      <c r="G69" s="18">
        <f>G70+G71</f>
        <v>1841</v>
      </c>
      <c r="H69" s="36" t="s">
        <v>61</v>
      </c>
      <c r="I69" s="36"/>
      <c r="J69" s="36"/>
    </row>
    <row r="70" spans="1:10" s="9" customFormat="1" ht="20.100000000000001" customHeight="1" x14ac:dyDescent="0.45">
      <c r="A70" s="31" t="s">
        <v>9</v>
      </c>
      <c r="B70" s="31"/>
      <c r="C70" s="16">
        <v>3058</v>
      </c>
      <c r="D70" s="16">
        <v>11701</v>
      </c>
      <c r="E70" s="16">
        <v>1352</v>
      </c>
      <c r="F70" s="16">
        <v>1307</v>
      </c>
      <c r="G70" s="16">
        <v>1152</v>
      </c>
      <c r="H70" s="27" t="s">
        <v>12</v>
      </c>
      <c r="I70" s="27"/>
      <c r="J70" s="27"/>
    </row>
    <row r="71" spans="1:10" s="9" customFormat="1" ht="20.100000000000001" customHeight="1" x14ac:dyDescent="0.45">
      <c r="A71" s="31" t="s">
        <v>10</v>
      </c>
      <c r="B71" s="31"/>
      <c r="C71" s="16">
        <v>3423</v>
      </c>
      <c r="D71" s="16">
        <v>17260</v>
      </c>
      <c r="E71" s="16">
        <v>3045</v>
      </c>
      <c r="F71" s="16">
        <v>883</v>
      </c>
      <c r="G71" s="16">
        <v>689</v>
      </c>
      <c r="H71" s="27" t="s">
        <v>13</v>
      </c>
      <c r="I71" s="27"/>
      <c r="J71" s="27"/>
    </row>
    <row r="72" spans="1:10" s="19" customFormat="1" ht="30.95" customHeight="1" x14ac:dyDescent="0.45">
      <c r="A72" s="36" t="s">
        <v>83</v>
      </c>
      <c r="B72" s="36"/>
      <c r="C72" s="18">
        <f>C73+C74</f>
        <v>5977</v>
      </c>
      <c r="D72" s="18">
        <f>D73+D74</f>
        <v>37930</v>
      </c>
      <c r="E72" s="18">
        <f>E73+E74</f>
        <v>5846</v>
      </c>
      <c r="F72" s="18">
        <f>F73+F74</f>
        <v>3372</v>
      </c>
      <c r="G72" s="18">
        <f>G73+G74</f>
        <v>3961</v>
      </c>
      <c r="H72" s="36" t="s">
        <v>84</v>
      </c>
      <c r="I72" s="36"/>
      <c r="J72" s="36"/>
    </row>
    <row r="73" spans="1:10" s="9" customFormat="1" ht="20.100000000000001" customHeight="1" x14ac:dyDescent="0.45">
      <c r="A73" s="31" t="s">
        <v>9</v>
      </c>
      <c r="B73" s="31"/>
      <c r="C73" s="16">
        <v>1301</v>
      </c>
      <c r="D73" s="16">
        <v>9601</v>
      </c>
      <c r="E73" s="16">
        <v>1188</v>
      </c>
      <c r="F73" s="16">
        <v>1546</v>
      </c>
      <c r="G73" s="16">
        <v>1802</v>
      </c>
      <c r="H73" s="27" t="s">
        <v>12</v>
      </c>
      <c r="I73" s="27"/>
      <c r="J73" s="27"/>
    </row>
    <row r="74" spans="1:10" s="9" customFormat="1" ht="20.100000000000001" customHeight="1" x14ac:dyDescent="0.45">
      <c r="A74" s="31" t="s">
        <v>10</v>
      </c>
      <c r="B74" s="31"/>
      <c r="C74" s="16">
        <v>4676</v>
      </c>
      <c r="D74" s="16">
        <v>28329</v>
      </c>
      <c r="E74" s="16">
        <v>4658</v>
      </c>
      <c r="F74" s="16">
        <v>1826</v>
      </c>
      <c r="G74" s="16">
        <v>2159</v>
      </c>
      <c r="H74" s="27" t="s">
        <v>13</v>
      </c>
      <c r="I74" s="27"/>
      <c r="J74" s="27"/>
    </row>
    <row r="75" spans="1:10" s="19" customFormat="1" ht="30.95" customHeight="1" x14ac:dyDescent="0.45">
      <c r="A75" s="32" t="s">
        <v>62</v>
      </c>
      <c r="B75" s="32"/>
      <c r="C75" s="18">
        <f>C76+C77</f>
        <v>5399</v>
      </c>
      <c r="D75" s="18">
        <f>D76+D77</f>
        <v>21030</v>
      </c>
      <c r="E75" s="18">
        <f>E76+E77</f>
        <v>3022</v>
      </c>
      <c r="F75" s="18">
        <f>F76+F77</f>
        <v>1412</v>
      </c>
      <c r="G75" s="18">
        <f>G76+G77</f>
        <v>2132</v>
      </c>
      <c r="H75" s="32" t="s">
        <v>63</v>
      </c>
      <c r="I75" s="32"/>
      <c r="J75" s="32"/>
    </row>
    <row r="76" spans="1:10" s="9" customFormat="1" ht="20.100000000000001" customHeight="1" x14ac:dyDescent="0.45">
      <c r="A76" s="31" t="s">
        <v>9</v>
      </c>
      <c r="B76" s="31"/>
      <c r="C76" s="16">
        <v>3254</v>
      </c>
      <c r="D76" s="16">
        <v>11974</v>
      </c>
      <c r="E76" s="16">
        <v>1468</v>
      </c>
      <c r="F76" s="16">
        <v>922</v>
      </c>
      <c r="G76" s="16">
        <v>1401</v>
      </c>
      <c r="H76" s="27" t="s">
        <v>12</v>
      </c>
      <c r="I76" s="27"/>
      <c r="J76" s="27"/>
    </row>
    <row r="77" spans="1:10" s="9" customFormat="1" ht="20.100000000000001" customHeight="1" x14ac:dyDescent="0.45">
      <c r="A77" s="31" t="s">
        <v>10</v>
      </c>
      <c r="B77" s="31"/>
      <c r="C77" s="16">
        <v>2145</v>
      </c>
      <c r="D77" s="16">
        <v>9056</v>
      </c>
      <c r="E77" s="16">
        <v>1554</v>
      </c>
      <c r="F77" s="16">
        <v>490</v>
      </c>
      <c r="G77" s="16">
        <v>731</v>
      </c>
      <c r="H77" s="27" t="s">
        <v>13</v>
      </c>
      <c r="I77" s="27"/>
      <c r="J77" s="27"/>
    </row>
    <row r="78" spans="1:10" s="19" customFormat="1" ht="30.95" customHeight="1" x14ac:dyDescent="0.45">
      <c r="A78" s="36" t="s">
        <v>64</v>
      </c>
      <c r="B78" s="36"/>
      <c r="C78" s="18">
        <f>C79+C80</f>
        <v>14790</v>
      </c>
      <c r="D78" s="18">
        <f>D79+D80</f>
        <v>25645</v>
      </c>
      <c r="E78" s="18">
        <f>E79+E80</f>
        <v>570</v>
      </c>
      <c r="F78" s="18">
        <f>F79+F80</f>
        <v>543</v>
      </c>
      <c r="G78" s="18">
        <f>G79+G80</f>
        <v>778</v>
      </c>
      <c r="H78" s="36" t="s">
        <v>65</v>
      </c>
      <c r="I78" s="36"/>
      <c r="J78" s="36"/>
    </row>
    <row r="79" spans="1:10" s="9" customFormat="1" ht="20.100000000000001" customHeight="1" x14ac:dyDescent="0.45">
      <c r="A79" s="31" t="s">
        <v>9</v>
      </c>
      <c r="B79" s="31"/>
      <c r="C79" s="16">
        <v>8916</v>
      </c>
      <c r="D79" s="16">
        <v>15465</v>
      </c>
      <c r="E79" s="16">
        <v>294</v>
      </c>
      <c r="F79" s="16">
        <v>346</v>
      </c>
      <c r="G79" s="16">
        <v>409</v>
      </c>
      <c r="H79" s="27" t="s">
        <v>12</v>
      </c>
      <c r="I79" s="27"/>
      <c r="J79" s="27"/>
    </row>
    <row r="80" spans="1:10" s="9" customFormat="1" ht="20.100000000000001" customHeight="1" x14ac:dyDescent="0.45">
      <c r="A80" s="31" t="s">
        <v>10</v>
      </c>
      <c r="B80" s="31"/>
      <c r="C80" s="16">
        <v>5874</v>
      </c>
      <c r="D80" s="16">
        <v>10180</v>
      </c>
      <c r="E80" s="16">
        <v>276</v>
      </c>
      <c r="F80" s="16">
        <v>197</v>
      </c>
      <c r="G80" s="16">
        <v>369</v>
      </c>
      <c r="H80" s="27" t="s">
        <v>13</v>
      </c>
      <c r="I80" s="27"/>
      <c r="J80" s="27"/>
    </row>
    <row r="81" spans="1:20" s="19" customFormat="1" ht="30.95" customHeight="1" x14ac:dyDescent="0.45">
      <c r="A81" s="36" t="s">
        <v>66</v>
      </c>
      <c r="B81" s="36"/>
      <c r="C81" s="18">
        <f>C82+C83</f>
        <v>5919</v>
      </c>
      <c r="D81" s="18">
        <f>D82+D83</f>
        <v>23391</v>
      </c>
      <c r="E81" s="18">
        <f>E82+E83</f>
        <v>1404</v>
      </c>
      <c r="F81" s="18">
        <f>F82+F83</f>
        <v>1521</v>
      </c>
      <c r="G81" s="18">
        <f>G82+G83</f>
        <v>714</v>
      </c>
      <c r="H81" s="36" t="s">
        <v>67</v>
      </c>
      <c r="I81" s="36"/>
      <c r="J81" s="36"/>
    </row>
    <row r="82" spans="1:20" s="9" customFormat="1" ht="20.100000000000001" customHeight="1" x14ac:dyDescent="0.45">
      <c r="A82" s="31" t="s">
        <v>9</v>
      </c>
      <c r="B82" s="31"/>
      <c r="C82" s="16">
        <v>2290</v>
      </c>
      <c r="D82" s="16">
        <v>8264</v>
      </c>
      <c r="E82" s="16">
        <v>724</v>
      </c>
      <c r="F82" s="16">
        <v>929</v>
      </c>
      <c r="G82" s="16">
        <v>507</v>
      </c>
      <c r="H82" s="27" t="s">
        <v>12</v>
      </c>
      <c r="I82" s="27"/>
      <c r="J82" s="27"/>
    </row>
    <row r="83" spans="1:20" s="9" customFormat="1" ht="20.100000000000001" customHeight="1" x14ac:dyDescent="0.45">
      <c r="A83" s="31" t="s">
        <v>10</v>
      </c>
      <c r="B83" s="31"/>
      <c r="C83" s="16">
        <v>3629</v>
      </c>
      <c r="D83" s="16">
        <v>15127</v>
      </c>
      <c r="E83" s="16">
        <v>680</v>
      </c>
      <c r="F83" s="16">
        <v>592</v>
      </c>
      <c r="G83" s="16">
        <v>207</v>
      </c>
      <c r="H83" s="27" t="s">
        <v>13</v>
      </c>
      <c r="I83" s="27"/>
      <c r="J83" s="27"/>
    </row>
    <row r="84" spans="1:20" s="19" customFormat="1" ht="30.95" customHeight="1" x14ac:dyDescent="0.45">
      <c r="A84" s="36" t="s">
        <v>68</v>
      </c>
      <c r="B84" s="36"/>
      <c r="C84" s="18">
        <f>C85+C86</f>
        <v>5213</v>
      </c>
      <c r="D84" s="18">
        <f>D85+D86</f>
        <v>16987</v>
      </c>
      <c r="E84" s="18">
        <f>E85+E86</f>
        <v>2843</v>
      </c>
      <c r="F84" s="18">
        <f>F85+F86</f>
        <v>1128</v>
      </c>
      <c r="G84" s="18">
        <f>G85+G86</f>
        <v>522</v>
      </c>
      <c r="H84" s="32" t="s">
        <v>69</v>
      </c>
      <c r="I84" s="32"/>
      <c r="J84" s="32"/>
    </row>
    <row r="85" spans="1:20" s="9" customFormat="1" ht="20.100000000000001" customHeight="1" x14ac:dyDescent="0.45">
      <c r="A85" s="31" t="s">
        <v>9</v>
      </c>
      <c r="B85" s="31"/>
      <c r="C85" s="16">
        <v>1761</v>
      </c>
      <c r="D85" s="16">
        <v>5229</v>
      </c>
      <c r="E85" s="16">
        <v>482</v>
      </c>
      <c r="F85" s="16">
        <v>537</v>
      </c>
      <c r="G85" s="16">
        <v>257</v>
      </c>
      <c r="H85" s="27" t="s">
        <v>12</v>
      </c>
      <c r="I85" s="27"/>
      <c r="J85" s="27"/>
    </row>
    <row r="86" spans="1:20" s="9" customFormat="1" ht="20.100000000000001" customHeight="1" x14ac:dyDescent="0.45">
      <c r="A86" s="31" t="s">
        <v>10</v>
      </c>
      <c r="B86" s="31"/>
      <c r="C86" s="16">
        <v>3452</v>
      </c>
      <c r="D86" s="16">
        <v>11758</v>
      </c>
      <c r="E86" s="16">
        <v>2361</v>
      </c>
      <c r="F86" s="16">
        <v>591</v>
      </c>
      <c r="G86" s="16">
        <v>265</v>
      </c>
      <c r="H86" s="27" t="s">
        <v>13</v>
      </c>
      <c r="I86" s="27"/>
      <c r="J86" s="27"/>
    </row>
    <row r="87" spans="1:20" s="19" customFormat="1" ht="30.95" customHeight="1" x14ac:dyDescent="0.45">
      <c r="A87" s="32" t="s">
        <v>70</v>
      </c>
      <c r="B87" s="32"/>
      <c r="C87" s="21">
        <f>C88+C89</f>
        <v>5869</v>
      </c>
      <c r="D87" s="21">
        <f>D88+D89</f>
        <v>21513</v>
      </c>
      <c r="E87" s="21">
        <f>E88+E89</f>
        <v>1851</v>
      </c>
      <c r="F87" s="21">
        <f>F88+F89</f>
        <v>780</v>
      </c>
      <c r="G87" s="21">
        <f>G88+G89</f>
        <v>422</v>
      </c>
      <c r="H87" s="32" t="s">
        <v>71</v>
      </c>
      <c r="I87" s="32"/>
      <c r="J87" s="32"/>
    </row>
    <row r="88" spans="1:20" s="9" customFormat="1" ht="20.100000000000001" customHeight="1" x14ac:dyDescent="0.45">
      <c r="A88" s="31" t="s">
        <v>9</v>
      </c>
      <c r="B88" s="31"/>
      <c r="C88" s="16">
        <v>1856</v>
      </c>
      <c r="D88" s="16">
        <v>3617</v>
      </c>
      <c r="E88" s="16">
        <v>31</v>
      </c>
      <c r="F88" s="16">
        <v>234</v>
      </c>
      <c r="G88" s="16">
        <v>230</v>
      </c>
      <c r="H88" s="27" t="s">
        <v>12</v>
      </c>
      <c r="I88" s="27"/>
      <c r="J88" s="27"/>
    </row>
    <row r="89" spans="1:20" s="9" customFormat="1" ht="20.100000000000001" customHeight="1" x14ac:dyDescent="0.45">
      <c r="A89" s="31" t="s">
        <v>10</v>
      </c>
      <c r="B89" s="31"/>
      <c r="C89" s="16">
        <v>4013</v>
      </c>
      <c r="D89" s="16">
        <v>17896</v>
      </c>
      <c r="E89" s="16">
        <v>1820</v>
      </c>
      <c r="F89" s="16">
        <v>546</v>
      </c>
      <c r="G89" s="16">
        <v>192</v>
      </c>
      <c r="H89" s="27" t="s">
        <v>13</v>
      </c>
      <c r="I89" s="27"/>
      <c r="J89" s="27"/>
    </row>
    <row r="90" spans="1:20" s="19" customFormat="1" ht="30.95" customHeight="1" x14ac:dyDescent="0.45">
      <c r="A90" s="29" t="s">
        <v>72</v>
      </c>
      <c r="B90" s="30"/>
      <c r="C90" s="18">
        <f>C91+C92</f>
        <v>263709</v>
      </c>
      <c r="D90" s="18">
        <f>D91+D92</f>
        <v>1371701</v>
      </c>
      <c r="E90" s="18">
        <f>E91+E92</f>
        <v>184040</v>
      </c>
      <c r="F90" s="18">
        <f>F91+F92</f>
        <v>70160</v>
      </c>
      <c r="G90" s="18">
        <f>G91+G92</f>
        <v>70063</v>
      </c>
      <c r="H90" s="29" t="s">
        <v>91</v>
      </c>
      <c r="I90" s="41"/>
      <c r="J90" s="30"/>
    </row>
    <row r="91" spans="1:20" s="9" customFormat="1" ht="20.100000000000001" customHeight="1" x14ac:dyDescent="0.45">
      <c r="A91" s="31" t="s">
        <v>9</v>
      </c>
      <c r="B91" s="31"/>
      <c r="C91" s="16">
        <f t="shared" ref="C91:G92" si="0">C88+C85+C82+C79+C76+C73+C70+C67+C64+C61+C58+C55+C52+C49+C46+C43+C40+C37+C34+C31+C28+C25+C22+C19+C13+C10+C7+C16</f>
        <v>120150</v>
      </c>
      <c r="D91" s="16">
        <f t="shared" si="0"/>
        <v>630050</v>
      </c>
      <c r="E91" s="16">
        <f t="shared" si="0"/>
        <v>71811</v>
      </c>
      <c r="F91" s="16">
        <f t="shared" si="0"/>
        <v>38896</v>
      </c>
      <c r="G91" s="16">
        <f t="shared" si="0"/>
        <v>40322</v>
      </c>
      <c r="H91" s="27" t="s">
        <v>12</v>
      </c>
      <c r="I91" s="27"/>
      <c r="J91" s="27"/>
    </row>
    <row r="92" spans="1:20" s="9" customFormat="1" ht="20.100000000000001" customHeight="1" x14ac:dyDescent="0.45">
      <c r="A92" s="31" t="s">
        <v>10</v>
      </c>
      <c r="B92" s="31"/>
      <c r="C92" s="16">
        <f t="shared" si="0"/>
        <v>143559</v>
      </c>
      <c r="D92" s="16">
        <f t="shared" si="0"/>
        <v>741651</v>
      </c>
      <c r="E92" s="16">
        <f t="shared" si="0"/>
        <v>112229</v>
      </c>
      <c r="F92" s="16">
        <f t="shared" si="0"/>
        <v>31264</v>
      </c>
      <c r="G92" s="16">
        <f t="shared" si="0"/>
        <v>29741</v>
      </c>
      <c r="H92" s="27" t="s">
        <v>13</v>
      </c>
      <c r="I92" s="27"/>
      <c r="J92" s="27"/>
    </row>
    <row r="93" spans="1:20" s="19" customFormat="1" ht="30.95" customHeight="1" x14ac:dyDescent="0.45">
      <c r="A93" s="55" t="s">
        <v>86</v>
      </c>
      <c r="B93" s="56"/>
      <c r="C93" s="21">
        <f>C94+C95</f>
        <v>3828</v>
      </c>
      <c r="D93" s="21">
        <f>D94+D95</f>
        <v>8135</v>
      </c>
      <c r="E93" s="21">
        <f>E94+E95</f>
        <v>1753</v>
      </c>
      <c r="F93" s="21">
        <f>F94+F95</f>
        <v>9457</v>
      </c>
      <c r="G93" s="21">
        <f>G94+G95</f>
        <v>2848</v>
      </c>
      <c r="H93" s="37" t="s">
        <v>92</v>
      </c>
      <c r="I93" s="38"/>
      <c r="J93" s="39"/>
    </row>
    <row r="94" spans="1:20" s="9" customFormat="1" ht="20.100000000000001" customHeight="1" x14ac:dyDescent="0.45">
      <c r="A94" s="26" t="s">
        <v>9</v>
      </c>
      <c r="B94" s="26"/>
      <c r="C94" s="16">
        <f t="shared" ref="C94:G95" si="1">C106</f>
        <v>3828</v>
      </c>
      <c r="D94" s="16">
        <f t="shared" si="1"/>
        <v>8135</v>
      </c>
      <c r="E94" s="16">
        <f t="shared" si="1"/>
        <v>1753</v>
      </c>
      <c r="F94" s="16">
        <f t="shared" si="1"/>
        <v>7544</v>
      </c>
      <c r="G94" s="16">
        <f t="shared" si="1"/>
        <v>2069</v>
      </c>
      <c r="H94" s="27" t="s">
        <v>12</v>
      </c>
      <c r="I94" s="27"/>
      <c r="J94" s="27"/>
    </row>
    <row r="95" spans="1:20" s="9" customFormat="1" ht="20.100000000000001" customHeight="1" x14ac:dyDescent="0.45">
      <c r="A95" s="26" t="s">
        <v>10</v>
      </c>
      <c r="B95" s="26"/>
      <c r="C95" s="16">
        <f t="shared" si="1"/>
        <v>0</v>
      </c>
      <c r="D95" s="16">
        <f t="shared" si="1"/>
        <v>0</v>
      </c>
      <c r="E95" s="16">
        <f t="shared" si="1"/>
        <v>0</v>
      </c>
      <c r="F95" s="16">
        <f t="shared" si="1"/>
        <v>1913</v>
      </c>
      <c r="G95" s="16">
        <f t="shared" si="1"/>
        <v>779</v>
      </c>
      <c r="H95" s="27" t="s">
        <v>13</v>
      </c>
      <c r="I95" s="27"/>
      <c r="J95" s="27"/>
      <c r="T95" s="9" t="s">
        <v>85</v>
      </c>
    </row>
    <row r="96" spans="1:20" s="19" customFormat="1" ht="30.95" customHeight="1" x14ac:dyDescent="0.45">
      <c r="A96" s="36" t="s">
        <v>75</v>
      </c>
      <c r="B96" s="36"/>
      <c r="C96" s="21" t="s">
        <v>95</v>
      </c>
      <c r="D96" s="21" t="s">
        <v>95</v>
      </c>
      <c r="E96" s="21" t="s">
        <v>95</v>
      </c>
      <c r="F96" s="21" t="s">
        <v>95</v>
      </c>
      <c r="G96" s="21" t="s">
        <v>95</v>
      </c>
      <c r="H96" s="36" t="s">
        <v>76</v>
      </c>
      <c r="I96" s="36"/>
      <c r="J96" s="36"/>
    </row>
    <row r="97" spans="1:10" s="9" customFormat="1" ht="20.100000000000001" customHeight="1" x14ac:dyDescent="0.45">
      <c r="A97" s="26" t="s">
        <v>9</v>
      </c>
      <c r="B97" s="26"/>
      <c r="C97" s="16" t="s">
        <v>95</v>
      </c>
      <c r="D97" s="16" t="s">
        <v>95</v>
      </c>
      <c r="E97" s="16" t="s">
        <v>95</v>
      </c>
      <c r="F97" s="16" t="s">
        <v>95</v>
      </c>
      <c r="G97" s="16" t="s">
        <v>95</v>
      </c>
      <c r="H97" s="27" t="s">
        <v>12</v>
      </c>
      <c r="I97" s="27"/>
      <c r="J97" s="27"/>
    </row>
    <row r="98" spans="1:10" s="9" customFormat="1" ht="20.100000000000001" customHeight="1" x14ac:dyDescent="0.45">
      <c r="A98" s="26" t="s">
        <v>10</v>
      </c>
      <c r="B98" s="26"/>
      <c r="C98" s="16" t="s">
        <v>95</v>
      </c>
      <c r="D98" s="16" t="s">
        <v>95</v>
      </c>
      <c r="E98" s="16" t="s">
        <v>95</v>
      </c>
      <c r="F98" s="16" t="s">
        <v>95</v>
      </c>
      <c r="G98" s="16" t="s">
        <v>95</v>
      </c>
      <c r="H98" s="27" t="s">
        <v>13</v>
      </c>
      <c r="I98" s="27"/>
      <c r="J98" s="27"/>
    </row>
    <row r="99" spans="1:10" s="19" customFormat="1" ht="30.95" customHeight="1" x14ac:dyDescent="0.45">
      <c r="A99" s="36" t="s">
        <v>77</v>
      </c>
      <c r="B99" s="36"/>
      <c r="C99" s="22" t="s">
        <v>95</v>
      </c>
      <c r="D99" s="22" t="s">
        <v>95</v>
      </c>
      <c r="E99" s="22" t="s">
        <v>95</v>
      </c>
      <c r="F99" s="22" t="s">
        <v>95</v>
      </c>
      <c r="G99" s="22" t="s">
        <v>95</v>
      </c>
      <c r="H99" s="36" t="s">
        <v>78</v>
      </c>
      <c r="I99" s="36"/>
      <c r="J99" s="36"/>
    </row>
    <row r="100" spans="1:10" s="9" customFormat="1" ht="20.100000000000001" customHeight="1" x14ac:dyDescent="0.45">
      <c r="A100" s="26" t="s">
        <v>9</v>
      </c>
      <c r="B100" s="26"/>
      <c r="C100" s="16" t="s">
        <v>95</v>
      </c>
      <c r="D100" s="16" t="s">
        <v>95</v>
      </c>
      <c r="E100" s="16" t="s">
        <v>95</v>
      </c>
      <c r="F100" s="16" t="s">
        <v>95</v>
      </c>
      <c r="G100" s="16" t="s">
        <v>95</v>
      </c>
      <c r="H100" s="27" t="s">
        <v>12</v>
      </c>
      <c r="I100" s="27"/>
      <c r="J100" s="27"/>
    </row>
    <row r="101" spans="1:10" s="9" customFormat="1" ht="20.100000000000001" customHeight="1" x14ac:dyDescent="0.45">
      <c r="A101" s="26" t="s">
        <v>10</v>
      </c>
      <c r="B101" s="26"/>
      <c r="C101" s="16" t="s">
        <v>95</v>
      </c>
      <c r="D101" s="16" t="s">
        <v>95</v>
      </c>
      <c r="E101" s="16" t="s">
        <v>95</v>
      </c>
      <c r="F101" s="16" t="s">
        <v>95</v>
      </c>
      <c r="G101" s="16" t="s">
        <v>95</v>
      </c>
      <c r="H101" s="27" t="s">
        <v>13</v>
      </c>
      <c r="I101" s="27"/>
      <c r="J101" s="27"/>
    </row>
    <row r="102" spans="1:10" s="19" customFormat="1" ht="30.95" customHeight="1" x14ac:dyDescent="0.45">
      <c r="A102" s="36" t="s">
        <v>79</v>
      </c>
      <c r="B102" s="36"/>
      <c r="C102" s="21" t="s">
        <v>95</v>
      </c>
      <c r="D102" s="21" t="s">
        <v>95</v>
      </c>
      <c r="E102" s="21" t="s">
        <v>95</v>
      </c>
      <c r="F102" s="21" t="s">
        <v>95</v>
      </c>
      <c r="G102" s="21" t="s">
        <v>95</v>
      </c>
      <c r="H102" s="36" t="s">
        <v>80</v>
      </c>
      <c r="I102" s="36"/>
      <c r="J102" s="36"/>
    </row>
    <row r="103" spans="1:10" s="9" customFormat="1" ht="20.100000000000001" customHeight="1" x14ac:dyDescent="0.45">
      <c r="A103" s="26" t="s">
        <v>9</v>
      </c>
      <c r="B103" s="26"/>
      <c r="C103" s="16" t="s">
        <v>95</v>
      </c>
      <c r="D103" s="16" t="s">
        <v>95</v>
      </c>
      <c r="E103" s="16" t="s">
        <v>95</v>
      </c>
      <c r="F103" s="16" t="s">
        <v>95</v>
      </c>
      <c r="G103" s="16" t="s">
        <v>95</v>
      </c>
      <c r="H103" s="27" t="s">
        <v>12</v>
      </c>
      <c r="I103" s="27"/>
      <c r="J103" s="27"/>
    </row>
    <row r="104" spans="1:10" s="9" customFormat="1" ht="20.100000000000001" customHeight="1" x14ac:dyDescent="0.45">
      <c r="A104" s="26" t="s">
        <v>10</v>
      </c>
      <c r="B104" s="26"/>
      <c r="C104" s="16" t="s">
        <v>95</v>
      </c>
      <c r="D104" s="16" t="s">
        <v>95</v>
      </c>
      <c r="E104" s="16" t="s">
        <v>95</v>
      </c>
      <c r="F104" s="16" t="s">
        <v>95</v>
      </c>
      <c r="G104" s="16" t="s">
        <v>95</v>
      </c>
      <c r="H104" s="27" t="s">
        <v>13</v>
      </c>
      <c r="I104" s="27"/>
      <c r="J104" s="27"/>
    </row>
    <row r="105" spans="1:10" s="20" customFormat="1" ht="30.95" customHeight="1" x14ac:dyDescent="0.2">
      <c r="A105" s="36" t="s">
        <v>73</v>
      </c>
      <c r="B105" s="36"/>
      <c r="C105" s="21">
        <f>C106+C107</f>
        <v>3828</v>
      </c>
      <c r="D105" s="21">
        <f>D106+D107</f>
        <v>8135</v>
      </c>
      <c r="E105" s="21">
        <f>E106+E107</f>
        <v>1753</v>
      </c>
      <c r="F105" s="21">
        <f>F106+F107</f>
        <v>9457</v>
      </c>
      <c r="G105" s="21">
        <f>G106+G107</f>
        <v>2848</v>
      </c>
      <c r="H105" s="36" t="s">
        <v>74</v>
      </c>
      <c r="I105" s="36"/>
      <c r="J105" s="36"/>
    </row>
    <row r="106" spans="1:10" s="9" customFormat="1" ht="20.100000000000001" customHeight="1" x14ac:dyDescent="0.45">
      <c r="A106" s="26" t="s">
        <v>9</v>
      </c>
      <c r="B106" s="26"/>
      <c r="C106" s="16">
        <v>3828</v>
      </c>
      <c r="D106" s="16">
        <v>8135</v>
      </c>
      <c r="E106" s="16">
        <v>1753</v>
      </c>
      <c r="F106" s="16">
        <v>7544</v>
      </c>
      <c r="G106" s="16">
        <v>2069</v>
      </c>
      <c r="H106" s="27" t="s">
        <v>12</v>
      </c>
      <c r="I106" s="27"/>
      <c r="J106" s="27"/>
    </row>
    <row r="107" spans="1:10" s="9" customFormat="1" ht="20.100000000000001" customHeight="1" x14ac:dyDescent="0.45">
      <c r="A107" s="26" t="s">
        <v>10</v>
      </c>
      <c r="B107" s="26"/>
      <c r="C107" s="16">
        <v>0</v>
      </c>
      <c r="D107" s="16">
        <v>0</v>
      </c>
      <c r="E107" s="16">
        <v>0</v>
      </c>
      <c r="F107" s="16">
        <v>1913</v>
      </c>
      <c r="G107" s="16">
        <v>779</v>
      </c>
      <c r="H107" s="27" t="s">
        <v>13</v>
      </c>
      <c r="I107" s="27"/>
      <c r="J107" s="27"/>
    </row>
    <row r="108" spans="1:10" s="19" customFormat="1" ht="30.95" customHeight="1" x14ac:dyDescent="0.45">
      <c r="A108" s="28" t="s">
        <v>11</v>
      </c>
      <c r="B108" s="28"/>
      <c r="C108" s="21">
        <f>C109+C110</f>
        <v>267537</v>
      </c>
      <c r="D108" s="21">
        <f>D109+D110</f>
        <v>1379836</v>
      </c>
      <c r="E108" s="21">
        <f>E109+E110</f>
        <v>185793</v>
      </c>
      <c r="F108" s="23">
        <f>F109+F110</f>
        <v>79617</v>
      </c>
      <c r="G108" s="23">
        <f>G109+G110</f>
        <v>72911</v>
      </c>
      <c r="H108" s="28" t="s">
        <v>0</v>
      </c>
      <c r="I108" s="28"/>
      <c r="J108" s="28"/>
    </row>
    <row r="109" spans="1:10" s="9" customFormat="1" ht="20.100000000000001" customHeight="1" x14ac:dyDescent="0.45">
      <c r="A109" s="26" t="s">
        <v>9</v>
      </c>
      <c r="B109" s="26"/>
      <c r="C109" s="16">
        <f>C91+C94</f>
        <v>123978</v>
      </c>
      <c r="D109" s="16">
        <f t="shared" ref="D109:G110" si="2">D91+D94</f>
        <v>638185</v>
      </c>
      <c r="E109" s="16">
        <f t="shared" si="2"/>
        <v>73564</v>
      </c>
      <c r="F109" s="16">
        <f t="shared" si="2"/>
        <v>46440</v>
      </c>
      <c r="G109" s="16">
        <f t="shared" si="2"/>
        <v>42391</v>
      </c>
      <c r="H109" s="27" t="s">
        <v>12</v>
      </c>
      <c r="I109" s="27"/>
      <c r="J109" s="27"/>
    </row>
    <row r="110" spans="1:10" s="9" customFormat="1" ht="20.100000000000001" customHeight="1" x14ac:dyDescent="0.45">
      <c r="A110" s="26" t="s">
        <v>10</v>
      </c>
      <c r="B110" s="26"/>
      <c r="C110" s="16">
        <f>C92+C95</f>
        <v>143559</v>
      </c>
      <c r="D110" s="16">
        <f t="shared" si="2"/>
        <v>741651</v>
      </c>
      <c r="E110" s="16">
        <f t="shared" si="2"/>
        <v>112229</v>
      </c>
      <c r="F110" s="16">
        <f t="shared" si="2"/>
        <v>33177</v>
      </c>
      <c r="G110" s="16">
        <f t="shared" si="2"/>
        <v>30520</v>
      </c>
      <c r="H110" s="27" t="s">
        <v>13</v>
      </c>
      <c r="I110" s="27"/>
      <c r="J110" s="27"/>
    </row>
    <row r="111" spans="1:10" s="9" customFormat="1" ht="20.100000000000001" customHeight="1" x14ac:dyDescent="0.45">
      <c r="A111" s="24" t="s">
        <v>90</v>
      </c>
      <c r="B111" s="24"/>
      <c r="C111" s="10"/>
      <c r="D111" s="10"/>
      <c r="E111" s="10"/>
      <c r="F111" s="10"/>
      <c r="G111" s="25" t="s">
        <v>89</v>
      </c>
      <c r="H111" s="25"/>
      <c r="I111" s="25"/>
      <c r="J111" s="25"/>
    </row>
    <row r="112" spans="1:10" s="9" customFormat="1" ht="20.100000000000001" customHeight="1" x14ac:dyDescent="0.45">
      <c r="A112" s="6"/>
      <c r="B112" s="6"/>
      <c r="C112" s="2"/>
      <c r="D112" s="2"/>
      <c r="E112" s="2"/>
      <c r="F112" s="2"/>
      <c r="G112" s="2"/>
      <c r="H112" s="5"/>
      <c r="I112" s="5"/>
      <c r="J112" s="5"/>
    </row>
    <row r="113" spans="1:11" s="9" customFormat="1" ht="20.100000000000001" customHeight="1" x14ac:dyDescent="0.45">
      <c r="A113" s="6"/>
      <c r="B113" s="6"/>
      <c r="C113" s="2"/>
      <c r="D113" s="2"/>
      <c r="E113" s="2" t="s">
        <v>85</v>
      </c>
      <c r="F113" s="2"/>
      <c r="G113" s="2"/>
      <c r="H113" s="5"/>
      <c r="I113" s="5"/>
      <c r="J113" s="5"/>
    </row>
    <row r="114" spans="1:11" s="8" customFormat="1" ht="20.100000000000001" customHeight="1" x14ac:dyDescent="0.45">
      <c r="A114" s="6"/>
      <c r="B114" s="6"/>
      <c r="C114" s="2"/>
      <c r="D114" s="2"/>
      <c r="E114" s="2"/>
      <c r="F114" s="2"/>
      <c r="G114" s="2"/>
      <c r="H114" s="5"/>
      <c r="I114" s="5"/>
      <c r="J114" s="5"/>
      <c r="K114" s="7"/>
    </row>
  </sheetData>
  <mergeCells count="221">
    <mergeCell ref="H102:J102"/>
    <mergeCell ref="A96:B96"/>
    <mergeCell ref="H96:J96"/>
    <mergeCell ref="A99:B99"/>
    <mergeCell ref="H99:J99"/>
    <mergeCell ref="A108:B108"/>
    <mergeCell ref="H94:J94"/>
    <mergeCell ref="H95:J95"/>
    <mergeCell ref="H100:J100"/>
    <mergeCell ref="H101:J101"/>
    <mergeCell ref="H106:J106"/>
    <mergeCell ref="H107:J107"/>
    <mergeCell ref="H97:J97"/>
    <mergeCell ref="H98:J98"/>
    <mergeCell ref="H105:J105"/>
    <mergeCell ref="H103:J103"/>
    <mergeCell ref="H8:J8"/>
    <mergeCell ref="H17:J17"/>
    <mergeCell ref="H18:J18"/>
    <mergeCell ref="H25:J25"/>
    <mergeCell ref="H50:J50"/>
    <mergeCell ref="H57:J57"/>
    <mergeCell ref="H55:J55"/>
    <mergeCell ref="H56:J56"/>
    <mergeCell ref="H43:J43"/>
    <mergeCell ref="H28:J28"/>
    <mergeCell ref="A6:B6"/>
    <mergeCell ref="H6:J6"/>
    <mergeCell ref="H27:J27"/>
    <mergeCell ref="H42:J42"/>
    <mergeCell ref="A48:B48"/>
    <mergeCell ref="H48:J48"/>
    <mergeCell ref="H29:J29"/>
    <mergeCell ref="H22:J22"/>
    <mergeCell ref="H23:J23"/>
    <mergeCell ref="H35:J35"/>
    <mergeCell ref="A91:B91"/>
    <mergeCell ref="H91:J91"/>
    <mergeCell ref="A102:B102"/>
    <mergeCell ref="H92:J92"/>
    <mergeCell ref="H58:J58"/>
    <mergeCell ref="H59:J59"/>
    <mergeCell ref="A93:B93"/>
    <mergeCell ref="H76:J76"/>
    <mergeCell ref="H77:J77"/>
    <mergeCell ref="H78:J78"/>
    <mergeCell ref="A4:B5"/>
    <mergeCell ref="H15:J15"/>
    <mergeCell ref="H9:J9"/>
    <mergeCell ref="G1:J1"/>
    <mergeCell ref="F2:J2"/>
    <mergeCell ref="D1:F1"/>
    <mergeCell ref="H3:J3"/>
    <mergeCell ref="H10:J10"/>
    <mergeCell ref="H4:J5"/>
    <mergeCell ref="H7:J7"/>
    <mergeCell ref="A2:E2"/>
    <mergeCell ref="A1:B1"/>
    <mergeCell ref="H13:J13"/>
    <mergeCell ref="H40:J40"/>
    <mergeCell ref="H34:J34"/>
    <mergeCell ref="H24:J24"/>
    <mergeCell ref="H39:J39"/>
    <mergeCell ref="H30:J30"/>
    <mergeCell ref="H21:J21"/>
    <mergeCell ref="H16:J16"/>
    <mergeCell ref="H53:J53"/>
    <mergeCell ref="H86:J86"/>
    <mergeCell ref="H80:J80"/>
    <mergeCell ref="H41:J41"/>
    <mergeCell ref="H37:J37"/>
    <mergeCell ref="H63:J63"/>
    <mergeCell ref="H69:J69"/>
    <mergeCell ref="H67:J67"/>
    <mergeCell ref="H62:J62"/>
    <mergeCell ref="H84:J84"/>
    <mergeCell ref="H11:J11"/>
    <mergeCell ref="H12:J12"/>
    <mergeCell ref="H19:J19"/>
    <mergeCell ref="H20:J20"/>
    <mergeCell ref="H14:J14"/>
    <mergeCell ref="H26:J26"/>
    <mergeCell ref="H31:J31"/>
    <mergeCell ref="H38:J38"/>
    <mergeCell ref="H32:J32"/>
    <mergeCell ref="H33:J33"/>
    <mergeCell ref="H68:J68"/>
    <mergeCell ref="H54:J54"/>
    <mergeCell ref="H47:J47"/>
    <mergeCell ref="H51:J51"/>
    <mergeCell ref="H44:J44"/>
    <mergeCell ref="H49:J49"/>
    <mergeCell ref="H36:J36"/>
    <mergeCell ref="H88:J88"/>
    <mergeCell ref="H89:J89"/>
    <mergeCell ref="H90:J90"/>
    <mergeCell ref="H85:J85"/>
    <mergeCell ref="A61:B61"/>
    <mergeCell ref="H64:J64"/>
    <mergeCell ref="H61:J61"/>
    <mergeCell ref="A72:B72"/>
    <mergeCell ref="H71:J71"/>
    <mergeCell ref="A75:B75"/>
    <mergeCell ref="A13:B13"/>
    <mergeCell ref="H70:J70"/>
    <mergeCell ref="A69:B69"/>
    <mergeCell ref="A55:B55"/>
    <mergeCell ref="A56:B56"/>
    <mergeCell ref="A67:B67"/>
    <mergeCell ref="A64:B64"/>
    <mergeCell ref="A47:B47"/>
    <mergeCell ref="A37:B37"/>
    <mergeCell ref="A36:B36"/>
    <mergeCell ref="H46:J46"/>
    <mergeCell ref="H45:J45"/>
    <mergeCell ref="H52:J52"/>
    <mergeCell ref="A8:B8"/>
    <mergeCell ref="A9:B9"/>
    <mergeCell ref="A14:B14"/>
    <mergeCell ref="A34:B34"/>
    <mergeCell ref="A50:B50"/>
    <mergeCell ref="A17:B17"/>
    <mergeCell ref="A10:B10"/>
    <mergeCell ref="A15:B15"/>
    <mergeCell ref="A33:B33"/>
    <mergeCell ref="A28:B28"/>
    <mergeCell ref="A31:B31"/>
    <mergeCell ref="A32:B32"/>
    <mergeCell ref="A26:B26"/>
    <mergeCell ref="A16:B16"/>
    <mergeCell ref="A20:B20"/>
    <mergeCell ref="A23:B23"/>
    <mergeCell ref="A7:B7"/>
    <mergeCell ref="A52:B52"/>
    <mergeCell ref="A62:B62"/>
    <mergeCell ref="A19:B19"/>
    <mergeCell ref="A27:B27"/>
    <mergeCell ref="A24:B24"/>
    <mergeCell ref="A25:B25"/>
    <mergeCell ref="A11:B11"/>
    <mergeCell ref="A12:B12"/>
    <mergeCell ref="A18:B18"/>
    <mergeCell ref="A60:B60"/>
    <mergeCell ref="A54:B54"/>
    <mergeCell ref="A43:B43"/>
    <mergeCell ref="A44:B44"/>
    <mergeCell ref="A51:B51"/>
    <mergeCell ref="A46:B46"/>
    <mergeCell ref="A53:B53"/>
    <mergeCell ref="A45:B45"/>
    <mergeCell ref="A49:B49"/>
    <mergeCell ref="A66:B66"/>
    <mergeCell ref="H65:J65"/>
    <mergeCell ref="H66:J66"/>
    <mergeCell ref="A68:B68"/>
    <mergeCell ref="A65:B65"/>
    <mergeCell ref="A57:B57"/>
    <mergeCell ref="H60:J60"/>
    <mergeCell ref="A63:B63"/>
    <mergeCell ref="A58:B58"/>
    <mergeCell ref="A59:B59"/>
    <mergeCell ref="H73:J73"/>
    <mergeCell ref="A78:B78"/>
    <mergeCell ref="A79:B79"/>
    <mergeCell ref="A70:B70"/>
    <mergeCell ref="A71:B71"/>
    <mergeCell ref="A84:B84"/>
    <mergeCell ref="H74:J74"/>
    <mergeCell ref="H75:J75"/>
    <mergeCell ref="H72:J72"/>
    <mergeCell ref="H82:J82"/>
    <mergeCell ref="A73:B73"/>
    <mergeCell ref="A74:B74"/>
    <mergeCell ref="H79:J79"/>
    <mergeCell ref="H81:J81"/>
    <mergeCell ref="H83:J83"/>
    <mergeCell ref="A92:B92"/>
    <mergeCell ref="A86:B86"/>
    <mergeCell ref="A81:B81"/>
    <mergeCell ref="A82:B82"/>
    <mergeCell ref="A77:B77"/>
    <mergeCell ref="A80:B80"/>
    <mergeCell ref="A83:B83"/>
    <mergeCell ref="A85:B85"/>
    <mergeCell ref="A88:B88"/>
    <mergeCell ref="A89:B89"/>
    <mergeCell ref="A29:B29"/>
    <mergeCell ref="A30:B30"/>
    <mergeCell ref="A42:B42"/>
    <mergeCell ref="A38:B38"/>
    <mergeCell ref="A35:B35"/>
    <mergeCell ref="A21:B21"/>
    <mergeCell ref="A22:B22"/>
    <mergeCell ref="A39:B39"/>
    <mergeCell ref="H109:J109"/>
    <mergeCell ref="H110:J110"/>
    <mergeCell ref="A105:B105"/>
    <mergeCell ref="H93:J93"/>
    <mergeCell ref="H87:J87"/>
    <mergeCell ref="A40:B40"/>
    <mergeCell ref="A41:B41"/>
    <mergeCell ref="A90:B90"/>
    <mergeCell ref="A76:B76"/>
    <mergeCell ref="A87:B87"/>
    <mergeCell ref="A3:B3"/>
    <mergeCell ref="A107:B107"/>
    <mergeCell ref="A106:B106"/>
    <mergeCell ref="A97:B97"/>
    <mergeCell ref="A98:B98"/>
    <mergeCell ref="A94:B94"/>
    <mergeCell ref="A95:B95"/>
    <mergeCell ref="A111:B111"/>
    <mergeCell ref="G111:J111"/>
    <mergeCell ref="A109:B109"/>
    <mergeCell ref="A110:B110"/>
    <mergeCell ref="A100:B100"/>
    <mergeCell ref="A101:B101"/>
    <mergeCell ref="A103:B103"/>
    <mergeCell ref="A104:B104"/>
    <mergeCell ref="H104:J104"/>
    <mergeCell ref="H108:J108"/>
  </mergeCells>
  <phoneticPr fontId="1" type="noConversion"/>
  <printOptions horizontalCentered="1"/>
  <pageMargins left="0.78740157480314965" right="0.78740157480314965" top="0.78740157480314965" bottom="0.78740157480314965" header="0" footer="0.59055118110236227"/>
  <pageSetup paperSize="9" scale="28" firstPageNumber="18" orientation="portrait" useFirstPageNumber="1" r:id="rId1"/>
  <headerFooter alignWithMargins="0">
    <oddFooter>&amp;C&amp;16 3 -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2019-01-21T06:52:20Z</cp:lastPrinted>
  <dcterms:created xsi:type="dcterms:W3CDTF">1996-10-14T23:33:28Z</dcterms:created>
  <dcterms:modified xsi:type="dcterms:W3CDTF">2020-12-03T08:32:01Z</dcterms:modified>
</cp:coreProperties>
</file>