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(فصل الزراعة والمياه والبيئة(5\"/>
    </mc:Choice>
  </mc:AlternateContent>
  <xr:revisionPtr revIDLastSave="0" documentId="13_ncr:1_{94720787-CA7A-4898-89AA-21FE3BC2070B}" xr6:coauthVersionLast="45" xr6:coauthVersionMax="45" xr10:uidLastSave="{00000000-0000-0000-0000-000000000000}"/>
  <bookViews>
    <workbookView xWindow="-108" yWindow="-108" windowWidth="23256" windowHeight="12576" tabRatio="601" xr2:uid="{00000000-000D-0000-FFFF-FFFF00000000}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ورقة1!$A$1:$P$15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" i="1" l="1"/>
  <c r="B12" i="1"/>
  <c r="C12" i="1"/>
  <c r="D12" i="1"/>
  <c r="G12" i="1"/>
  <c r="J12" i="1"/>
  <c r="M12" i="1"/>
  <c r="B11" i="1" l="1"/>
  <c r="C11" i="1"/>
  <c r="A11" i="1" s="1"/>
  <c r="D11" i="1"/>
  <c r="G11" i="1"/>
  <c r="J11" i="1"/>
  <c r="M11" i="1"/>
  <c r="A10" i="1" l="1"/>
  <c r="A9" i="1"/>
  <c r="A8" i="1"/>
  <c r="D10" i="1"/>
  <c r="D9" i="1"/>
  <c r="D8" i="1"/>
  <c r="G10" i="1"/>
  <c r="G9" i="1"/>
  <c r="G8" i="1"/>
  <c r="J10" i="1"/>
  <c r="J9" i="1"/>
  <c r="J8" i="1"/>
  <c r="M8" i="1"/>
  <c r="M9" i="1"/>
  <c r="M10" i="1"/>
</calcChain>
</file>

<file path=xl/sharedStrings.xml><?xml version="1.0" encoding="utf-8"?>
<sst xmlns="http://schemas.openxmlformats.org/spreadsheetml/2006/main" count="52" uniqueCount="30">
  <si>
    <t>Goat</t>
  </si>
  <si>
    <t>Total</t>
  </si>
  <si>
    <t>Import</t>
  </si>
  <si>
    <t>Local</t>
  </si>
  <si>
    <t>Sheep</t>
  </si>
  <si>
    <t>Camel</t>
  </si>
  <si>
    <t>ماعز</t>
  </si>
  <si>
    <t>مستورد</t>
  </si>
  <si>
    <t>محلي</t>
  </si>
  <si>
    <t>بقر</t>
  </si>
  <si>
    <t>ضأن</t>
  </si>
  <si>
    <t>ابل</t>
  </si>
  <si>
    <t>المجموع              Total</t>
  </si>
  <si>
    <t>Grand Total</t>
  </si>
  <si>
    <t>Cow</t>
  </si>
  <si>
    <t>الإجمالي العام</t>
  </si>
  <si>
    <t>الإجمالي</t>
  </si>
  <si>
    <t>Source: Ministry of Municipal and Rural Affairs .</t>
  </si>
  <si>
    <t>نوع الماشية</t>
  </si>
  <si>
    <t>Type Of Cattle</t>
  </si>
  <si>
    <t>السنه</t>
  </si>
  <si>
    <t>المصدر: وزارة الشئون البلدية والقروية .</t>
  </si>
  <si>
    <t>جدول 5 -17</t>
  </si>
  <si>
    <t>Table 5 - 17</t>
  </si>
  <si>
    <t>الزراعة والمياه والبيئة</t>
  </si>
  <si>
    <t>Agriculture, water and environment</t>
  </si>
  <si>
    <t>1- الذبح يتم تحت إشراف البلدية .</t>
  </si>
  <si>
    <t>1- Slaughter under the supervision of the municipal .</t>
  </si>
  <si>
    <r>
      <t xml:space="preserve"> الثروة الحيوانية المذبوحة في المملكة حسب النوع في السنوات من عام   1436-1440هـ </t>
    </r>
    <r>
      <rPr>
        <vertAlign val="superscript"/>
        <sz val="12"/>
        <color rgb="FF474D9B"/>
        <rFont val="Frutiger LT Arabic 45 Light"/>
        <charset val="178"/>
      </rPr>
      <t>1</t>
    </r>
  </si>
  <si>
    <r>
      <t>Cattle slaughtered inside the kingdom according to its quality in the period from 1436-1440 A.H.</t>
    </r>
    <r>
      <rPr>
        <vertAlign val="superscript"/>
        <sz val="12"/>
        <color rgb="FF474D9B"/>
        <rFont val="Frutiger LT Arabic 45 Light"/>
        <charset val="178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</si>
</sst>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  <charset val="178"/>
    </font>
    <font>
      <sz val="11"/>
      <name val="Frutiger LT Arabic 55 Roman"/>
    </font>
    <font>
      <sz val="9"/>
      <name val="Frutiger LT Arabic 55 Roman"/>
    </font>
    <font>
      <sz val="10"/>
      <color rgb="FFFFFFFF"/>
      <name val="Frutiger LT Arabic 55 Roman"/>
    </font>
    <font>
      <sz val="10"/>
      <name val="Frutiger LT Arabic 55 Roman"/>
    </font>
    <font>
      <sz val="10"/>
      <color theme="0"/>
      <name val="Frutiger LT Arabic 55 Roman"/>
    </font>
    <font>
      <sz val="10"/>
      <color rgb="FF000000"/>
      <name val="Frutiger LT Arabic 55 Roman"/>
    </font>
    <font>
      <sz val="8"/>
      <name val="Frutiger LT Arabic 55 Roman"/>
    </font>
    <font>
      <sz val="14"/>
      <name val="Frutiger LT Arabic 45 Light"/>
    </font>
    <font>
      <sz val="12"/>
      <color rgb="FF474D9B"/>
      <name val="Frutiger LT Arabic 45 Light"/>
    </font>
    <font>
      <sz val="10"/>
      <color rgb="FF31849B"/>
      <name val="Frutiger LT Arabic 55 Roman"/>
    </font>
    <font>
      <sz val="10"/>
      <color theme="8" tint="-0.249977111117893"/>
      <name val="Frutiger LT Arabic 55 Roman"/>
    </font>
    <font>
      <sz val="8"/>
      <color rgb="FF8C96A7"/>
      <name val="Frutiger LT Arabic 55 Roman"/>
    </font>
    <font>
      <sz val="10"/>
      <name val="Arial"/>
      <family val="2"/>
    </font>
    <font>
      <vertAlign val="superscript"/>
      <sz val="12"/>
      <color rgb="FF474D9B"/>
      <name val="Frutiger LT Arabic 45 Light"/>
      <charset val="178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3" fillId="0" borderId="0"/>
  </cellStyleXfs>
  <cellXfs count="41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4" fillId="0" borderId="0" xfId="0" applyFont="1" applyFill="1"/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7" fillId="0" borderId="0" xfId="0" applyFont="1" applyFill="1"/>
    <xf numFmtId="0" fontId="8" fillId="0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6" borderId="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11" fillId="5" borderId="0" xfId="0" applyFont="1" applyFill="1" applyBorder="1" applyAlignment="1">
      <alignment horizontal="right" vertical="center" wrapText="1"/>
    </xf>
    <xf numFmtId="0" fontId="11" fillId="5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 wrapText="1" readingOrder="2"/>
    </xf>
    <xf numFmtId="0" fontId="12" fillId="6" borderId="0" xfId="0" applyFont="1" applyFill="1" applyBorder="1" applyAlignment="1">
      <alignment horizontal="right" vertical="center"/>
    </xf>
    <xf numFmtId="0" fontId="7" fillId="6" borderId="0" xfId="0" applyFont="1" applyFill="1" applyBorder="1" applyAlignment="1">
      <alignment horizontal="center" vertical="center"/>
    </xf>
    <xf numFmtId="0" fontId="10" fillId="7" borderId="0" xfId="0" applyFont="1" applyFill="1" applyAlignment="1">
      <alignment horizontal="left" vertical="center"/>
    </xf>
    <xf numFmtId="0" fontId="12" fillId="7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 wrapText="1" readingOrder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 readingOrder="2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</cellXfs>
  <cellStyles count="2">
    <cellStyle name="Normal 2" xfId="1" xr:uid="{00000000-0005-0000-0000-000001000000}"/>
    <cellStyle name="عادي" xfId="0" builtinId="0"/>
  </cellStyles>
  <dxfs count="0"/>
  <tableStyles count="0" defaultTableStyle="TableStyleMedium9" defaultPivotStyle="PivotStyleLight16"/>
  <colors>
    <mruColors>
      <color rgb="FFF0F2F6"/>
      <color rgb="FFE6E9F0"/>
      <color rgb="FF9BA8C2"/>
      <color rgb="FF000000"/>
      <color rgb="FFFFFFFF"/>
      <color rgb="FFE0C1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showGridLines="0" tabSelected="1" zoomScale="90" zoomScaleNormal="90" zoomScaleSheetLayoutView="100" workbookViewId="0">
      <selection activeCell="G9" sqref="G9"/>
    </sheetView>
  </sheetViews>
  <sheetFormatPr defaultColWidth="9.109375" defaultRowHeight="20.100000000000001" customHeight="1"/>
  <cols>
    <col min="1" max="1" width="13.5546875" style="3" customWidth="1"/>
    <col min="2" max="3" width="8.6640625" style="3" customWidth="1"/>
    <col min="4" max="4" width="10.6640625" style="3" customWidth="1"/>
    <col min="5" max="6" width="8.6640625" style="3" customWidth="1"/>
    <col min="7" max="7" width="10.6640625" style="3" customWidth="1"/>
    <col min="8" max="10" width="8.6640625" style="3" customWidth="1"/>
    <col min="11" max="12" width="7.6640625" style="3" customWidth="1"/>
    <col min="13" max="13" width="10.6640625" style="3" customWidth="1"/>
    <col min="14" max="15" width="7.6640625" style="3" customWidth="1"/>
    <col min="16" max="16" width="15.6640625" style="3" customWidth="1"/>
    <col min="17" max="18" width="9.109375" style="3" customWidth="1"/>
    <col min="19" max="26" width="9.33203125" style="3" bestFit="1" customWidth="1"/>
    <col min="27" max="16384" width="9.109375" style="3"/>
  </cols>
  <sheetData>
    <row r="1" spans="1:16" s="1" customFormat="1" ht="20.100000000000001" customHeight="1">
      <c r="A1" s="27" t="s">
        <v>25</v>
      </c>
      <c r="B1" s="27"/>
      <c r="C1" s="27"/>
      <c r="D1" s="27"/>
      <c r="E1" s="12"/>
      <c r="F1" s="12"/>
      <c r="G1" s="12"/>
      <c r="H1" s="12"/>
      <c r="I1" s="12"/>
      <c r="J1" s="12"/>
      <c r="K1" s="12"/>
      <c r="L1" s="12"/>
      <c r="M1" s="22" t="s">
        <v>24</v>
      </c>
      <c r="N1" s="23"/>
      <c r="O1" s="23"/>
      <c r="P1" s="23"/>
    </row>
    <row r="2" spans="1:16" s="8" customFormat="1" ht="40.799999999999997" customHeight="1">
      <c r="A2" s="29" t="s">
        <v>29</v>
      </c>
      <c r="B2" s="29"/>
      <c r="C2" s="29"/>
      <c r="D2" s="29"/>
      <c r="E2" s="29"/>
      <c r="F2" s="29"/>
      <c r="G2" s="29"/>
      <c r="H2" s="29"/>
      <c r="I2" s="24" t="s">
        <v>28</v>
      </c>
      <c r="J2" s="24"/>
      <c r="K2" s="24"/>
      <c r="L2" s="24"/>
      <c r="M2" s="24"/>
      <c r="N2" s="24"/>
      <c r="O2" s="24"/>
      <c r="P2" s="24"/>
    </row>
    <row r="3" spans="1:16" s="2" customFormat="1" ht="20.100000000000001" customHeight="1">
      <c r="A3" s="28" t="s">
        <v>23</v>
      </c>
      <c r="B3" s="28"/>
      <c r="C3" s="13"/>
      <c r="D3" s="13"/>
      <c r="E3" s="26"/>
      <c r="F3" s="26"/>
      <c r="G3" s="26"/>
      <c r="H3" s="26"/>
      <c r="I3" s="26"/>
      <c r="J3" s="26"/>
      <c r="K3" s="26"/>
      <c r="L3" s="26"/>
      <c r="M3" s="26"/>
      <c r="N3" s="26"/>
      <c r="O3" s="25" t="s">
        <v>22</v>
      </c>
      <c r="P3" s="25"/>
    </row>
    <row r="4" spans="1:16" s="2" customFormat="1" ht="20.100000000000001" customHeight="1">
      <c r="A4" s="30" t="s">
        <v>19</v>
      </c>
      <c r="B4" s="31"/>
      <c r="C4" s="31"/>
      <c r="D4" s="31"/>
      <c r="E4" s="31"/>
      <c r="F4" s="31"/>
      <c r="G4" s="31"/>
      <c r="H4" s="14"/>
      <c r="I4" s="31" t="s">
        <v>18</v>
      </c>
      <c r="J4" s="31"/>
      <c r="K4" s="31"/>
      <c r="L4" s="31"/>
      <c r="M4" s="31"/>
      <c r="N4" s="31"/>
      <c r="O4" s="37"/>
      <c r="P4" s="32" t="s">
        <v>20</v>
      </c>
    </row>
    <row r="5" spans="1:16" ht="20.100000000000001" customHeight="1">
      <c r="A5" s="38" t="s">
        <v>12</v>
      </c>
      <c r="B5" s="31"/>
      <c r="C5" s="37"/>
      <c r="D5" s="17" t="s">
        <v>0</v>
      </c>
      <c r="E5" s="31" t="s">
        <v>6</v>
      </c>
      <c r="F5" s="37"/>
      <c r="G5" s="17" t="s">
        <v>4</v>
      </c>
      <c r="H5" s="31" t="s">
        <v>10</v>
      </c>
      <c r="I5" s="37"/>
      <c r="J5" s="17" t="s">
        <v>14</v>
      </c>
      <c r="K5" s="31" t="s">
        <v>9</v>
      </c>
      <c r="L5" s="37"/>
      <c r="M5" s="17" t="s">
        <v>5</v>
      </c>
      <c r="N5" s="31" t="s">
        <v>11</v>
      </c>
      <c r="O5" s="37"/>
      <c r="P5" s="33"/>
    </row>
    <row r="6" spans="1:16" ht="20.100000000000001" customHeight="1">
      <c r="A6" s="4" t="s">
        <v>15</v>
      </c>
      <c r="B6" s="4" t="s">
        <v>7</v>
      </c>
      <c r="C6" s="11" t="s">
        <v>8</v>
      </c>
      <c r="D6" s="4" t="s">
        <v>16</v>
      </c>
      <c r="E6" s="4" t="s">
        <v>7</v>
      </c>
      <c r="F6" s="4" t="s">
        <v>8</v>
      </c>
      <c r="G6" s="10" t="s">
        <v>16</v>
      </c>
      <c r="H6" s="4" t="s">
        <v>7</v>
      </c>
      <c r="I6" s="11" t="s">
        <v>8</v>
      </c>
      <c r="J6" s="11" t="s">
        <v>16</v>
      </c>
      <c r="K6" s="11" t="s">
        <v>7</v>
      </c>
      <c r="L6" s="11" t="s">
        <v>8</v>
      </c>
      <c r="M6" s="11" t="s">
        <v>16</v>
      </c>
      <c r="N6" s="4" t="s">
        <v>7</v>
      </c>
      <c r="O6" s="4" t="s">
        <v>8</v>
      </c>
      <c r="P6" s="33"/>
    </row>
    <row r="7" spans="1:16" ht="20.100000000000001" customHeight="1">
      <c r="A7" s="6" t="s">
        <v>13</v>
      </c>
      <c r="B7" s="6" t="s">
        <v>2</v>
      </c>
      <c r="C7" s="5" t="s">
        <v>3</v>
      </c>
      <c r="D7" s="6" t="s">
        <v>1</v>
      </c>
      <c r="E7" s="6" t="s">
        <v>2</v>
      </c>
      <c r="F7" s="6" t="s">
        <v>3</v>
      </c>
      <c r="G7" s="9" t="s">
        <v>1</v>
      </c>
      <c r="H7" s="6" t="s">
        <v>2</v>
      </c>
      <c r="I7" s="5" t="s">
        <v>3</v>
      </c>
      <c r="J7" s="6" t="s">
        <v>1</v>
      </c>
      <c r="K7" s="5" t="s">
        <v>2</v>
      </c>
      <c r="L7" s="5" t="s">
        <v>3</v>
      </c>
      <c r="M7" s="5" t="s">
        <v>1</v>
      </c>
      <c r="N7" s="6" t="s">
        <v>2</v>
      </c>
      <c r="O7" s="6" t="s">
        <v>3</v>
      </c>
      <c r="P7" s="34"/>
    </row>
    <row r="8" spans="1:16" ht="20.100000000000001" customHeight="1">
      <c r="A8" s="16">
        <f>SUM(B8:C8)</f>
        <v>701321</v>
      </c>
      <c r="B8" s="16">
        <v>110669</v>
      </c>
      <c r="C8" s="16">
        <v>590652</v>
      </c>
      <c r="D8" s="16">
        <f>SUM(E8:F8)</f>
        <v>201541</v>
      </c>
      <c r="E8" s="16">
        <v>24531</v>
      </c>
      <c r="F8" s="16">
        <v>177010</v>
      </c>
      <c r="G8" s="16">
        <f>SUM(H8:I8)</f>
        <v>466722</v>
      </c>
      <c r="H8" s="16">
        <v>80163</v>
      </c>
      <c r="I8" s="16">
        <v>386559</v>
      </c>
      <c r="J8" s="16">
        <f>SUM(K8:L8)</f>
        <v>6589</v>
      </c>
      <c r="K8" s="16">
        <v>3071</v>
      </c>
      <c r="L8" s="16">
        <v>3518</v>
      </c>
      <c r="M8" s="16">
        <f>SUM(N8:O8)</f>
        <v>26469</v>
      </c>
      <c r="N8" s="16">
        <v>2904</v>
      </c>
      <c r="O8" s="16">
        <v>23565</v>
      </c>
      <c r="P8" s="16">
        <v>1436</v>
      </c>
    </row>
    <row r="9" spans="1:16" ht="20.100000000000001" customHeight="1">
      <c r="A9" s="18">
        <f>SUM(B9:C9)</f>
        <v>7219605</v>
      </c>
      <c r="B9" s="18">
        <v>3139242</v>
      </c>
      <c r="C9" s="18">
        <v>4080363</v>
      </c>
      <c r="D9" s="18">
        <f>SUM(E9:F9)</f>
        <v>2085546</v>
      </c>
      <c r="E9" s="18">
        <v>693486</v>
      </c>
      <c r="F9" s="18">
        <v>1392060</v>
      </c>
      <c r="G9" s="18">
        <f>SUM(H9:I9)</f>
        <v>4637933</v>
      </c>
      <c r="H9" s="18">
        <v>2256379</v>
      </c>
      <c r="I9" s="18">
        <v>2381554</v>
      </c>
      <c r="J9" s="18">
        <f>SUM(K9:L9)</f>
        <v>209565</v>
      </c>
      <c r="K9" s="18">
        <v>115433</v>
      </c>
      <c r="L9" s="18">
        <v>94132</v>
      </c>
      <c r="M9" s="15">
        <f>SUM(N9:O9)</f>
        <v>286561</v>
      </c>
      <c r="N9" s="18">
        <v>73944</v>
      </c>
      <c r="O9" s="18">
        <v>212617</v>
      </c>
      <c r="P9" s="18">
        <v>1437</v>
      </c>
    </row>
    <row r="10" spans="1:16" ht="20.100000000000001" customHeight="1">
      <c r="A10" s="16">
        <f>SUM(B10:C10)</f>
        <v>12062270</v>
      </c>
      <c r="B10" s="16">
        <v>4888494</v>
      </c>
      <c r="C10" s="16">
        <v>7173776</v>
      </c>
      <c r="D10" s="16">
        <f>SUM(E10:F10)</f>
        <v>3413844</v>
      </c>
      <c r="E10" s="16">
        <v>1113462</v>
      </c>
      <c r="F10" s="16">
        <v>2300382</v>
      </c>
      <c r="G10" s="16">
        <f>SUM(H10:I10)</f>
        <v>7893622</v>
      </c>
      <c r="H10" s="16">
        <v>3487130</v>
      </c>
      <c r="I10" s="16">
        <v>4406492</v>
      </c>
      <c r="J10" s="16">
        <f>SUM(K10:L10)</f>
        <v>308487</v>
      </c>
      <c r="K10" s="16">
        <v>175619</v>
      </c>
      <c r="L10" s="16">
        <v>132868</v>
      </c>
      <c r="M10" s="16">
        <f>SUM(N10:O10)</f>
        <v>446317</v>
      </c>
      <c r="N10" s="16">
        <v>112283</v>
      </c>
      <c r="O10" s="16">
        <v>334034</v>
      </c>
      <c r="P10" s="16">
        <v>1438</v>
      </c>
    </row>
    <row r="11" spans="1:16" ht="20.100000000000001" customHeight="1">
      <c r="A11" s="18">
        <f>C11+B11</f>
        <v>10021675</v>
      </c>
      <c r="B11" s="18">
        <f>E11+H11+K11+N11</f>
        <v>3452070</v>
      </c>
      <c r="C11" s="18">
        <f>F11+I11+L11+O11</f>
        <v>6569605</v>
      </c>
      <c r="D11" s="18">
        <f>SUM(E11:F11)</f>
        <v>2514265</v>
      </c>
      <c r="E11" s="18">
        <v>657141</v>
      </c>
      <c r="F11" s="18">
        <v>1857124</v>
      </c>
      <c r="G11" s="18">
        <f>SUM(H11:I11)</f>
        <v>6880966</v>
      </c>
      <c r="H11" s="18">
        <v>2600252</v>
      </c>
      <c r="I11" s="18">
        <v>4280714</v>
      </c>
      <c r="J11" s="18">
        <f>SUM(K11:L11)</f>
        <v>244391</v>
      </c>
      <c r="K11" s="18">
        <v>122595</v>
      </c>
      <c r="L11" s="18">
        <v>121796</v>
      </c>
      <c r="M11" s="18">
        <f>SUM(N11:O11)</f>
        <v>382053</v>
      </c>
      <c r="N11" s="18">
        <v>72082</v>
      </c>
      <c r="O11" s="18">
        <v>309971</v>
      </c>
      <c r="P11" s="18">
        <v>1439</v>
      </c>
    </row>
    <row r="12" spans="1:16" ht="20.100000000000001" customHeight="1">
      <c r="A12" s="16">
        <f>C12+B12</f>
        <v>9794670</v>
      </c>
      <c r="B12" s="16">
        <f>E12+H12+K12+N12</f>
        <v>3488805</v>
      </c>
      <c r="C12" s="16">
        <f>F12+I12+L12+O12</f>
        <v>6305865</v>
      </c>
      <c r="D12" s="16">
        <f>SUM(E12:F12)</f>
        <v>2517185</v>
      </c>
      <c r="E12" s="16">
        <v>630769</v>
      </c>
      <c r="F12" s="16">
        <v>1886416</v>
      </c>
      <c r="G12" s="16">
        <f>SUM(H12:I12)</f>
        <v>6674359</v>
      </c>
      <c r="H12" s="16">
        <v>2649902</v>
      </c>
      <c r="I12" s="16">
        <v>4024457</v>
      </c>
      <c r="J12" s="16">
        <f>SUM(K12:L12)</f>
        <v>241302</v>
      </c>
      <c r="K12" s="16">
        <v>135922</v>
      </c>
      <c r="L12" s="16">
        <v>105380</v>
      </c>
      <c r="M12" s="16">
        <f>SUM(N12:O12)</f>
        <v>361824</v>
      </c>
      <c r="N12" s="16">
        <v>72212</v>
      </c>
      <c r="O12" s="16">
        <v>289612</v>
      </c>
      <c r="P12" s="16">
        <v>1440</v>
      </c>
    </row>
    <row r="13" spans="1:16" s="7" customFormat="1" ht="20.100000000000001" customHeight="1">
      <c r="A13" s="39" t="s">
        <v>17</v>
      </c>
      <c r="B13" s="39"/>
      <c r="C13" s="39"/>
      <c r="D13" s="39"/>
      <c r="E13" s="39"/>
      <c r="F13" s="19"/>
      <c r="G13" s="19"/>
      <c r="H13" s="19"/>
      <c r="I13" s="35" t="s">
        <v>21</v>
      </c>
      <c r="J13" s="35"/>
      <c r="K13" s="35"/>
      <c r="L13" s="35"/>
      <c r="M13" s="35"/>
      <c r="N13" s="35"/>
      <c r="O13" s="35"/>
      <c r="P13" s="35"/>
    </row>
    <row r="14" spans="1:16" ht="20.100000000000001" customHeight="1">
      <c r="A14" s="40" t="s">
        <v>27</v>
      </c>
      <c r="B14" s="40"/>
      <c r="C14" s="40"/>
      <c r="D14" s="40"/>
      <c r="E14" s="40"/>
      <c r="F14" s="40"/>
      <c r="G14" s="20"/>
      <c r="H14" s="20"/>
      <c r="I14" s="21"/>
      <c r="J14" s="36" t="s">
        <v>26</v>
      </c>
      <c r="K14" s="36"/>
      <c r="L14" s="36"/>
      <c r="M14" s="36"/>
      <c r="N14" s="36"/>
      <c r="O14" s="36"/>
      <c r="P14" s="36"/>
    </row>
  </sheetData>
  <mergeCells count="19">
    <mergeCell ref="A4:G4"/>
    <mergeCell ref="P4:P7"/>
    <mergeCell ref="I13:P13"/>
    <mergeCell ref="J14:P14"/>
    <mergeCell ref="K5:L5"/>
    <mergeCell ref="N5:O5"/>
    <mergeCell ref="E5:F5"/>
    <mergeCell ref="H5:I5"/>
    <mergeCell ref="A5:C5"/>
    <mergeCell ref="I4:O4"/>
    <mergeCell ref="A13:E13"/>
    <mergeCell ref="A14:F14"/>
    <mergeCell ref="M1:P1"/>
    <mergeCell ref="I2:P2"/>
    <mergeCell ref="O3:P3"/>
    <mergeCell ref="E3:N3"/>
    <mergeCell ref="A1:D1"/>
    <mergeCell ref="A3:B3"/>
    <mergeCell ref="A2:H2"/>
  </mergeCells>
  <phoneticPr fontId="0" type="noConversion"/>
  <printOptions horizontalCentered="1" verticalCentered="1"/>
  <pageMargins left="0.78740157480314965" right="0.59055118110236227" top="0.78740157480314965" bottom="0.78740157480314965" header="0" footer="0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النطاقات المسماة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al_amri</dc:creator>
  <cp:lastModifiedBy>ابو سلامه التيماني</cp:lastModifiedBy>
  <cp:lastPrinted>2017-02-16T11:28:29Z</cp:lastPrinted>
  <dcterms:created xsi:type="dcterms:W3CDTF">1999-10-24T07:15:26Z</dcterms:created>
  <dcterms:modified xsi:type="dcterms:W3CDTF">2020-07-07T14:19:40Z</dcterms:modified>
</cp:coreProperties>
</file>