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ميناء الملك عبدالله\بعد اضافة ميناء الملك عبدالله\انجليزي\"/>
    </mc:Choice>
  </mc:AlternateContent>
  <bookViews>
    <workbookView xWindow="0" yWindow="0" windowWidth="20400" windowHeight="7755" activeTab="10"/>
  </bookViews>
  <sheets>
    <sheet name="Index" sheetId="207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0" l="1"/>
  <c r="C17" i="15" l="1"/>
  <c r="I85" i="10"/>
  <c r="K14" i="7"/>
  <c r="K27" i="7"/>
  <c r="K40" i="7"/>
  <c r="K53" i="7"/>
  <c r="I22" i="6"/>
  <c r="I43" i="6"/>
  <c r="I64" i="6"/>
  <c r="I85" i="6"/>
  <c r="L28" i="3"/>
  <c r="L55" i="3"/>
  <c r="L82" i="3"/>
  <c r="L109" i="3"/>
  <c r="C17" i="13" l="1"/>
  <c r="C17" i="12"/>
  <c r="F12" i="11"/>
  <c r="E12" i="11"/>
  <c r="D12" i="11"/>
  <c r="E23" i="11"/>
  <c r="D23" i="11"/>
  <c r="D19" i="9"/>
  <c r="E19" i="9"/>
  <c r="F19" i="9"/>
  <c r="G19" i="9"/>
  <c r="H19" i="9"/>
  <c r="I19" i="9"/>
  <c r="J19" i="9"/>
  <c r="C19" i="9"/>
  <c r="D22" i="5"/>
  <c r="E22" i="5"/>
  <c r="F22" i="5"/>
  <c r="C22" i="5"/>
  <c r="D14" i="5"/>
  <c r="E14" i="5"/>
  <c r="F14" i="5"/>
  <c r="C14" i="5"/>
  <c r="C12" i="11" l="1"/>
  <c r="C14" i="7"/>
  <c r="C27" i="7"/>
  <c r="C19" i="8" l="1"/>
  <c r="M82" i="3"/>
  <c r="K82" i="3"/>
  <c r="J82" i="3"/>
  <c r="I82" i="3"/>
  <c r="H82" i="3"/>
  <c r="G82" i="3"/>
  <c r="F82" i="3"/>
  <c r="E82" i="3"/>
  <c r="D82" i="3"/>
  <c r="M55" i="3"/>
  <c r="K55" i="3"/>
  <c r="J55" i="3"/>
  <c r="I55" i="3"/>
  <c r="H55" i="3"/>
  <c r="G55" i="3"/>
  <c r="F55" i="3"/>
  <c r="E55" i="3"/>
  <c r="D55" i="3"/>
  <c r="M28" i="3"/>
  <c r="K28" i="3"/>
  <c r="J28" i="3"/>
  <c r="I28" i="3"/>
  <c r="H28" i="3"/>
  <c r="G28" i="3"/>
  <c r="F28" i="3"/>
  <c r="E28" i="3"/>
  <c r="D28" i="3"/>
  <c r="M109" i="3"/>
  <c r="K109" i="3"/>
  <c r="J109" i="3"/>
  <c r="I109" i="3"/>
  <c r="H109" i="3"/>
  <c r="G109" i="3"/>
  <c r="F109" i="3"/>
  <c r="E109" i="3"/>
  <c r="D109" i="3"/>
  <c r="M22" i="6"/>
  <c r="L22" i="6"/>
  <c r="K22" i="6"/>
  <c r="J22" i="6"/>
  <c r="H22" i="6"/>
  <c r="G22" i="6"/>
  <c r="F22" i="6"/>
  <c r="E22" i="6"/>
  <c r="D22" i="6"/>
  <c r="N21" i="6"/>
  <c r="N20" i="6"/>
  <c r="N19" i="6"/>
  <c r="N18" i="6"/>
  <c r="N17" i="6"/>
  <c r="N16" i="6"/>
  <c r="N15" i="6"/>
  <c r="N14" i="6"/>
  <c r="N13" i="6"/>
  <c r="N12" i="6"/>
  <c r="N11" i="6"/>
  <c r="N10" i="6"/>
  <c r="M43" i="6"/>
  <c r="L43" i="6"/>
  <c r="K43" i="6"/>
  <c r="J43" i="6"/>
  <c r="H43" i="6"/>
  <c r="G43" i="6"/>
  <c r="F43" i="6"/>
  <c r="E43" i="6"/>
  <c r="D43" i="6"/>
  <c r="N42" i="6"/>
  <c r="N41" i="6"/>
  <c r="N40" i="6"/>
  <c r="N39" i="6"/>
  <c r="N38" i="6"/>
  <c r="N37" i="6"/>
  <c r="N36" i="6"/>
  <c r="N35" i="6"/>
  <c r="N34" i="6"/>
  <c r="N33" i="6"/>
  <c r="N32" i="6"/>
  <c r="N31" i="6"/>
  <c r="M64" i="6"/>
  <c r="L64" i="6"/>
  <c r="K64" i="6"/>
  <c r="J64" i="6"/>
  <c r="H64" i="6"/>
  <c r="G64" i="6"/>
  <c r="F64" i="6"/>
  <c r="E64" i="6"/>
  <c r="D64" i="6"/>
  <c r="N63" i="6"/>
  <c r="N62" i="6"/>
  <c r="N61" i="6"/>
  <c r="N60" i="6"/>
  <c r="N59" i="6"/>
  <c r="N58" i="6"/>
  <c r="N57" i="6"/>
  <c r="N56" i="6"/>
  <c r="N55" i="6"/>
  <c r="N54" i="6"/>
  <c r="N53" i="6"/>
  <c r="N52" i="6"/>
  <c r="M85" i="6"/>
  <c r="L85" i="6"/>
  <c r="K85" i="6"/>
  <c r="J85" i="6"/>
  <c r="H85" i="6"/>
  <c r="G85" i="6"/>
  <c r="F85" i="6"/>
  <c r="E85" i="6"/>
  <c r="D85" i="6"/>
  <c r="N84" i="6"/>
  <c r="N83" i="6"/>
  <c r="N82" i="6"/>
  <c r="N81" i="6"/>
  <c r="N80" i="6"/>
  <c r="N79" i="6"/>
  <c r="N78" i="6"/>
  <c r="N77" i="6"/>
  <c r="N76" i="6"/>
  <c r="N75" i="6"/>
  <c r="N74" i="6"/>
  <c r="N73" i="6"/>
  <c r="M22" i="10"/>
  <c r="L22" i="10"/>
  <c r="K22" i="10"/>
  <c r="J22" i="10"/>
  <c r="H22" i="10"/>
  <c r="G22" i="10"/>
  <c r="F22" i="10"/>
  <c r="E22" i="10"/>
  <c r="D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M43" i="10"/>
  <c r="L43" i="10"/>
  <c r="K43" i="10"/>
  <c r="J43" i="10"/>
  <c r="H43" i="10"/>
  <c r="G43" i="10"/>
  <c r="F43" i="10"/>
  <c r="E43" i="10"/>
  <c r="D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M64" i="10"/>
  <c r="L64" i="10"/>
  <c r="K64" i="10"/>
  <c r="J64" i="10"/>
  <c r="H64" i="10"/>
  <c r="G64" i="10"/>
  <c r="F64" i="10"/>
  <c r="E64" i="10"/>
  <c r="D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M85" i="10"/>
  <c r="L85" i="10"/>
  <c r="K85" i="10"/>
  <c r="J85" i="10"/>
  <c r="H85" i="10"/>
  <c r="G85" i="10"/>
  <c r="F85" i="10"/>
  <c r="E85" i="10"/>
  <c r="D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L53" i="7"/>
  <c r="J53" i="7"/>
  <c r="I53" i="7"/>
  <c r="H53" i="7"/>
  <c r="G53" i="7"/>
  <c r="F53" i="7"/>
  <c r="E53" i="7"/>
  <c r="D53" i="7"/>
  <c r="C53" i="7"/>
  <c r="L40" i="7"/>
  <c r="J40" i="7"/>
  <c r="I40" i="7"/>
  <c r="H40" i="7"/>
  <c r="G40" i="7"/>
  <c r="F40" i="7"/>
  <c r="E40" i="7"/>
  <c r="D40" i="7"/>
  <c r="C40" i="7"/>
  <c r="L27" i="7"/>
  <c r="J27" i="7"/>
  <c r="I27" i="7"/>
  <c r="H27" i="7"/>
  <c r="G27" i="7"/>
  <c r="F27" i="7"/>
  <c r="E27" i="7"/>
  <c r="D27" i="7"/>
  <c r="L14" i="7"/>
  <c r="J14" i="7"/>
  <c r="I14" i="7"/>
  <c r="H14" i="7"/>
  <c r="G14" i="7"/>
  <c r="F14" i="7"/>
  <c r="E14" i="7"/>
  <c r="D14" i="7"/>
  <c r="Q19" i="8"/>
  <c r="O19" i="8"/>
  <c r="M19" i="8"/>
  <c r="K19" i="8"/>
  <c r="I19" i="8"/>
  <c r="G19" i="8"/>
  <c r="E19" i="8"/>
  <c r="N22" i="10" l="1"/>
  <c r="N85" i="6"/>
  <c r="N22" i="6"/>
  <c r="N43" i="6"/>
  <c r="N64" i="6"/>
  <c r="N43" i="10"/>
  <c r="N64" i="10"/>
  <c r="N85" i="10"/>
  <c r="F23" i="11"/>
  <c r="C23" i="11"/>
  <c r="C17" i="14"/>
  <c r="F13" i="4" l="1"/>
  <c r="E13" i="4"/>
  <c r="D13" i="4"/>
  <c r="C13" i="4"/>
</calcChain>
</file>

<file path=xl/sharedStrings.xml><?xml version="1.0" encoding="utf-8"?>
<sst xmlns="http://schemas.openxmlformats.org/spreadsheetml/2006/main" count="735" uniqueCount="209">
  <si>
    <t xml:space="preserve">Title </t>
  </si>
  <si>
    <t xml:space="preserve">Page number </t>
  </si>
  <si>
    <t xml:space="preserve">Incoming media traffic by country of registration and port for the years 2018-2021 </t>
  </si>
  <si>
    <t>Goods unloaded at commercial ports by type for the years 2018-2021 (tons)</t>
  </si>
  <si>
    <t>Goods unloaded and loaded in industrial ports by type for the years 2018-2021 (tons)</t>
  </si>
  <si>
    <t xml:space="preserve">Goods unloaded at ports by month for the years 2018-2021 (tons) </t>
  </si>
  <si>
    <t>Goods handled at ports by type for the years 2018-2021 (tons)</t>
  </si>
  <si>
    <t>Number of passenger traffic (arrivals - departures) by port for the years 2018-2021</t>
  </si>
  <si>
    <t>Container traffic (imports - exports) by commercial and industrial ports, 2018-2021 (standard unit)</t>
  </si>
  <si>
    <t xml:space="preserve">Ships traffic in ports by month for the years 2018-2021 </t>
  </si>
  <si>
    <t>Transshipment goods unloaded and loaded in commercial ports for the years 2018-2021</t>
  </si>
  <si>
    <t xml:space="preserve">The area of ​​ports in the Kingdom of Saudi Arabia for the year 2021 </t>
  </si>
  <si>
    <t>The number of port terminals in the Kingdom of Saudi Arabia for the year 2021</t>
  </si>
  <si>
    <t xml:space="preserve">The number of port terminals in the Kingdom of Saudi Arabia for the year 2021 </t>
  </si>
  <si>
    <t>Port capacity in KSA, 2021</t>
  </si>
  <si>
    <t>Incoming media traffic by country of registration and port for 2018</t>
  </si>
  <si>
    <t>No.</t>
  </si>
  <si>
    <t xml:space="preserve">Country of registration 
 </t>
  </si>
  <si>
    <t xml:space="preserve">Jeddah Islamic Port </t>
  </si>
  <si>
    <t xml:space="preserve">King Abdul Aziz Port in Dammam </t>
  </si>
  <si>
    <t xml:space="preserve">Yanbu Commercial Port </t>
  </si>
  <si>
    <t>Al Jubail Commercial Sea Port</t>
  </si>
  <si>
    <t xml:space="preserve">Jazan Port </t>
  </si>
  <si>
    <t xml:space="preserve">Duba port </t>
  </si>
  <si>
    <t xml:space="preserve">King Fahad Industrial Port (Yanbu) </t>
  </si>
  <si>
    <t>King Fahad Industrial Port (Jubail)</t>
  </si>
  <si>
    <t>Ras Al Khair Industrial Port</t>
  </si>
  <si>
    <t xml:space="preserve">Panama </t>
  </si>
  <si>
    <t>KSA</t>
  </si>
  <si>
    <t xml:space="preserve">UAE
 </t>
  </si>
  <si>
    <t xml:space="preserve">Cyprus
 </t>
  </si>
  <si>
    <t xml:space="preserve">Malta
 </t>
  </si>
  <si>
    <t xml:space="preserve">Liberia
</t>
  </si>
  <si>
    <t xml:space="preserve">Iran 
</t>
  </si>
  <si>
    <t xml:space="preserve">India
 </t>
  </si>
  <si>
    <t xml:space="preserve">Germany 
</t>
  </si>
  <si>
    <t xml:space="preserve">Egypt 
</t>
  </si>
  <si>
    <t xml:space="preserve">The Bahamas 
</t>
  </si>
  <si>
    <t xml:space="preserve">Russia
 </t>
  </si>
  <si>
    <t xml:space="preserve">Saint Vincent 
</t>
  </si>
  <si>
    <t xml:space="preserve">Honduras
 </t>
  </si>
  <si>
    <t xml:space="preserve">Norway 
</t>
  </si>
  <si>
    <t xml:space="preserve">Singapore 
</t>
  </si>
  <si>
    <t xml:space="preserve">Antigua 
</t>
  </si>
  <si>
    <t xml:space="preserve">Denmark
 </t>
  </si>
  <si>
    <t xml:space="preserve">United kingdom
 </t>
  </si>
  <si>
    <t xml:space="preserve">Turkey 
</t>
  </si>
  <si>
    <t xml:space="preserve">Other 
</t>
  </si>
  <si>
    <t>Total</t>
  </si>
  <si>
    <t>Source: Saudi Ports Authority</t>
  </si>
  <si>
    <t>Incoming media traffic by country of registration and port for 2019</t>
  </si>
  <si>
    <t xml:space="preserve">Country of registration 
</t>
  </si>
  <si>
    <t>Incoming media traffic by country of registration and port for 2020</t>
  </si>
  <si>
    <t xml:space="preserve"> No.
</t>
  </si>
  <si>
    <t>Incoming media traffic by country of registration and port for 2021</t>
  </si>
  <si>
    <t xml:space="preserve"> 
Country of registration </t>
  </si>
  <si>
    <t>Panama</t>
  </si>
  <si>
    <t>UAE</t>
  </si>
  <si>
    <t>Cyprus</t>
  </si>
  <si>
    <t>Malta</t>
  </si>
  <si>
    <t>Liberia</t>
  </si>
  <si>
    <t xml:space="preserve">Iran </t>
  </si>
  <si>
    <t>India</t>
  </si>
  <si>
    <t xml:space="preserve">Germany </t>
  </si>
  <si>
    <t>Egypt</t>
  </si>
  <si>
    <t>The Bahamas</t>
  </si>
  <si>
    <t>Russia</t>
  </si>
  <si>
    <t xml:space="preserve">Saint Vincent </t>
  </si>
  <si>
    <t>Honduras</t>
  </si>
  <si>
    <t xml:space="preserve">Norway </t>
  </si>
  <si>
    <t>Singapore</t>
  </si>
  <si>
    <t xml:space="preserve">Antigua </t>
  </si>
  <si>
    <t>Denmark</t>
  </si>
  <si>
    <t>United kingdom</t>
  </si>
  <si>
    <t>Turkey</t>
  </si>
  <si>
    <t xml:space="preserve">Other </t>
  </si>
  <si>
    <t>Back to index</t>
  </si>
  <si>
    <t>Type of goods</t>
  </si>
  <si>
    <t>Food</t>
  </si>
  <si>
    <t>Cement</t>
  </si>
  <si>
    <t>Structural materials</t>
  </si>
  <si>
    <t>Car</t>
  </si>
  <si>
    <t>Equipment</t>
  </si>
  <si>
    <t>General merchandise</t>
  </si>
  <si>
    <t xml:space="preserve">Total </t>
  </si>
  <si>
    <t xml:space="preserve">       Goods unloaded and loaded in industrial ports by type for the years 2018-2021 (tons)</t>
  </si>
  <si>
    <t>Imports:</t>
  </si>
  <si>
    <t>Industrial materials (feedstock materials)</t>
  </si>
  <si>
    <t>-</t>
  </si>
  <si>
    <t>Heavy goods</t>
  </si>
  <si>
    <t>Iron ore</t>
  </si>
  <si>
    <t>Refined petroleum products</t>
  </si>
  <si>
    <t>Other goods</t>
  </si>
  <si>
    <t>Exports:</t>
  </si>
  <si>
    <t>Petrochemical products (solid and liquid)</t>
  </si>
  <si>
    <t>Fuel oil</t>
  </si>
  <si>
    <t>Liquid natural gas</t>
  </si>
  <si>
    <t>Sulfur</t>
  </si>
  <si>
    <t>Urea</t>
  </si>
  <si>
    <t xml:space="preserve">Goods unloaded at ports by month for 2018 (tons) </t>
  </si>
  <si>
    <t xml:space="preserve">Month 
</t>
  </si>
  <si>
    <t xml:space="preserve">Port                                                                                                                    </t>
  </si>
  <si>
    <t xml:space="preserve">Grand total 
</t>
  </si>
  <si>
    <t xml:space="preserve">                Commercial ports                                                  </t>
  </si>
  <si>
    <t xml:space="preserve">    Industrial ports     </t>
  </si>
  <si>
    <t xml:space="preserve">Jeddah Islamic Port
 </t>
  </si>
  <si>
    <t xml:space="preserve">King Abdulaziz Port in Dammam
 </t>
  </si>
  <si>
    <t xml:space="preserve">Yanbu Commercial Port 
 </t>
  </si>
  <si>
    <t xml:space="preserve">Jubail Commercial Port 
</t>
  </si>
  <si>
    <t xml:space="preserve">Jizan port 
</t>
  </si>
  <si>
    <t xml:space="preserve">Duba port
 </t>
  </si>
  <si>
    <t xml:space="preserve">King Fahd Industrial Port in Yanbu 
 </t>
  </si>
  <si>
    <t xml:space="preserve">King Fahd Industrial Port in Jubail 
 </t>
  </si>
  <si>
    <t xml:space="preserve">Ras Al Khair port 
 </t>
  </si>
  <si>
    <t xml:space="preserve">January </t>
  </si>
  <si>
    <t xml:space="preserve"> February </t>
  </si>
  <si>
    <t xml:space="preserve"> March</t>
  </si>
  <si>
    <t xml:space="preserve"> April  </t>
  </si>
  <si>
    <t xml:space="preserve"> May </t>
  </si>
  <si>
    <t xml:space="preserve"> June   </t>
  </si>
  <si>
    <t xml:space="preserve"> July</t>
  </si>
  <si>
    <t xml:space="preserve"> August</t>
  </si>
  <si>
    <t xml:space="preserve"> September </t>
  </si>
  <si>
    <t xml:space="preserve"> October </t>
  </si>
  <si>
    <t xml:space="preserve"> November </t>
  </si>
  <si>
    <t xml:space="preserve"> December</t>
  </si>
  <si>
    <t xml:space="preserve">Goods unloaded at ports by month for 2019 (tons) </t>
  </si>
  <si>
    <t xml:space="preserve">Port                                                                                                               </t>
  </si>
  <si>
    <t xml:space="preserve">Grand total 
  </t>
  </si>
  <si>
    <t xml:space="preserve">                Commercial ports                                                </t>
  </si>
  <si>
    <t xml:space="preserve">    Industrial ports    </t>
  </si>
  <si>
    <t xml:space="preserve">Goods unloaded at ports by month for 2020 (tons) </t>
  </si>
  <si>
    <t xml:space="preserve">Port                                                                                                                     </t>
  </si>
  <si>
    <t xml:space="preserve">Grand total 
 </t>
  </si>
  <si>
    <t xml:space="preserve">    Industrial ports      </t>
  </si>
  <si>
    <t xml:space="preserve">Goods unloaded at ports by month for 2021 (tons) </t>
  </si>
  <si>
    <t xml:space="preserve">    Industrial ports        </t>
  </si>
  <si>
    <t xml:space="preserve">    Goods handled at ports by type for 2018 (tons)</t>
  </si>
  <si>
    <t>Port</t>
  </si>
  <si>
    <t>Jeddah Islamic Port</t>
  </si>
  <si>
    <t>King Abdulaziz Port in Dammam</t>
  </si>
  <si>
    <t>Yanbu Commercial Port</t>
  </si>
  <si>
    <t>Jazan Port</t>
  </si>
  <si>
    <t xml:space="preserve">Ras Al Khair Industrial Port </t>
  </si>
  <si>
    <t>King Fahad Industrial Port (Yanbu)</t>
  </si>
  <si>
    <t>Duba port</t>
  </si>
  <si>
    <t>Handled goods (tons)</t>
  </si>
  <si>
    <t xml:space="preserve">Solid Bulk Cargo </t>
  </si>
  <si>
    <t xml:space="preserve">Liquid bulk goods </t>
  </si>
  <si>
    <t>Containers</t>
  </si>
  <si>
    <t>RORO</t>
  </si>
  <si>
    <t>Cattle</t>
  </si>
  <si>
    <t>Goods handled at ports by type for 2019 (tons)</t>
  </si>
  <si>
    <t>Goods handled at ports by type for 2020 (tons)</t>
  </si>
  <si>
    <t>Goods handled at ports by type for 2021 (tons)</t>
  </si>
  <si>
    <t>Ports</t>
  </si>
  <si>
    <t xml:space="preserve">Arrivals      </t>
  </si>
  <si>
    <t xml:space="preserve">Departures       </t>
  </si>
  <si>
    <t>King Fahd Industrial Port in Yanbu</t>
  </si>
  <si>
    <t>Jubail Commercial Port</t>
  </si>
  <si>
    <t>King Fahd Industrial Port in Jubail</t>
  </si>
  <si>
    <t>Jizan port</t>
  </si>
  <si>
    <t>Duba Port</t>
  </si>
  <si>
    <t xml:space="preserve">Ras Al Khair port </t>
  </si>
  <si>
    <t>Imports</t>
  </si>
  <si>
    <t>Exports</t>
  </si>
  <si>
    <t>Ship traffic at ports by month for 2018</t>
  </si>
  <si>
    <t xml:space="preserve">Port                                                                                                             </t>
  </si>
  <si>
    <t xml:space="preserve">Yanbu Commercial Port 
</t>
  </si>
  <si>
    <t xml:space="preserve">King Fahd Industrial Port in Yanbu 
  </t>
  </si>
  <si>
    <t xml:space="preserve">King Fahd Industrial Port in Jubail 
</t>
  </si>
  <si>
    <t>Ship traffic at ports by month for 2019</t>
  </si>
  <si>
    <t xml:space="preserve">                Commercial ports                                                 </t>
  </si>
  <si>
    <t xml:space="preserve">Total 
</t>
  </si>
  <si>
    <t>Ship traffic at ports by month for 2020</t>
  </si>
  <si>
    <t xml:space="preserve">Port                                                                                                              </t>
  </si>
  <si>
    <t xml:space="preserve">                Commercial ports                                              </t>
  </si>
  <si>
    <t xml:space="preserve">    Industrial ports       </t>
  </si>
  <si>
    <t xml:space="preserve">Duba port
</t>
  </si>
  <si>
    <t>Ship traffic at ports by month for 2021</t>
  </si>
  <si>
    <t xml:space="preserve">    Industrial ports         </t>
  </si>
  <si>
    <t xml:space="preserve">Transshipment goods unloaded and loaded in commercial ports for 2018-2021 </t>
  </si>
  <si>
    <t>Transshipment goods</t>
  </si>
  <si>
    <t xml:space="preserve">Unloaded     </t>
  </si>
  <si>
    <t xml:space="preserve">Loaded    </t>
  </si>
  <si>
    <t>Containers (tons)</t>
  </si>
  <si>
    <t>Goods (tons)</t>
  </si>
  <si>
    <t>Containers (standard unit)</t>
  </si>
  <si>
    <t xml:space="preserve">Transshipment goods unloaded and loaded in commercial ports for 2020-2021 </t>
  </si>
  <si>
    <t xml:space="preserve">Unloaded   </t>
  </si>
  <si>
    <t xml:space="preserve">Loaded     </t>
  </si>
  <si>
    <t xml:space="preserve">     The area of ​​ports in the Kingdom of Saudi Arabia for the year 2021</t>
  </si>
  <si>
    <t xml:space="preserve">Port </t>
  </si>
  <si>
    <t>Area (km2)</t>
  </si>
  <si>
    <t>12,5</t>
  </si>
  <si>
    <t>4,2</t>
  </si>
  <si>
    <t>6,8</t>
  </si>
  <si>
    <t>Wharfs</t>
  </si>
  <si>
    <t>Stations</t>
  </si>
  <si>
    <t>Capacity (million tons)</t>
  </si>
  <si>
    <t>13,5</t>
  </si>
  <si>
    <t>Container traffic (imports - exports) by commercial and industrial ports for 2018-2021 (Standard Unit)</t>
  </si>
  <si>
    <t xml:space="preserve">   The capacity of ports in the Kingdom of Saudi Arabia  for the year 2021</t>
  </si>
  <si>
    <t xml:space="preserve">King Abdullah Port </t>
  </si>
  <si>
    <t>Source: Economic Cities and Special Zones Authority</t>
  </si>
  <si>
    <t>King Abdullah Port</t>
  </si>
  <si>
    <t>17,4</t>
  </si>
  <si>
    <t>Al Jubail Commercial Port</t>
  </si>
  <si>
    <t>56,4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</si>
</sst>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_-;\-* #,##0.00_-;_-* &quot;-&quot;??_-;_-@_-"/>
    <numFmt numFmtId="166" formatCode="_-* #,##0\ _ر_._س_._‏_-;\-* #,##0\ _ر_._س_._‏_-;_-* &quot;-&quot;??\ _ر_._س_._‏_-;_-@"/>
    <numFmt numFmtId="167" formatCode="0.000"/>
    <numFmt numFmtId="168" formatCode="_-* #,##0_-;\-* #,##0_-;_-* &quot;-&quot;??_-;_-@_-"/>
  </numFmts>
  <fonts count="23" x14ac:knownFonts="1">
    <font>
      <sz val="11"/>
      <color theme="1"/>
      <name val="Calibri"/>
      <family val="2"/>
    </font>
    <font>
      <sz val="11"/>
      <color theme="1"/>
      <name val="Frutiger LT Arabic 45 Light"/>
    </font>
    <font>
      <sz val="11"/>
      <color rgb="FF44546A"/>
      <name val="Frutiger LT Arabic 45 Light"/>
    </font>
    <font>
      <u/>
      <sz val="11"/>
      <color theme="10"/>
      <name val="Calibri"/>
      <family val="2"/>
    </font>
    <font>
      <sz val="11"/>
      <color rgb="FF1E4E79"/>
      <name val="Frutiger LT Arabic 55 Roman"/>
    </font>
    <font>
      <sz val="8"/>
      <color rgb="FF1E4E79"/>
      <name val="Frutiger LT Arabic 55 Roman"/>
    </font>
    <font>
      <sz val="11"/>
      <color theme="1"/>
      <name val="Calibri"/>
      <family val="2"/>
    </font>
    <font>
      <sz val="12"/>
      <name val="Neo Sans Arabic Regular"/>
    </font>
    <font>
      <sz val="11"/>
      <color theme="1"/>
      <name val="Arial"/>
      <family val="2"/>
      <scheme val="minor"/>
    </font>
    <font>
      <b/>
      <sz val="11"/>
      <color rgb="FF44546A"/>
      <name val="Garamond"/>
      <family val="1"/>
    </font>
    <font>
      <u/>
      <sz val="11"/>
      <color theme="10"/>
      <name val="Garamond"/>
      <family val="1"/>
    </font>
    <font>
      <sz val="11"/>
      <name val="Garamond"/>
      <family val="1"/>
    </font>
    <font>
      <sz val="11"/>
      <color rgb="FF1E4E79"/>
      <name val="Garamond"/>
      <family val="1"/>
    </font>
    <font>
      <sz val="11"/>
      <color theme="1"/>
      <name val="Garamond"/>
      <family val="1"/>
    </font>
    <font>
      <b/>
      <sz val="12"/>
      <color rgb="FF44546A"/>
      <name val="Garamond"/>
      <family val="1"/>
    </font>
    <font>
      <sz val="8"/>
      <color theme="1"/>
      <name val="Garamond"/>
      <family val="1"/>
    </font>
    <font>
      <sz val="8"/>
      <color theme="0"/>
      <name val="Garamond"/>
      <family val="1"/>
    </font>
    <font>
      <sz val="7"/>
      <color rgb="FF8C96A7"/>
      <name val="Garamond"/>
      <family val="1"/>
    </font>
    <font>
      <sz val="11"/>
      <color rgb="FF44546A"/>
      <name val="Garamond"/>
      <family val="1"/>
    </font>
    <font>
      <u/>
      <sz val="9"/>
      <color theme="10"/>
      <name val="Garamond"/>
      <family val="1"/>
    </font>
    <font>
      <sz val="8"/>
      <name val="Garamond"/>
      <family val="1"/>
    </font>
    <font>
      <sz val="11"/>
      <color theme="0"/>
      <name val="Garamond"/>
      <family val="1"/>
    </font>
    <font>
      <sz val="11"/>
      <color rgb="FF006100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rgb="FF8497B0"/>
        <bgColor rgb="FF8497B0"/>
      </patternFill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rgb="FFFFFFFF"/>
        <bgColor rgb="FFD6DCE4"/>
      </patternFill>
    </fill>
    <fill>
      <patternFill patternType="solid">
        <fgColor rgb="FF8497B0"/>
        <bgColor rgb="FFD6DCE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5" borderId="8">
      <alignment horizontal="right" vertical="center"/>
    </xf>
    <xf numFmtId="0" fontId="8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6" fillId="2" borderId="1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1" fontId="15" fillId="8" borderId="5" xfId="0" applyNumberFormat="1" applyFont="1" applyFill="1" applyBorder="1" applyAlignment="1">
      <alignment horizontal="center" vertical="center" shrinkToFit="1"/>
    </xf>
    <xf numFmtId="1" fontId="15" fillId="4" borderId="5" xfId="0" applyNumberFormat="1" applyFont="1" applyFill="1" applyBorder="1" applyAlignment="1">
      <alignment horizontal="center" vertical="center" shrinkToFit="1"/>
    </xf>
    <xf numFmtId="1" fontId="16" fillId="9" borderId="5" xfId="0" applyNumberFormat="1" applyFont="1" applyFill="1" applyBorder="1" applyAlignment="1">
      <alignment horizontal="center" vertical="center" shrinkToFit="1"/>
    </xf>
    <xf numFmtId="1" fontId="15" fillId="3" borderId="5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19" fillId="0" borderId="0" xfId="1" applyFont="1" applyFill="1" applyAlignment="1">
      <alignment horizontal="left" vertical="center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wrapText="1" shrinkToFit="1"/>
    </xf>
    <xf numFmtId="2" fontId="15" fillId="3" borderId="3" xfId="0" applyNumberFormat="1" applyFont="1" applyFill="1" applyBorder="1" applyAlignment="1">
      <alignment horizontal="center" vertical="center" shrinkToFit="1"/>
    </xf>
    <xf numFmtId="3" fontId="20" fillId="6" borderId="5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 shrinkToFit="1"/>
    </xf>
    <xf numFmtId="3" fontId="20" fillId="10" borderId="5" xfId="0" applyNumberFormat="1" applyFont="1" applyFill="1" applyBorder="1" applyAlignment="1">
      <alignment horizontal="center" vertical="center"/>
    </xf>
    <xf numFmtId="3" fontId="16" fillId="11" borderId="5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 wrapText="1"/>
    </xf>
    <xf numFmtId="0" fontId="21" fillId="11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164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/>
    <xf numFmtId="168" fontId="16" fillId="2" borderId="6" xfId="3" applyNumberFormat="1" applyFont="1" applyFill="1" applyBorder="1" applyAlignment="1">
      <alignment horizontal="right" vertical="center" wrapText="1" indent="4" shrinkToFi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3" fontId="20" fillId="6" borderId="1" xfId="0" applyNumberFormat="1" applyFont="1" applyFill="1" applyBorder="1" applyAlignment="1">
      <alignment horizontal="center" vertical="center"/>
    </xf>
    <xf numFmtId="3" fontId="20" fillId="10" borderId="1" xfId="0" applyNumberFormat="1" applyFont="1" applyFill="1" applyBorder="1" applyAlignment="1">
      <alignment horizontal="center" vertical="center"/>
    </xf>
    <xf numFmtId="168" fontId="16" fillId="2" borderId="6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vertical="center"/>
    </xf>
    <xf numFmtId="3" fontId="16" fillId="11" borderId="1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67" fontId="13" fillId="0" borderId="0" xfId="0" applyNumberFormat="1" applyFont="1" applyAlignment="1">
      <alignment horizontal="center" vertical="center" wrapText="1"/>
    </xf>
    <xf numFmtId="1" fontId="16" fillId="2" borderId="6" xfId="0" applyNumberFormat="1" applyFont="1" applyFill="1" applyBorder="1" applyAlignment="1">
      <alignment horizontal="center" vertical="center" wrapText="1" shrinkToFit="1"/>
    </xf>
    <xf numFmtId="2" fontId="15" fillId="3" borderId="3" xfId="0" applyNumberFormat="1" applyFont="1" applyFill="1" applyBorder="1" applyAlignment="1">
      <alignment horizontal="center" vertical="center" shrinkToFit="1"/>
    </xf>
    <xf numFmtId="2" fontId="15" fillId="4" borderId="3" xfId="0" applyNumberFormat="1" applyFont="1" applyFill="1" applyBorder="1" applyAlignment="1">
      <alignment horizontal="center" vertical="center" shrinkToFit="1"/>
    </xf>
    <xf numFmtId="0" fontId="13" fillId="0" borderId="0" xfId="0" applyFont="1"/>
    <xf numFmtId="0" fontId="16" fillId="2" borderId="9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2" fontId="15" fillId="3" borderId="7" xfId="0" applyNumberFormat="1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 wrapText="1"/>
    </xf>
    <xf numFmtId="0" fontId="19" fillId="0" borderId="0" xfId="1" applyFont="1" applyFill="1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 shrinkToFit="1"/>
    </xf>
    <xf numFmtId="2" fontId="15" fillId="4" borderId="3" xfId="0" applyNumberFormat="1" applyFont="1" applyFill="1" applyBorder="1" applyAlignment="1">
      <alignment horizontal="center" vertical="center" shrinkToFit="1"/>
    </xf>
    <xf numFmtId="0" fontId="13" fillId="0" borderId="0" xfId="0" applyFont="1"/>
    <xf numFmtId="3" fontId="20" fillId="6" borderId="1" xfId="0" applyNumberFormat="1" applyFont="1" applyFill="1" applyBorder="1" applyAlignment="1">
      <alignment horizontal="center" vertical="center"/>
    </xf>
    <xf numFmtId="3" fontId="20" fillId="10" borderId="1" xfId="0" applyNumberFormat="1" applyFont="1" applyFill="1" applyBorder="1" applyAlignment="1">
      <alignment horizontal="center" vertical="center"/>
    </xf>
    <xf numFmtId="3" fontId="16" fillId="11" borderId="1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center" vertical="center" shrinkToFit="1"/>
    </xf>
    <xf numFmtId="2" fontId="15" fillId="3" borderId="3" xfId="0" applyNumberFormat="1" applyFont="1" applyFill="1" applyBorder="1" applyAlignment="1">
      <alignment horizontal="center" vertical="center" shrinkToFit="1"/>
    </xf>
    <xf numFmtId="0" fontId="13" fillId="0" borderId="0" xfId="0" applyFont="1"/>
    <xf numFmtId="0" fontId="16" fillId="2" borderId="9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2" fontId="15" fillId="3" borderId="1" xfId="0" applyNumberFormat="1" applyFont="1" applyFill="1" applyBorder="1" applyAlignment="1">
      <alignment horizontal="center" vertical="center" shrinkToFit="1"/>
    </xf>
    <xf numFmtId="2" fontId="15" fillId="3" borderId="3" xfId="0" applyNumberFormat="1" applyFont="1" applyFill="1" applyBorder="1" applyAlignment="1">
      <alignment horizontal="center" vertical="center" shrinkToFit="1"/>
    </xf>
    <xf numFmtId="2" fontId="15" fillId="4" borderId="1" xfId="0" applyNumberFormat="1" applyFont="1" applyFill="1" applyBorder="1" applyAlignment="1">
      <alignment horizontal="center" vertical="center" shrinkToFit="1"/>
    </xf>
    <xf numFmtId="2" fontId="15" fillId="4" borderId="3" xfId="0" applyNumberFormat="1" applyFont="1" applyFill="1" applyBorder="1" applyAlignment="1">
      <alignment horizontal="center" vertical="center" shrinkToFit="1"/>
    </xf>
    <xf numFmtId="2" fontId="15" fillId="7" borderId="1" xfId="0" applyNumberFormat="1" applyFont="1" applyFill="1" applyBorder="1" applyAlignment="1">
      <alignment horizontal="center" vertical="center" shrinkToFit="1"/>
    </xf>
    <xf numFmtId="2" fontId="15" fillId="7" borderId="3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3" fillId="0" borderId="0" xfId="0" applyFont="1"/>
    <xf numFmtId="0" fontId="16" fillId="2" borderId="10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2" borderId="6" xfId="0" applyFont="1" applyFill="1" applyBorder="1" applyAlignment="1">
      <alignment horizontal="center" vertical="center" wrapText="1" shrinkToFit="1"/>
    </xf>
    <xf numFmtId="0" fontId="16" fillId="2" borderId="7" xfId="0" applyFont="1" applyFill="1" applyBorder="1" applyAlignment="1">
      <alignment horizontal="center" vertical="center" wrapText="1" shrinkToFit="1"/>
    </xf>
    <xf numFmtId="0" fontId="16" fillId="2" borderId="23" xfId="0" applyFont="1" applyFill="1" applyBorder="1" applyAlignment="1">
      <alignment horizontal="center" vertical="center" wrapText="1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25" xfId="0" applyFont="1" applyFill="1" applyBorder="1" applyAlignment="1">
      <alignment horizontal="center" vertical="center" shrinkToFit="1"/>
    </xf>
    <xf numFmtId="0" fontId="16" fillId="2" borderId="26" xfId="0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3" fontId="20" fillId="6" borderId="1" xfId="0" applyNumberFormat="1" applyFont="1" applyFill="1" applyBorder="1" applyAlignment="1">
      <alignment horizontal="center" vertical="center"/>
    </xf>
    <xf numFmtId="3" fontId="20" fillId="6" borderId="3" xfId="0" applyNumberFormat="1" applyFont="1" applyFill="1" applyBorder="1" applyAlignment="1">
      <alignment horizontal="center" vertical="center"/>
    </xf>
    <xf numFmtId="3" fontId="20" fillId="10" borderId="1" xfId="0" applyNumberFormat="1" applyFont="1" applyFill="1" applyBorder="1" applyAlignment="1">
      <alignment horizontal="center" vertical="center"/>
    </xf>
    <xf numFmtId="3" fontId="20" fillId="10" borderId="3" xfId="0" applyNumberFormat="1" applyFont="1" applyFill="1" applyBorder="1" applyAlignment="1">
      <alignment horizontal="center" vertical="center"/>
    </xf>
    <xf numFmtId="3" fontId="16" fillId="11" borderId="1" xfId="0" applyNumberFormat="1" applyFont="1" applyFill="1" applyBorder="1" applyAlignment="1">
      <alignment horizontal="center" vertical="center"/>
    </xf>
    <xf numFmtId="3" fontId="16" fillId="11" borderId="3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3" xfId="0" applyFont="1" applyFill="1" applyBorder="1" applyAlignment="1">
      <alignment horizontal="center" vertical="center" wrapText="1" shrinkToFit="1"/>
    </xf>
    <xf numFmtId="0" fontId="16" fillId="2" borderId="24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168" fontId="16" fillId="2" borderId="1" xfId="3" applyNumberFormat="1" applyFont="1" applyFill="1" applyBorder="1" applyAlignment="1">
      <alignment horizontal="center" vertical="center" wrapText="1" shrinkToFit="1"/>
    </xf>
    <xf numFmtId="168" fontId="16" fillId="2" borderId="3" xfId="3" applyNumberFormat="1" applyFont="1" applyFill="1" applyBorder="1" applyAlignment="1">
      <alignment horizontal="center" vertical="center" wrapText="1" shrinkToFit="1"/>
    </xf>
    <xf numFmtId="49" fontId="16" fillId="2" borderId="10" xfId="0" applyNumberFormat="1" applyFont="1" applyFill="1" applyBorder="1" applyAlignment="1">
      <alignment horizontal="center" vertical="center" shrinkToFit="1"/>
    </xf>
    <xf numFmtId="49" fontId="16" fillId="2" borderId="12" xfId="0" applyNumberFormat="1" applyFont="1" applyFill="1" applyBorder="1" applyAlignment="1">
      <alignment horizontal="center" vertical="center" shrinkToFit="1"/>
    </xf>
    <xf numFmtId="49" fontId="16" fillId="2" borderId="11" xfId="0" applyNumberFormat="1" applyFont="1" applyFill="1" applyBorder="1" applyAlignment="1">
      <alignment horizontal="center" vertical="center" shrinkToFit="1"/>
    </xf>
    <xf numFmtId="49" fontId="16" fillId="2" borderId="6" xfId="0" applyNumberFormat="1" applyFont="1" applyFill="1" applyBorder="1" applyAlignment="1">
      <alignment horizontal="center" vertical="center" shrinkToFit="1"/>
    </xf>
    <xf numFmtId="49" fontId="16" fillId="2" borderId="23" xfId="0" applyNumberFormat="1" applyFont="1" applyFill="1" applyBorder="1" applyAlignment="1">
      <alignment horizontal="center" vertical="center" shrinkToFit="1"/>
    </xf>
    <xf numFmtId="49" fontId="16" fillId="2" borderId="7" xfId="0" applyNumberFormat="1" applyFont="1" applyFill="1" applyBorder="1" applyAlignment="1">
      <alignment horizontal="center" vertical="center" shrinkToFit="1"/>
    </xf>
    <xf numFmtId="2" fontId="15" fillId="4" borderId="2" xfId="0" applyNumberFormat="1" applyFont="1" applyFill="1" applyBorder="1" applyAlignment="1">
      <alignment horizontal="center" vertical="center" shrinkToFit="1"/>
    </xf>
    <xf numFmtId="2" fontId="15" fillId="3" borderId="6" xfId="0" applyNumberFormat="1" applyFont="1" applyFill="1" applyBorder="1" applyAlignment="1">
      <alignment horizontal="center" vertical="center" shrinkToFit="1"/>
    </xf>
    <xf numFmtId="2" fontId="15" fillId="3" borderId="7" xfId="0" applyNumberFormat="1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wrapText="1" shrinkToFit="1"/>
    </xf>
    <xf numFmtId="0" fontId="16" fillId="2" borderId="5" xfId="0" applyFont="1" applyFill="1" applyBorder="1" applyAlignment="1">
      <alignment horizontal="center" vertical="center" wrapText="1" shrinkToFit="1"/>
    </xf>
    <xf numFmtId="0" fontId="16" fillId="2" borderId="12" xfId="0" applyFont="1" applyFill="1" applyBorder="1" applyAlignment="1">
      <alignment horizontal="center" vertical="center" wrapText="1" shrinkToFit="1"/>
    </xf>
    <xf numFmtId="0" fontId="16" fillId="2" borderId="0" xfId="0" applyFont="1" applyFill="1" applyAlignment="1">
      <alignment horizontal="center" vertical="center" wrapText="1" shrinkToFit="1"/>
    </xf>
  </cellXfs>
  <cellStyles count="6">
    <cellStyle name="3" xfId="4"/>
    <cellStyle name="Comma" xfId="3" builtinId="3"/>
    <cellStyle name="Normal" xfId="0" builtinId="0"/>
    <cellStyle name="Normal 2" xfId="2"/>
    <cellStyle name="ارتباط تشعبي" xfId="1" builtinId="8"/>
    <cellStyle name="عادي 2 2" xfId="5"/>
  </cellStyles>
  <dxfs count="0"/>
  <tableStyles count="0" defaultTableStyle="TableStyleMedium2" defaultPivotStyle="PivotStyleLight16"/>
  <colors>
    <mruColors>
      <color rgb="FF8C96A7"/>
      <color rgb="FF8497B0"/>
      <color rgb="FFD6DC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171450</xdr:colOff>
      <xdr:row>21</xdr:row>
      <xdr:rowOff>0</xdr:rowOff>
    </xdr:from>
    <xdr:ext cx="190500" cy="2571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DB96E990-830F-4537-9C84-01D600C574F4}"/>
            </a:ext>
          </a:extLst>
        </xdr:cNvPr>
        <xdr:cNvSpPr txBox="1"/>
      </xdr:nvSpPr>
      <xdr:spPr>
        <a:xfrm flipH="1">
          <a:off x="16218175590" y="6949440"/>
          <a:ext cx="190500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algn="r" rtl="1"/>
          <a:endParaRPr lang="ar-SA"/>
        </a:p>
      </xdr:txBody>
    </xdr:sp>
    <xdr:clientData fLocksWithSheet="0"/>
  </xdr:oneCellAnchor>
  <xdr:oneCellAnchor>
    <xdr:from>
      <xdr:col>0</xdr:col>
      <xdr:colOff>59055</xdr:colOff>
      <xdr:row>0</xdr:row>
      <xdr:rowOff>70485</xdr:rowOff>
    </xdr:from>
    <xdr:ext cx="1781175" cy="447675"/>
    <xdr:pic>
      <xdr:nvPicPr>
        <xdr:cNvPr id="3" name="image1.png">
          <a:extLst>
            <a:ext uri="{FF2B5EF4-FFF2-40B4-BE49-F238E27FC236}">
              <a16:creationId xmlns:a16="http://schemas.microsoft.com/office/drawing/2014/main" id="{66219A33-34D6-4DDC-B0C4-E4C5B7E66A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8150170" y="70485"/>
          <a:ext cx="1781175" cy="44767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390650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0672D6A8-B34F-49C7-8111-F77F7A9084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2122750" y="76200"/>
          <a:ext cx="1390650" cy="35242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1247775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506CF680-C138-4E8D-82C4-9D81469A80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1461715" y="57150"/>
          <a:ext cx="1247775" cy="3524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85725</xdr:rowOff>
    </xdr:from>
    <xdr:ext cx="1390650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D35A7BD3-E045-473B-A532-9D524BE134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1640785" y="85725"/>
          <a:ext cx="1390650" cy="352425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1390650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32CF2506-0284-4736-8F01-DCCEA2DB4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2381830" y="57150"/>
          <a:ext cx="1390650" cy="35242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390650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64B84702-B214-4785-9EFA-77CF4F6D52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2132275" y="76200"/>
          <a:ext cx="1390650" cy="3524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76200</xdr:rowOff>
    </xdr:from>
    <xdr:ext cx="1285875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D0E6872D-FC1A-471F-A7D8-A9E11E8312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3719140" y="76200"/>
          <a:ext cx="1285875" cy="3524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1247775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F58B01DD-AC93-4E56-939D-9E1EAF98A1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1518865" y="66675"/>
          <a:ext cx="1247775" cy="3524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</xdr:colOff>
      <xdr:row>0</xdr:row>
      <xdr:rowOff>51435</xdr:rowOff>
    </xdr:from>
    <xdr:ext cx="1390650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6C75052C-5B89-4647-9CF7-082AFA235B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6856675" y="51435"/>
          <a:ext cx="1390650" cy="3524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95250</xdr:rowOff>
    </xdr:from>
    <xdr:ext cx="1247775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1F67B8F6-BBEB-4EE4-9528-3BE2BCA870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1463620" y="95250"/>
          <a:ext cx="1247775" cy="3524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76200</xdr:rowOff>
    </xdr:from>
    <xdr:ext cx="1390650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F6051F7B-A854-4A4F-9503-CF58739350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2160850" y="76200"/>
          <a:ext cx="1390650" cy="3524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104775</xdr:rowOff>
    </xdr:from>
    <xdr:ext cx="1285875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FCCB16D2-AAC4-4496-9E1A-C843992C8B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1777945" y="104775"/>
          <a:ext cx="1285875" cy="3524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390650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9EDD70E0-8963-413B-81A8-46D83D38DA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2122750" y="76200"/>
          <a:ext cx="1390650" cy="3524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104775</xdr:rowOff>
    </xdr:from>
    <xdr:ext cx="1285875" cy="352425"/>
    <xdr:pic>
      <xdr:nvPicPr>
        <xdr:cNvPr id="2" name="image4.png">
          <a:extLst>
            <a:ext uri="{FF2B5EF4-FFF2-40B4-BE49-F238E27FC236}">
              <a16:creationId xmlns:a16="http://schemas.microsoft.com/office/drawing/2014/main" id="{B268DFAA-C3C3-4F5E-9319-5EA79534EA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21777945" y="104775"/>
          <a:ext cx="1285875" cy="352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851"/>
  <sheetViews>
    <sheetView showGridLines="0" workbookViewId="0">
      <selection activeCell="E19" sqref="E19"/>
    </sheetView>
  </sheetViews>
  <sheetFormatPr defaultColWidth="14.42578125" defaultRowHeight="15" customHeight="1" x14ac:dyDescent="0.25"/>
  <cols>
    <col min="1" max="1" width="23.7109375" customWidth="1"/>
    <col min="2" max="2" width="22.28515625" customWidth="1"/>
    <col min="3" max="3" width="20" customWidth="1"/>
    <col min="4" max="4" width="24.42578125" customWidth="1"/>
    <col min="5" max="5" width="39.85546875" customWidth="1"/>
    <col min="6" max="6" width="15.5703125" customWidth="1"/>
    <col min="7" max="7" width="16.42578125" customWidth="1"/>
    <col min="8" max="8" width="18.42578125" customWidth="1"/>
    <col min="9" max="9" width="16.42578125" customWidth="1"/>
    <col min="10" max="10" width="17.5703125" customWidth="1"/>
    <col min="11" max="11" width="16.42578125" customWidth="1"/>
    <col min="12" max="12" width="17.5703125" customWidth="1"/>
    <col min="13" max="13" width="15" customWidth="1"/>
    <col min="14" max="14" width="17.5703125" customWidth="1"/>
    <col min="15" max="26" width="9" customWidth="1"/>
  </cols>
  <sheetData>
    <row r="1" spans="1:26" ht="23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 thickBot="1" x14ac:dyDescent="0.3">
      <c r="A3" s="64" t="s">
        <v>0</v>
      </c>
      <c r="B3" s="65"/>
      <c r="C3" s="66"/>
      <c r="D3" s="66"/>
      <c r="E3" s="67"/>
      <c r="F3" s="45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thickBot="1" x14ac:dyDescent="0.3">
      <c r="A4" s="60" t="s">
        <v>2</v>
      </c>
      <c r="B4" s="61"/>
      <c r="C4" s="62"/>
      <c r="D4" s="62"/>
      <c r="E4" s="63"/>
      <c r="F4" s="47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3.25" customHeight="1" thickBot="1" x14ac:dyDescent="0.3">
      <c r="A5" s="60" t="s">
        <v>3</v>
      </c>
      <c r="B5" s="61"/>
      <c r="C5" s="62"/>
      <c r="D5" s="62"/>
      <c r="E5" s="63"/>
      <c r="F5" s="47">
        <v>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3.25" customHeight="1" thickBot="1" x14ac:dyDescent="0.3">
      <c r="A6" s="60" t="s">
        <v>4</v>
      </c>
      <c r="B6" s="61"/>
      <c r="C6" s="62"/>
      <c r="D6" s="62"/>
      <c r="E6" s="63"/>
      <c r="F6" s="48">
        <v>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3.25" customHeight="1" thickBot="1" x14ac:dyDescent="0.3">
      <c r="A7" s="60" t="s">
        <v>5</v>
      </c>
      <c r="B7" s="61"/>
      <c r="C7" s="62"/>
      <c r="D7" s="62"/>
      <c r="E7" s="63"/>
      <c r="F7" s="47">
        <v>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3.25" customHeight="1" thickBot="1" x14ac:dyDescent="0.3">
      <c r="A8" s="60" t="s">
        <v>6</v>
      </c>
      <c r="B8" s="61"/>
      <c r="C8" s="62"/>
      <c r="D8" s="62"/>
      <c r="E8" s="63"/>
      <c r="F8" s="47">
        <v>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3.25" customHeight="1" thickBot="1" x14ac:dyDescent="0.3">
      <c r="A9" s="60" t="s">
        <v>7</v>
      </c>
      <c r="B9" s="61"/>
      <c r="C9" s="62"/>
      <c r="D9" s="62"/>
      <c r="E9" s="63"/>
      <c r="F9" s="48">
        <v>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3.25" customHeight="1" thickBot="1" x14ac:dyDescent="0.3">
      <c r="A10" s="60" t="s">
        <v>8</v>
      </c>
      <c r="B10" s="61"/>
      <c r="C10" s="62"/>
      <c r="D10" s="62"/>
      <c r="E10" s="63"/>
      <c r="F10" s="47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3.25" customHeight="1" thickBot="1" x14ac:dyDescent="0.3">
      <c r="A11" s="60" t="s">
        <v>9</v>
      </c>
      <c r="B11" s="61"/>
      <c r="C11" s="62"/>
      <c r="D11" s="62"/>
      <c r="E11" s="63"/>
      <c r="F11" s="47">
        <v>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.25" customHeight="1" thickBot="1" x14ac:dyDescent="0.3">
      <c r="A12" s="60" t="s">
        <v>10</v>
      </c>
      <c r="B12" s="61"/>
      <c r="C12" s="62"/>
      <c r="D12" s="62"/>
      <c r="E12" s="63"/>
      <c r="F12" s="48">
        <v>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3.25" customHeight="1" thickBot="1" x14ac:dyDescent="0.3">
      <c r="A13" s="60" t="s">
        <v>11</v>
      </c>
      <c r="B13" s="61"/>
      <c r="C13" s="62"/>
      <c r="D13" s="62"/>
      <c r="E13" s="63"/>
      <c r="F13" s="47">
        <v>10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3.25" customHeight="1" thickBot="1" x14ac:dyDescent="0.3">
      <c r="A14" s="60" t="s">
        <v>12</v>
      </c>
      <c r="B14" s="61"/>
      <c r="C14" s="62"/>
      <c r="D14" s="62"/>
      <c r="E14" s="63"/>
      <c r="F14" s="47">
        <v>11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3.25" customHeight="1" thickBot="1" x14ac:dyDescent="0.3">
      <c r="A15" s="60" t="s">
        <v>13</v>
      </c>
      <c r="B15" s="61"/>
      <c r="C15" s="62"/>
      <c r="D15" s="62"/>
      <c r="E15" s="63"/>
      <c r="F15" s="48">
        <v>12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3.25" customHeight="1" thickBot="1" x14ac:dyDescent="0.3">
      <c r="A16" s="60" t="s">
        <v>14</v>
      </c>
      <c r="B16" s="61"/>
      <c r="C16" s="62"/>
      <c r="D16" s="62"/>
      <c r="E16" s="63"/>
      <c r="F16" s="47">
        <v>13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3.25" customHeight="1" x14ac:dyDescent="0.25">
      <c r="A17" s="1"/>
      <c r="B17" s="1"/>
      <c r="C17" s="1"/>
      <c r="D17" s="1"/>
      <c r="E17" s="1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.25" customHeight="1" x14ac:dyDescent="0.25">
      <c r="A18" s="1"/>
      <c r="B18" s="1"/>
      <c r="C18" s="1"/>
      <c r="D18" s="1"/>
      <c r="E18" s="1"/>
      <c r="F18" s="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3.25" customHeight="1" x14ac:dyDescent="0.25">
      <c r="A19" s="1"/>
      <c r="B19" s="1"/>
      <c r="C19" s="1"/>
      <c r="D19" s="1"/>
      <c r="E19" s="1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3.25" customHeight="1" x14ac:dyDescent="0.25">
      <c r="A20" s="1"/>
      <c r="B20" s="1"/>
      <c r="C20" s="1"/>
      <c r="D20" s="1"/>
      <c r="E20" s="1"/>
      <c r="F20" s="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3.25" customHeight="1" x14ac:dyDescent="0.25">
      <c r="A21" s="1"/>
      <c r="B21" s="1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3.25" customHeight="1" x14ac:dyDescent="0.25">
      <c r="A22" s="1"/>
      <c r="B22" s="1"/>
      <c r="C22" s="1"/>
      <c r="D22" s="1"/>
      <c r="E22" s="1"/>
      <c r="F22" s="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3.25" customHeight="1" x14ac:dyDescent="0.25">
      <c r="A23" s="1"/>
      <c r="B23" s="1"/>
      <c r="C23" s="1"/>
      <c r="D23" s="1"/>
      <c r="E23" s="1"/>
      <c r="F23" s="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3.25" customHeight="1" x14ac:dyDescent="0.25">
      <c r="A24" s="1"/>
      <c r="B24" s="1"/>
      <c r="C24" s="1"/>
      <c r="D24" s="1"/>
      <c r="E24" s="1"/>
      <c r="F24" s="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3.25" customHeight="1" x14ac:dyDescent="0.25">
      <c r="A25" s="1"/>
      <c r="B25" s="1"/>
      <c r="C25" s="1"/>
      <c r="D25" s="1"/>
      <c r="E25" s="1"/>
      <c r="F25" s="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3.25" customHeight="1" x14ac:dyDescent="0.25">
      <c r="A26" s="1"/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3.25" customHeight="1" x14ac:dyDescent="0.25">
      <c r="A27" s="1"/>
      <c r="B27" s="1"/>
      <c r="C27" s="1"/>
      <c r="D27" s="1"/>
      <c r="E27" s="1"/>
      <c r="F27" s="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3.25" customHeight="1" x14ac:dyDescent="0.25">
      <c r="A28" s="1"/>
      <c r="B28" s="1"/>
      <c r="C28" s="1"/>
      <c r="D28" s="1"/>
      <c r="E28" s="1"/>
      <c r="F28" s="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3.25" customHeight="1" x14ac:dyDescent="0.25">
      <c r="A29" s="1"/>
      <c r="B29" s="1"/>
      <c r="C29" s="1"/>
      <c r="D29" s="1"/>
      <c r="E29" s="1"/>
      <c r="F29" s="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3.25" customHeight="1" x14ac:dyDescent="0.25">
      <c r="A30" s="1"/>
      <c r="B30" s="1"/>
      <c r="C30" s="1"/>
      <c r="D30" s="1"/>
      <c r="E30" s="1"/>
      <c r="F30" s="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3.25" customHeight="1" x14ac:dyDescent="0.25">
      <c r="A31" s="1"/>
      <c r="B31" s="1"/>
      <c r="C31" s="1"/>
      <c r="D31" s="1"/>
      <c r="E31" s="1"/>
      <c r="F31" s="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3.25" customHeight="1" x14ac:dyDescent="0.25">
      <c r="A32" s="1"/>
      <c r="B32" s="1"/>
      <c r="C32" s="1"/>
      <c r="D32" s="1"/>
      <c r="E32" s="1"/>
      <c r="F32" s="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3.25" customHeight="1" x14ac:dyDescent="0.25">
      <c r="A33" s="1"/>
      <c r="B33" s="1"/>
      <c r="C33" s="1"/>
      <c r="D33" s="1"/>
      <c r="E33" s="1"/>
      <c r="F33" s="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3.25" customHeight="1" x14ac:dyDescent="0.25">
      <c r="A34" s="1"/>
      <c r="B34" s="1"/>
      <c r="C34" s="1"/>
      <c r="D34" s="1"/>
      <c r="E34" s="1"/>
      <c r="F34" s="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3.25" customHeight="1" x14ac:dyDescent="0.25">
      <c r="A35" s="1"/>
      <c r="B35" s="1"/>
      <c r="C35" s="1"/>
      <c r="D35" s="1"/>
      <c r="E35" s="1"/>
      <c r="F35" s="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3.25" customHeight="1" x14ac:dyDescent="0.25">
      <c r="A36" s="1"/>
      <c r="B36" s="1"/>
      <c r="C36" s="1"/>
      <c r="D36" s="1"/>
      <c r="E36" s="1"/>
      <c r="F36" s="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3.25" customHeight="1" x14ac:dyDescent="0.25">
      <c r="A37" s="1"/>
      <c r="B37" s="1"/>
      <c r="C37" s="1"/>
      <c r="D37" s="1"/>
      <c r="E37" s="1"/>
      <c r="F37" s="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3.25" customHeight="1" x14ac:dyDescent="0.25">
      <c r="A38" s="1"/>
      <c r="B38" s="1"/>
      <c r="C38" s="1"/>
      <c r="D38" s="1"/>
      <c r="E38" s="1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3.25" customHeight="1" x14ac:dyDescent="0.25">
      <c r="A39" s="1"/>
      <c r="B39" s="1"/>
      <c r="C39" s="1"/>
      <c r="D39" s="1"/>
      <c r="E39" s="1"/>
      <c r="F39" s="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3.25" customHeight="1" x14ac:dyDescent="0.25">
      <c r="A40" s="1"/>
      <c r="B40" s="1"/>
      <c r="C40" s="1"/>
      <c r="D40" s="1"/>
      <c r="E40" s="1"/>
      <c r="F40" s="1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3.25" customHeight="1" x14ac:dyDescent="0.25">
      <c r="A41" s="1"/>
      <c r="B41" s="1"/>
      <c r="C41" s="1"/>
      <c r="D41" s="1"/>
      <c r="E41" s="1"/>
      <c r="F41" s="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3.25" customHeight="1" x14ac:dyDescent="0.25">
      <c r="A42" s="1"/>
      <c r="B42" s="1"/>
      <c r="C42" s="1"/>
      <c r="D42" s="1"/>
      <c r="E42" s="1"/>
      <c r="F42" s="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3.25" customHeight="1" x14ac:dyDescent="0.25">
      <c r="A43" s="1"/>
      <c r="B43" s="1"/>
      <c r="C43" s="1"/>
      <c r="D43" s="1"/>
      <c r="E43" s="1"/>
      <c r="F43" s="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3.25" customHeight="1" x14ac:dyDescent="0.25">
      <c r="A44" s="1"/>
      <c r="B44" s="1"/>
      <c r="C44" s="1"/>
      <c r="D44" s="1"/>
      <c r="E44" s="1"/>
      <c r="F44" s="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3.25" customHeight="1" x14ac:dyDescent="0.25">
      <c r="A45" s="1"/>
      <c r="B45" s="1"/>
      <c r="C45" s="1"/>
      <c r="D45" s="1"/>
      <c r="E45" s="1"/>
      <c r="F45" s="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3.25" customHeight="1" x14ac:dyDescent="0.25">
      <c r="A46" s="1"/>
      <c r="B46" s="1"/>
      <c r="C46" s="1"/>
      <c r="D46" s="1"/>
      <c r="E46" s="1"/>
      <c r="F46" s="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3.25" customHeight="1" x14ac:dyDescent="0.25">
      <c r="A47" s="1"/>
      <c r="B47" s="1"/>
      <c r="C47" s="1"/>
      <c r="D47" s="1"/>
      <c r="E47" s="1"/>
      <c r="F47" s="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3.25" customHeight="1" x14ac:dyDescent="0.25">
      <c r="A48" s="1"/>
      <c r="B48" s="1"/>
      <c r="C48" s="1"/>
      <c r="D48" s="1"/>
      <c r="E48" s="1"/>
      <c r="F48" s="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3.25" customHeight="1" x14ac:dyDescent="0.25">
      <c r="A49" s="1"/>
      <c r="B49" s="1"/>
      <c r="C49" s="1"/>
      <c r="D49" s="1"/>
      <c r="E49" s="1"/>
      <c r="F49" s="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3.25" customHeight="1" x14ac:dyDescent="0.25">
      <c r="A50" s="1"/>
      <c r="B50" s="1"/>
      <c r="C50" s="1"/>
      <c r="D50" s="1"/>
      <c r="E50" s="1"/>
      <c r="F50" s="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3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3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3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3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3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3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3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3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3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3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3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3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3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3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3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3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3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3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3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3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3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3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3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3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3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3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3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3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3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3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3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3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3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3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3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3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3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3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3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3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3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3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3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3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3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3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3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3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3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3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3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3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3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3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3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3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3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3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3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3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3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3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3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3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3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3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3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3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3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3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3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3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3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3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3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3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3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3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3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3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3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3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3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3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3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3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3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3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3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3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3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3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3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3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3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3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3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3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3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3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3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3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3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3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3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3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3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3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3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3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3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3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3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3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3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3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3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3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3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3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3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3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3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3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3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3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3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3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3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3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3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3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3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3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3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3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3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3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3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3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3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3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3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3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3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3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3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3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3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3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3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3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3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3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3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3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3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3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3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3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3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3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3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3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3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3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3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3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3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3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3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3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3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3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3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3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3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3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3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3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3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3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3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3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3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3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3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3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3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3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3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3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3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3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3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3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3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3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3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3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3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3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3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3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3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3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3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3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3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3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3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3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3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3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3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3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3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3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3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3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3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3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3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3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3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3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3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3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3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3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3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3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3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3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3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3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3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3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3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3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3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3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3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3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3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3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3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3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3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3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3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3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3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3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3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3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3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3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3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3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3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3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3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3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3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3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3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3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3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3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3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3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3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3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3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3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3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3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3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3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3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3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3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3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3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3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3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3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3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3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3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3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3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3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3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3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3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3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3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3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3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3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3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3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3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3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3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3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3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3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3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3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3.25" customHeight="1" x14ac:dyDescent="0.25"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3.25" customHeight="1" x14ac:dyDescent="0.25"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3.25" customHeight="1" x14ac:dyDescent="0.25"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3.25" customHeight="1" x14ac:dyDescent="0.25"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3.25" customHeight="1" x14ac:dyDescent="0.25"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3.25" customHeight="1" x14ac:dyDescent="0.25"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3.25" customHeight="1" x14ac:dyDescent="0.25"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3.25" customHeight="1" x14ac:dyDescent="0.25"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3.25" customHeight="1" x14ac:dyDescent="0.25"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3.25" customHeight="1" x14ac:dyDescent="0.25"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3.25" customHeight="1" x14ac:dyDescent="0.25"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3.25" customHeight="1" x14ac:dyDescent="0.25"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3.25" customHeight="1" x14ac:dyDescent="0.25"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3.25" customHeight="1" x14ac:dyDescent="0.25"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3.25" customHeight="1" x14ac:dyDescent="0.25"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7:26" ht="23.25" customHeight="1" x14ac:dyDescent="0.25"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7:26" ht="23.25" customHeight="1" x14ac:dyDescent="0.25"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7:26" ht="23.25" customHeight="1" x14ac:dyDescent="0.25"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7:26" ht="23.25" customHeight="1" x14ac:dyDescent="0.25"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7:26" ht="23.25" customHeight="1" x14ac:dyDescent="0.25"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7:26" ht="23.25" customHeight="1" x14ac:dyDescent="0.25"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7:26" ht="23.25" customHeight="1" x14ac:dyDescent="0.25"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7:26" ht="23.25" customHeight="1" x14ac:dyDescent="0.25"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7:26" ht="23.25" customHeight="1" x14ac:dyDescent="0.25"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7:26" ht="23.25" customHeight="1" x14ac:dyDescent="0.25"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7:26" ht="23.25" customHeight="1" x14ac:dyDescent="0.25"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7:26" ht="23.25" customHeight="1" x14ac:dyDescent="0.25"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7:26" ht="23.25" customHeight="1" x14ac:dyDescent="0.25"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7:26" ht="23.25" customHeight="1" x14ac:dyDescent="0.25"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7:26" ht="23.25" customHeight="1" x14ac:dyDescent="0.25"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7:26" ht="23.25" customHeight="1" x14ac:dyDescent="0.25"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7:26" ht="23.25" customHeight="1" x14ac:dyDescent="0.25"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7:26" ht="23.25" customHeight="1" x14ac:dyDescent="0.25"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7:26" ht="23.25" customHeight="1" x14ac:dyDescent="0.25"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</sheetData>
  <mergeCells count="14">
    <mergeCell ref="A13:E13"/>
    <mergeCell ref="A14:E14"/>
    <mergeCell ref="A15:E15"/>
    <mergeCell ref="A16:E16"/>
    <mergeCell ref="A3:E3"/>
    <mergeCell ref="A4:E4"/>
    <mergeCell ref="A5:E5"/>
    <mergeCell ref="A6:E6"/>
    <mergeCell ref="A12:E12"/>
    <mergeCell ref="A7:E7"/>
    <mergeCell ref="A8:E8"/>
    <mergeCell ref="A9:E9"/>
    <mergeCell ref="A10:E10"/>
    <mergeCell ref="A11:E11"/>
  </mergeCells>
  <hyperlinks>
    <hyperlink ref="B3" location="'Index'!a1" display="الفهرس"/>
    <hyperlink ref="B4" location="'1'!a1" display="1"/>
    <hyperlink ref="B5" location="'2'!a1" display="2"/>
    <hyperlink ref="B6" location="'3'!a1" display="3"/>
    <hyperlink ref="B7" location="'4'!a1" display="4"/>
    <hyperlink ref="B8" location="'5'!a1" display="5"/>
    <hyperlink ref="B9" location="'6'!a1" display="6"/>
    <hyperlink ref="B10" location="'7'!a1" display="7"/>
    <hyperlink ref="B11" location="'8'!a1" display="8"/>
    <hyperlink ref="B12" location="'9'!a1" display="9"/>
    <hyperlink ref="B13" location="'10'!a1" display="10"/>
    <hyperlink ref="B14" location="'11'!a1" display="11"/>
    <hyperlink ref="B15" location="'12'!a1" display="12"/>
    <hyperlink ref="B16" location="'13'!a1" display="13"/>
  </hyperlinks>
  <printOptions horizontalCentered="1"/>
  <pageMargins left="0" right="0" top="0.74803149606299213" bottom="0.74803149606299213" header="0" footer="0"/>
  <pageSetup paperSize="9" scale="10" orientation="landscape" r:id="rId1"/>
  <headerFooter>
    <oddFooter>&amp;C40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2">
    <pageSetUpPr fitToPage="1"/>
  </sheetPr>
  <dimension ref="A1:AA1001"/>
  <sheetViews>
    <sheetView showGridLines="0" zoomScale="90" zoomScaleNormal="90" workbookViewId="0">
      <selection activeCell="B27" sqref="B27"/>
    </sheetView>
  </sheetViews>
  <sheetFormatPr defaultColWidth="14.42578125" defaultRowHeight="15" customHeight="1" x14ac:dyDescent="0.25"/>
  <cols>
    <col min="1" max="1" width="3.85546875" style="6" customWidth="1"/>
    <col min="2" max="6" width="29.7109375" style="6" customWidth="1"/>
    <col min="7" max="22" width="9" style="6" customWidth="1"/>
    <col min="23" max="16384" width="14.42578125" style="6"/>
  </cols>
  <sheetData>
    <row r="1" spans="1:27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7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7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7" ht="54" customHeight="1" x14ac:dyDescent="0.25">
      <c r="A4" s="69" t="s">
        <v>188</v>
      </c>
      <c r="B4" s="69"/>
      <c r="C4" s="69"/>
      <c r="D4" s="69"/>
      <c r="E4" s="69"/>
      <c r="F4" s="6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7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7" ht="21" customHeight="1" x14ac:dyDescent="0.25">
      <c r="A6" s="90" t="s">
        <v>16</v>
      </c>
      <c r="B6" s="110" t="s">
        <v>182</v>
      </c>
      <c r="C6" s="81" t="s">
        <v>189</v>
      </c>
      <c r="D6" s="83"/>
      <c r="E6" s="81" t="s">
        <v>190</v>
      </c>
      <c r="F6" s="83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7" ht="21" customHeight="1" x14ac:dyDescent="0.25">
      <c r="A7" s="90"/>
      <c r="B7" s="110"/>
      <c r="C7" s="92"/>
      <c r="D7" s="93"/>
      <c r="E7" s="92"/>
      <c r="F7" s="93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7" ht="21" customHeight="1" x14ac:dyDescent="0.25">
      <c r="A8" s="92"/>
      <c r="B8" s="101"/>
      <c r="C8" s="16">
        <v>2020</v>
      </c>
      <c r="D8" s="16">
        <v>2021</v>
      </c>
      <c r="E8" s="16">
        <v>2020</v>
      </c>
      <c r="F8" s="16">
        <v>2021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27" ht="21" customHeight="1" x14ac:dyDescent="0.25">
      <c r="A9" s="16">
        <v>1</v>
      </c>
      <c r="B9" s="17" t="s">
        <v>185</v>
      </c>
      <c r="C9" s="31">
        <v>26328401</v>
      </c>
      <c r="D9" s="31">
        <v>22688406</v>
      </c>
      <c r="E9" s="31">
        <v>23360445</v>
      </c>
      <c r="F9" s="31">
        <v>20911498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7" ht="21" customHeight="1" x14ac:dyDescent="0.25">
      <c r="A10" s="16">
        <v>2</v>
      </c>
      <c r="B10" s="19" t="s">
        <v>186</v>
      </c>
      <c r="C10" s="32">
        <v>1514114</v>
      </c>
      <c r="D10" s="32">
        <v>890399</v>
      </c>
      <c r="E10" s="32">
        <v>3444084</v>
      </c>
      <c r="F10" s="32">
        <v>4192782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27" ht="21" customHeight="1" x14ac:dyDescent="0.25">
      <c r="A11" s="16">
        <v>3</v>
      </c>
      <c r="B11" s="17" t="s">
        <v>187</v>
      </c>
      <c r="C11" s="31">
        <v>1983624</v>
      </c>
      <c r="D11" s="31">
        <v>2549984</v>
      </c>
      <c r="E11" s="31">
        <v>1953265</v>
      </c>
      <c r="F11" s="31">
        <v>2537639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27" ht="21" customHeight="1" x14ac:dyDescent="0.25">
      <c r="A12" s="112" t="s">
        <v>48</v>
      </c>
      <c r="B12" s="113" t="s">
        <v>48</v>
      </c>
      <c r="C12" s="35">
        <f>SUM(C9:C11)</f>
        <v>29826139</v>
      </c>
      <c r="D12" s="35">
        <f>SUM(D9:D11)</f>
        <v>26128789</v>
      </c>
      <c r="E12" s="35">
        <f>SUM(E9:E11)</f>
        <v>28757794</v>
      </c>
      <c r="F12" s="35">
        <f>SUM(F9:F11)</f>
        <v>27641919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27" s="58" customFormat="1" ht="13.5" customHeight="1" x14ac:dyDescent="0.25">
      <c r="A13" s="68" t="s">
        <v>49</v>
      </c>
      <c r="B13" s="68"/>
      <c r="C13" s="68"/>
      <c r="D13" s="68"/>
      <c r="E13" s="68"/>
      <c r="F13" s="68"/>
      <c r="G13" s="68"/>
      <c r="H13" s="5"/>
      <c r="I13" s="5"/>
      <c r="J13" s="5"/>
      <c r="K13" s="5"/>
      <c r="L13" s="5"/>
      <c r="M13" s="5"/>
      <c r="N13" s="46" t="s">
        <v>76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58" customFormat="1" ht="13.5" customHeight="1" x14ac:dyDescent="0.25">
      <c r="A14" s="68" t="s">
        <v>204</v>
      </c>
      <c r="B14" s="68"/>
      <c r="C14" s="68"/>
      <c r="D14" s="68"/>
      <c r="E14" s="68"/>
      <c r="F14" s="68"/>
      <c r="G14" s="6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54" customHeight="1" x14ac:dyDescent="0.25">
      <c r="A15" s="69" t="s">
        <v>181</v>
      </c>
      <c r="B15" s="69"/>
      <c r="C15" s="69"/>
      <c r="D15" s="69"/>
      <c r="E15" s="69"/>
      <c r="F15" s="69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7" ht="15" customHeight="1" x14ac:dyDescent="0.25">
      <c r="A16" s="36"/>
      <c r="B16" s="36"/>
      <c r="C16" s="3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 x14ac:dyDescent="0.25">
      <c r="A17" s="90" t="s">
        <v>16</v>
      </c>
      <c r="B17" s="110" t="s">
        <v>182</v>
      </c>
      <c r="C17" s="81" t="s">
        <v>183</v>
      </c>
      <c r="D17" s="83"/>
      <c r="E17" s="81" t="s">
        <v>184</v>
      </c>
      <c r="F17" s="8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 x14ac:dyDescent="0.25">
      <c r="A18" s="90"/>
      <c r="B18" s="110"/>
      <c r="C18" s="92"/>
      <c r="D18" s="93"/>
      <c r="E18" s="92"/>
      <c r="F18" s="9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 x14ac:dyDescent="0.25">
      <c r="A19" s="92"/>
      <c r="B19" s="101"/>
      <c r="C19" s="16">
        <v>2018</v>
      </c>
      <c r="D19" s="16">
        <v>2019</v>
      </c>
      <c r="E19" s="16">
        <v>2018</v>
      </c>
      <c r="F19" s="16">
        <v>2019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 x14ac:dyDescent="0.25">
      <c r="A20" s="16">
        <v>1</v>
      </c>
      <c r="B20" s="17" t="s">
        <v>185</v>
      </c>
      <c r="C20" s="31">
        <v>14908075</v>
      </c>
      <c r="D20" s="31">
        <v>20488901</v>
      </c>
      <c r="E20" s="31">
        <v>13727858</v>
      </c>
      <c r="F20" s="31">
        <v>20162418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 x14ac:dyDescent="0.25">
      <c r="A21" s="16">
        <v>2</v>
      </c>
      <c r="B21" s="19" t="s">
        <v>186</v>
      </c>
      <c r="C21" s="32">
        <v>215242</v>
      </c>
      <c r="D21" s="32">
        <v>1012311</v>
      </c>
      <c r="E21" s="32">
        <v>833192</v>
      </c>
      <c r="F21" s="32">
        <v>1208043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 x14ac:dyDescent="0.25">
      <c r="A22" s="16">
        <v>3</v>
      </c>
      <c r="B22" s="17" t="s">
        <v>187</v>
      </c>
      <c r="C22" s="31">
        <v>1959390</v>
      </c>
      <c r="D22" s="31">
        <v>1831436</v>
      </c>
      <c r="E22" s="31">
        <v>1953867</v>
      </c>
      <c r="F22" s="31">
        <v>1812450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21" customHeight="1" x14ac:dyDescent="0.25">
      <c r="A23" s="112" t="s">
        <v>48</v>
      </c>
      <c r="B23" s="113"/>
      <c r="C23" s="35">
        <f>SUM(C20:C22)</f>
        <v>17082707</v>
      </c>
      <c r="D23" s="35">
        <f>SUM(D20:D22)</f>
        <v>23332648</v>
      </c>
      <c r="E23" s="35">
        <f>SUM(E20:E22)</f>
        <v>16514917</v>
      </c>
      <c r="F23" s="35">
        <f>SUM(F20:F22)</f>
        <v>23182911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" customHeight="1" x14ac:dyDescent="0.25">
      <c r="A24" s="34" t="s">
        <v>49</v>
      </c>
      <c r="B24" s="5"/>
      <c r="C24" s="5"/>
      <c r="D24" s="5"/>
      <c r="E24" s="5"/>
      <c r="F24" s="46" t="s">
        <v>76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" customHeight="1" x14ac:dyDescent="0.25">
      <c r="A25" s="34" t="s">
        <v>204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4.25" customHeight="1" x14ac:dyDescent="0.25">
      <c r="A26" s="5"/>
      <c r="B26" s="5"/>
      <c r="C26" s="5"/>
      <c r="D26" s="5"/>
      <c r="E26" s="2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4.25" customHeight="1" x14ac:dyDescent="0.25">
      <c r="A27" s="5"/>
      <c r="B27" s="5"/>
      <c r="C27" s="5"/>
      <c r="D27" s="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4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4.2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4.2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4.2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4.2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4.2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4.2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4.2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4.2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4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4.2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4.2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4.2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4.2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4.2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4.2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4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4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4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4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4.2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4.2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4.2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4.2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4.2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4.2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4.2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4.2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4.2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4.2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4.2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4.2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4.2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4.2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4.2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4.2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4.2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4.2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4.2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4.2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4.2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4.2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4.2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4.2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4.2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4.2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4.2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4.2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4.2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4.2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4.2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4.2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4.2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4.2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4.2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4.2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4.2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4.2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4.2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4.2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4.2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4.2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4.2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4.2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4.2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4.2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4.2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4.2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4.2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4.2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4.2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4.2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4.2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4.2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4.2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4.2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4.2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4.2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4.2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4.2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4.2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4.2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4.2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4.2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4.2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4.2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4.2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4.2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4.2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4.2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4.2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4.2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4.2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4.2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4.2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4.2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4.2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4.2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4.2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4.2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4.2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4.2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4.2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4.2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4.2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4.2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4.2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4.2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4.2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4.2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4.2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4.2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4.2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4.2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4.2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4.2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4.2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4.2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4.2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4.2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4.2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4.2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4.2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4.2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4.2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4.2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4.2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4.2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4.2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4.2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4.2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4.2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4.2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4.2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4.2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4.2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4.2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4.2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4.2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4.2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4.2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4.2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4.2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4.2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4.2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4.2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4.2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4.2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4.2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4.2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4.2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4.2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4.2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4.2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4.2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4.2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4.2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4.2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4.2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4.2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4.2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4.2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4.2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4.2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4.2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4.2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4.2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4.2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4.2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4.2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4.2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4.2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4.2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4.2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4.2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4.2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4.2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4.2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4.2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4.2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4.2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4.2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4.2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4.2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4.2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4.2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4.2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4.2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4.2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4.2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4.2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4.2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4.2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4.2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4.2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4.2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4.2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4.2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4.2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4.2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4.2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4.2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4.2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4.2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4.2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4.2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4.2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4.2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4.2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4.2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4.2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4.2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4.2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4.2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4.2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4.2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4.2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4.2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4.2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4.2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4.2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4.2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4.2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4.2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4.2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4.2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4.2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4.2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4.2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4.2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4.2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4.2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4.2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4.2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4.2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4.2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4.2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4.2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4.2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4.2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4.2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4.2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4.2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4.2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4.2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4.2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4.2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4.2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4.2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4.2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4.2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4.2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4.2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4.2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4.2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4.2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4.2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4.2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4.2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4.2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4.2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4.2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4.2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4.2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4.2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4.2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4.2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4.2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4.2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4.2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4.2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4.2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4.2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4.2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4.2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4.2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4.2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4.2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4.2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4.2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4.2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4.2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4.2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4.2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4.2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4.2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4.2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4.2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4.2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4.2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4.2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4.2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4.2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4.2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4.2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4.2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4.2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4.2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4.2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4.2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4.2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4.2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4.2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4.2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4.2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4.2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4.2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4.2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4.2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4.2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4.2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4.2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4.2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4.2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4.2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4.2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4.2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4.2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4.2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4.2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4.2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4.2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4.2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4.2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4.2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4.2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4.2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4.2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4.2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4.2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4.2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4.2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4.2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4.2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4.2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4.2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4.2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4.2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4.2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4.2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4.2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4.2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4.2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4.2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4.2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4.2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4.2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4.2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4.2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4.2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4.2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4.2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4.2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4.2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4.2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4.2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4.2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4.2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4.2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4.2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4.2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4.2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4.2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4.2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4.2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4.2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4.2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4.2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4.2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4.2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4.2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4.2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4.2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4.2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4.2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4.2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4.2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4.2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4.2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4.2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4.2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4.2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4.2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4.2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4.2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4.2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4.2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4.2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4.2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4.2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4.2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4.2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4.2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4.2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4.2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4.2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4.2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4.2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4.2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4.2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4.2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4.2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4.2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4.2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4.2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4.2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4.2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4.2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4.2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4.2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4.2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4.2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4.2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4.2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4.2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4.2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4.2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4.2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4.2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4.2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4.2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4.2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4.2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4.2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4.2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4.2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4.2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4.2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4.2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4.2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4.2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4.2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4.2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4.2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4.2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4.2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4.2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4.2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4.2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4.2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4.2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4.2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4.2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4.2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4.2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4.2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4.2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4.2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4.2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4.2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4.2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4.2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4.2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4.2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4.2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4.2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4.2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4.2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4.2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4.2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4.2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4.2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4.2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4.2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4.2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4.2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4.2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4.2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4.2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4.2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4.2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4.2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4.2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4.2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4.2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4.2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4.2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4.2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4.2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4.2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4.2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4.2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4.2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4.2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4.2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4.2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4.2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4.2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4.2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4.2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4.2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4.2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4.2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4.2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4.2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4.2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4.2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4.2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4.2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4.2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4.2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4.2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4.2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4.2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4.2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4.2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4.2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4.2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4.2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4.2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4.2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4.2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4.2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4.2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4.2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4.2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4.2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4.2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4.2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4.2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4.2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4.2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4.2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4.2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4.2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4.2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4.2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4.2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4.2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4.2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4.2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4.2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4.2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4.2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4.2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4.2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4.2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4.2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4.2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4.2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4.2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4.2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4.2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4.2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4.2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4.2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4.2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4.2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4.2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4.2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4.2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4.2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4.2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4.2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4.2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4.2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4.2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4.2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4.2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4.2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4.2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4.2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4.2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4.2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4.2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4.2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4.2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4.2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4.2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4.2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4.2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4.2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4.2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4.2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4.2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4.2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4.2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4.2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4.2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4.2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4.2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4.2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4.2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4.2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4.2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4.2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4.2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4.2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4.2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4.2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4.2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4.2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4.2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4.2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4.2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4.2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4.2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4.2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4.2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4.2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4.2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4.2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4.2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4.2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4.2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4.2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4.2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4.2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4.2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4.2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4.2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4.2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4.2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4.2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4.2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4.2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4.2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4.2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4.2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4.2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4.2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4.2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4.2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4.2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4.2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4.2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4.2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4.2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4.2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4.2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4.2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4.2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4.2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4.2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4.2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4.2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4.2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4.2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4.2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4.2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4.2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4.2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4.2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4.2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4.2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4.2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4.2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4.2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4.2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4.2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4.2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4.2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4.2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4.2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4.2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4.2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4.2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4.2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4.2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4.2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4.2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4.2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4.2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4.2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4.2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4.2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4.2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4.2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4.2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4.2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4.2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4.2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4.2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4.2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4.2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4.2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4.2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4.2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4.2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4.2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4.2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4.2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4.2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4.2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4.2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4.2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4.2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4.2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4.2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4.2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4.2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4.2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4.2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4.2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4.2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4.2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4.2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4.2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4.2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4.2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4.2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4.2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4.2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4.2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4.2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4.2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4.2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4.2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4.2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4.2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4.2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4.2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4.2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4.2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4.2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4.2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4.2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4.2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4.2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4.2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4.2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4.2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4.2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4.2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4.2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4.2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4.2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4.2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4.2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4.2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4.2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4.2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4.2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4.2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4.2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4.2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4.2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4.2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4.2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4.2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4.2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4.2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4.2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4.2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4.2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4.2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4.2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4.2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4.2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4.2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4.2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4.2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4.2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4.2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4.2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4.2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4.2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4.2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4.2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4.2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4.2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4.2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4.2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4.2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4.2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4.2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4.2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4.2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4.2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4.2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4.2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4.2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4.2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4.2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4.2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4.2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4.2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4.2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4.2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4.2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4.2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4.2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4.2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4.2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4.2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4.2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4.2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4.2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4.2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4.2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4.2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4.2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4.2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4.2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4.2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4.2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4.2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4.2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4.2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4.2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4.2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4.2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4.2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4.2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4.2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4.2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4.2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4.2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4.2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4.2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4.2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4.2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4.2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4.2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4.2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4.2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4.2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4.2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4.2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4.2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4.2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4.2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4.2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4.2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4.2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4.2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4.2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4.2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4.2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4.2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4.2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4.2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4.2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4.2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4.2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4.2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4.2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4.2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4.2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4.2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4.2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4.2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4.2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4.2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4.2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4.2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4.2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4.2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4.2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4.2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4.2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4.2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4.2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4.2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4.2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4.2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4.2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4.2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4.2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4.2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4.2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4.2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4.2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4.2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4.2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4.2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4.2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4.2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4.2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4.2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4.2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4.2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4.2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4.2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4.2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4.2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4.2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4.2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4.2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4.2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4.2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4.2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4.2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4.2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4.2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4.2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4.2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4.2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4.2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4.2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4.2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4.2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4.2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4.2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4.2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4.2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4.2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4.2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4.2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4.2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4.2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4.2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4.2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4.2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4.2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4.2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4.2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4.2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4.2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4.2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4.2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4.2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4.2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14.2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4.2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4.2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4.2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4.2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4.2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4.2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4.2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14.2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14.2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14.2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14.2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14.2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14.2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14.2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14.2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14.2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14.2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14.2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14.2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14.2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14.2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14.2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14.2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14.2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14.2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14.2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14.2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14.2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14.2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14.2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14.2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14.2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14.2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14.2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14.2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14.2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14.2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14.2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14.2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14.2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14.2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14.2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14.25" customHeight="1" x14ac:dyDescent="0.2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14.25" customHeight="1" x14ac:dyDescent="0.25"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14.25" customHeight="1" x14ac:dyDescent="0.25"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14.25" customHeight="1" x14ac:dyDescent="0.25"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14.25" customHeight="1" x14ac:dyDescent="0.25"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14.25" customHeight="1" x14ac:dyDescent="0.25"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14.25" customHeight="1" x14ac:dyDescent="0.25"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14.25" customHeight="1" x14ac:dyDescent="0.25"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5:22" ht="14.25" customHeight="1" x14ac:dyDescent="0.25"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5:22" ht="14.25" customHeight="1" x14ac:dyDescent="0.25"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5:22" ht="14.25" customHeight="1" x14ac:dyDescent="0.25"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5:22" ht="14.25" customHeight="1" x14ac:dyDescent="0.25"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5:22" ht="14.25" customHeight="1" x14ac:dyDescent="0.25"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5:22" ht="14.25" customHeight="1" x14ac:dyDescent="0.25"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5:22" ht="14.25" customHeight="1" x14ac:dyDescent="0.25"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5:22" ht="14.25" customHeight="1" x14ac:dyDescent="0.25"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5:22" ht="14.25" customHeight="1" x14ac:dyDescent="0.25"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</sheetData>
  <mergeCells count="14">
    <mergeCell ref="A23:B23"/>
    <mergeCell ref="B17:B19"/>
    <mergeCell ref="A17:A19"/>
    <mergeCell ref="C17:D18"/>
    <mergeCell ref="A4:F4"/>
    <mergeCell ref="A13:G13"/>
    <mergeCell ref="A14:G14"/>
    <mergeCell ref="A15:F15"/>
    <mergeCell ref="A12:B12"/>
    <mergeCell ref="A6:A8"/>
    <mergeCell ref="B6:B8"/>
    <mergeCell ref="E17:F18"/>
    <mergeCell ref="C6:D7"/>
    <mergeCell ref="E6:F7"/>
  </mergeCells>
  <hyperlinks>
    <hyperlink ref="F24" location="'Index'!A1" display="العودة الى الفهرس"/>
    <hyperlink ref="N13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/>
  <headerFooter>
    <oddFooter>&amp;C48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3">
    <pageSetUpPr fitToPage="1"/>
  </sheetPr>
  <dimension ref="A1:Z989"/>
  <sheetViews>
    <sheetView showGridLines="0" tabSelected="1" workbookViewId="0">
      <selection activeCell="C14" sqref="C14"/>
    </sheetView>
  </sheetViews>
  <sheetFormatPr defaultColWidth="14.42578125" defaultRowHeight="15" customHeight="1" x14ac:dyDescent="0.25"/>
  <cols>
    <col min="1" max="1" width="3.85546875" style="6" customWidth="1"/>
    <col min="2" max="3" width="33.7109375" style="6" customWidth="1"/>
    <col min="4" max="4" width="20.7109375" style="6" customWidth="1"/>
    <col min="5" max="5" width="16.7109375" style="6" customWidth="1"/>
    <col min="6" max="6" width="9" style="6" customWidth="1"/>
    <col min="7" max="7" width="12.140625" style="6" customWidth="1"/>
    <col min="8" max="26" width="9" style="6" customWidth="1"/>
    <col min="27" max="16384" width="14.42578125" style="6"/>
  </cols>
  <sheetData>
    <row r="1" spans="1:26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4" customHeight="1" x14ac:dyDescent="0.25">
      <c r="A4" s="69" t="s">
        <v>191</v>
      </c>
      <c r="B4" s="69"/>
      <c r="C4" s="69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 x14ac:dyDescent="0.25">
      <c r="A5" s="79"/>
      <c r="B5" s="8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 x14ac:dyDescent="0.25">
      <c r="A6" s="16" t="s">
        <v>16</v>
      </c>
      <c r="B6" s="16" t="s">
        <v>192</v>
      </c>
      <c r="C6" s="16" t="s">
        <v>193</v>
      </c>
      <c r="D6" s="25"/>
      <c r="E6" s="25"/>
      <c r="F6" s="3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 x14ac:dyDescent="0.25">
      <c r="A7" s="16">
        <v>1</v>
      </c>
      <c r="B7" s="17" t="s">
        <v>139</v>
      </c>
      <c r="C7" s="12" t="s">
        <v>194</v>
      </c>
      <c r="D7" s="5"/>
      <c r="E7" s="5"/>
      <c r="F7" s="3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 x14ac:dyDescent="0.25">
      <c r="A8" s="16">
        <v>2</v>
      </c>
      <c r="B8" s="19" t="s">
        <v>140</v>
      </c>
      <c r="C8" s="10">
        <v>14</v>
      </c>
      <c r="D8" s="5"/>
      <c r="E8" s="5"/>
      <c r="F8" s="3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 x14ac:dyDescent="0.25">
      <c r="A9" s="55">
        <v>3</v>
      </c>
      <c r="B9" s="39" t="s">
        <v>21</v>
      </c>
      <c r="C9" s="12" t="s">
        <v>195</v>
      </c>
      <c r="D9" s="5"/>
      <c r="E9" s="5"/>
      <c r="F9" s="3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 x14ac:dyDescent="0.25">
      <c r="A10" s="55">
        <v>4</v>
      </c>
      <c r="B10" s="40" t="s">
        <v>141</v>
      </c>
      <c r="C10" s="10" t="s">
        <v>195</v>
      </c>
      <c r="D10" s="5"/>
      <c r="E10" s="5"/>
      <c r="F10" s="3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 x14ac:dyDescent="0.25">
      <c r="A11" s="55">
        <v>5</v>
      </c>
      <c r="B11" s="39" t="s">
        <v>142</v>
      </c>
      <c r="C11" s="12" t="s">
        <v>195</v>
      </c>
      <c r="D11" s="5"/>
      <c r="E11" s="5"/>
      <c r="F11" s="3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 x14ac:dyDescent="0.25">
      <c r="A12" s="55">
        <v>6</v>
      </c>
      <c r="B12" s="40" t="s">
        <v>143</v>
      </c>
      <c r="C12" s="10">
        <v>23</v>
      </c>
      <c r="D12" s="5"/>
      <c r="E12" s="5"/>
      <c r="F12" s="3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 x14ac:dyDescent="0.25">
      <c r="A13" s="55">
        <v>7</v>
      </c>
      <c r="B13" s="39" t="s">
        <v>25</v>
      </c>
      <c r="C13" s="12" t="s">
        <v>196</v>
      </c>
      <c r="D13" s="5"/>
      <c r="E13" s="5"/>
      <c r="F13" s="2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 x14ac:dyDescent="0.25">
      <c r="A14" s="55">
        <v>8</v>
      </c>
      <c r="B14" s="40" t="s">
        <v>144</v>
      </c>
      <c r="C14" s="10" t="s">
        <v>196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41" customFormat="1" ht="21" customHeight="1" x14ac:dyDescent="0.25">
      <c r="A15" s="55">
        <v>9</v>
      </c>
      <c r="B15" s="39" t="s">
        <v>205</v>
      </c>
      <c r="C15" s="12" t="s">
        <v>206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 x14ac:dyDescent="0.25">
      <c r="A16" s="55">
        <v>10</v>
      </c>
      <c r="B16" s="40" t="s">
        <v>145</v>
      </c>
      <c r="C16" s="10">
        <v>12</v>
      </c>
      <c r="D16" s="5"/>
      <c r="E16" s="5"/>
      <c r="F16" s="5"/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 x14ac:dyDescent="0.25">
      <c r="A17" s="126" t="s">
        <v>84</v>
      </c>
      <c r="B17" s="126"/>
      <c r="C17" s="38">
        <f>SUM(C7:C16)</f>
        <v>49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36" t="s">
        <v>49</v>
      </c>
      <c r="B18" s="36"/>
      <c r="C18" s="46" t="s">
        <v>76</v>
      </c>
      <c r="D18" s="3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34" t="s">
        <v>204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6:26" ht="14.25" customHeight="1" x14ac:dyDescent="0.25"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6:26" ht="14.25" customHeight="1" x14ac:dyDescent="0.25"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6:26" ht="14.25" customHeight="1" x14ac:dyDescent="0.25"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6:26" ht="14.25" customHeight="1" x14ac:dyDescent="0.25"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6:26" ht="14.25" customHeight="1" x14ac:dyDescent="0.25"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6:26" ht="14.25" customHeight="1" x14ac:dyDescent="0.25"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6:26" ht="14.25" customHeight="1" x14ac:dyDescent="0.25"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6:26" ht="14.25" customHeight="1" x14ac:dyDescent="0.25"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6:26" ht="14.25" customHeight="1" x14ac:dyDescent="0.25"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6:26" ht="14.25" customHeight="1" x14ac:dyDescent="0.25"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6:26" ht="14.25" customHeight="1" x14ac:dyDescent="0.25"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6:26" ht="14.25" customHeight="1" x14ac:dyDescent="0.25"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6:26" ht="14.25" customHeight="1" x14ac:dyDescent="0.25"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</sheetData>
  <mergeCells count="3">
    <mergeCell ref="A5:B5"/>
    <mergeCell ref="A17:B17"/>
    <mergeCell ref="A4:C4"/>
  </mergeCells>
  <hyperlinks>
    <hyperlink ref="C18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 r:id="rId1"/>
  <headerFooter>
    <oddFooter>&amp;C51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4">
    <pageSetUpPr fitToPage="1"/>
  </sheetPr>
  <dimension ref="A1:Z972"/>
  <sheetViews>
    <sheetView showGridLines="0" workbookViewId="0">
      <selection activeCell="C12" sqref="C12"/>
    </sheetView>
  </sheetViews>
  <sheetFormatPr defaultColWidth="14.42578125" defaultRowHeight="15" customHeight="1" x14ac:dyDescent="0.25"/>
  <cols>
    <col min="1" max="1" width="3.85546875" style="6" customWidth="1"/>
    <col min="2" max="3" width="41.28515625" style="6" customWidth="1"/>
    <col min="4" max="7" width="15.7109375" style="6" customWidth="1"/>
    <col min="8" max="8" width="9.85546875" style="6" customWidth="1"/>
    <col min="9" max="26" width="9" style="6" customWidth="1"/>
    <col min="27" max="16384" width="14.42578125" style="6"/>
  </cols>
  <sheetData>
    <row r="1" spans="1:26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4" customHeight="1" x14ac:dyDescent="0.25">
      <c r="A4" s="69" t="s">
        <v>13</v>
      </c>
      <c r="B4" s="69"/>
      <c r="C4" s="6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 x14ac:dyDescent="0.25">
      <c r="A5" s="79"/>
      <c r="B5" s="80"/>
      <c r="C5" s="5"/>
      <c r="D5" s="5"/>
      <c r="E5" s="5"/>
      <c r="F5" s="5"/>
      <c r="G5" s="5"/>
      <c r="H5" s="30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5"/>
      <c r="X5" s="5"/>
      <c r="Y5" s="5"/>
      <c r="Z5" s="5"/>
    </row>
    <row r="6" spans="1:26" ht="21" customHeight="1" x14ac:dyDescent="0.25">
      <c r="A6" s="16" t="s">
        <v>16</v>
      </c>
      <c r="B6" s="16" t="s">
        <v>192</v>
      </c>
      <c r="C6" s="16" t="s">
        <v>197</v>
      </c>
      <c r="D6" s="2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 x14ac:dyDescent="0.25">
      <c r="A7" s="16">
        <v>1</v>
      </c>
      <c r="B7" s="17" t="s">
        <v>139</v>
      </c>
      <c r="C7" s="12">
        <v>62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 x14ac:dyDescent="0.25">
      <c r="A8" s="16">
        <v>2</v>
      </c>
      <c r="B8" s="19" t="s">
        <v>140</v>
      </c>
      <c r="C8" s="10">
        <v>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 x14ac:dyDescent="0.25">
      <c r="A9" s="55">
        <v>3</v>
      </c>
      <c r="B9" s="39" t="s">
        <v>21</v>
      </c>
      <c r="C9" s="12">
        <v>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 x14ac:dyDescent="0.25">
      <c r="A10" s="55">
        <v>4</v>
      </c>
      <c r="B10" s="40" t="s">
        <v>141</v>
      </c>
      <c r="C10" s="10">
        <v>12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 x14ac:dyDescent="0.25">
      <c r="A11" s="55">
        <v>5</v>
      </c>
      <c r="B11" s="39" t="s">
        <v>142</v>
      </c>
      <c r="C11" s="12">
        <v>13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 x14ac:dyDescent="0.25">
      <c r="A12" s="55">
        <v>6</v>
      </c>
      <c r="B12" s="40" t="s">
        <v>143</v>
      </c>
      <c r="C12" s="10">
        <v>18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 x14ac:dyDescent="0.25">
      <c r="A13" s="55">
        <v>7</v>
      </c>
      <c r="B13" s="39" t="s">
        <v>25</v>
      </c>
      <c r="C13" s="12">
        <v>29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 x14ac:dyDescent="0.25">
      <c r="A14" s="55">
        <v>8</v>
      </c>
      <c r="B14" s="40" t="s">
        <v>144</v>
      </c>
      <c r="C14" s="10">
        <v>33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41" customFormat="1" ht="21" customHeight="1" x14ac:dyDescent="0.25">
      <c r="A15" s="55">
        <v>9</v>
      </c>
      <c r="B15" s="39" t="s">
        <v>205</v>
      </c>
      <c r="C15" s="12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 x14ac:dyDescent="0.25">
      <c r="A16" s="55">
        <v>10</v>
      </c>
      <c r="B16" s="40" t="s">
        <v>145</v>
      </c>
      <c r="C16" s="10">
        <v>10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 x14ac:dyDescent="0.25">
      <c r="A17" s="126" t="s">
        <v>84</v>
      </c>
      <c r="B17" s="126"/>
      <c r="C17" s="38">
        <f>SUM(C7:C16)</f>
        <v>244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25">
      <c r="A18" s="34" t="s">
        <v>49</v>
      </c>
      <c r="B18" s="34"/>
      <c r="C18" s="46" t="s">
        <v>76</v>
      </c>
      <c r="D18" s="34"/>
      <c r="E18" s="34"/>
      <c r="F18" s="3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25">
      <c r="A19" s="34" t="s">
        <v>204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</sheetData>
  <mergeCells count="3">
    <mergeCell ref="A17:B17"/>
    <mergeCell ref="A5:B5"/>
    <mergeCell ref="A4:C4"/>
  </mergeCells>
  <hyperlinks>
    <hyperlink ref="C18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/>
  <headerFooter>
    <oddFooter>&amp;C52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5">
    <pageSetUpPr fitToPage="1"/>
  </sheetPr>
  <dimension ref="A1:R989"/>
  <sheetViews>
    <sheetView showGridLines="0" workbookViewId="0">
      <selection activeCell="A7" sqref="A7:A16"/>
    </sheetView>
  </sheetViews>
  <sheetFormatPr defaultColWidth="14.42578125" defaultRowHeight="15" customHeight="1" x14ac:dyDescent="0.25"/>
  <cols>
    <col min="1" max="1" width="3.85546875" style="6" customWidth="1"/>
    <col min="2" max="3" width="41.42578125" style="6" customWidth="1"/>
    <col min="4" max="4" width="15.7109375" style="6" customWidth="1"/>
    <col min="5" max="5" width="17.140625" style="6" customWidth="1"/>
    <col min="6" max="7" width="15.7109375" style="6" customWidth="1"/>
    <col min="8" max="8" width="14.7109375" style="6" customWidth="1"/>
    <col min="9" max="18" width="9" style="6" customWidth="1"/>
    <col min="19" max="16384" width="14.42578125" style="6"/>
  </cols>
  <sheetData>
    <row r="1" spans="1:18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54" customHeight="1" x14ac:dyDescent="0.25">
      <c r="A4" s="69" t="s">
        <v>13</v>
      </c>
      <c r="B4" s="69"/>
      <c r="C4" s="69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" customHeight="1" x14ac:dyDescent="0.25">
      <c r="A5" s="79"/>
      <c r="B5" s="80"/>
      <c r="C5" s="5"/>
      <c r="D5" s="5"/>
      <c r="E5" s="5"/>
      <c r="F5" s="5"/>
      <c r="G5" s="5"/>
      <c r="H5" s="22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1" customHeight="1" x14ac:dyDescent="0.25">
      <c r="A6" s="16" t="s">
        <v>16</v>
      </c>
      <c r="B6" s="16" t="s">
        <v>192</v>
      </c>
      <c r="C6" s="16" t="s">
        <v>198</v>
      </c>
      <c r="D6" s="22"/>
      <c r="E6" s="5"/>
      <c r="F6" s="5"/>
      <c r="G6" s="22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1" customHeight="1" x14ac:dyDescent="0.25">
      <c r="A7" s="16">
        <v>1</v>
      </c>
      <c r="B7" s="17" t="s">
        <v>139</v>
      </c>
      <c r="C7" s="12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1" customHeight="1" x14ac:dyDescent="0.25">
      <c r="A8" s="16">
        <v>2</v>
      </c>
      <c r="B8" s="19" t="s">
        <v>140</v>
      </c>
      <c r="C8" s="10">
        <v>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1" customHeight="1" x14ac:dyDescent="0.25">
      <c r="A9" s="55">
        <v>3</v>
      </c>
      <c r="B9" s="39" t="s">
        <v>21</v>
      </c>
      <c r="C9" s="12">
        <v>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1" customHeight="1" x14ac:dyDescent="0.25">
      <c r="A10" s="55">
        <v>4</v>
      </c>
      <c r="B10" s="40" t="s">
        <v>141</v>
      </c>
      <c r="C10" s="10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1" customHeight="1" x14ac:dyDescent="0.25">
      <c r="A11" s="55">
        <v>5</v>
      </c>
      <c r="B11" s="39" t="s">
        <v>142</v>
      </c>
      <c r="C11" s="12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1" customHeight="1" x14ac:dyDescent="0.25">
      <c r="A12" s="55">
        <v>6</v>
      </c>
      <c r="B12" s="40" t="s">
        <v>143</v>
      </c>
      <c r="C12" s="10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21" customHeight="1" x14ac:dyDescent="0.25">
      <c r="A13" s="55">
        <v>7</v>
      </c>
      <c r="B13" s="39" t="s">
        <v>25</v>
      </c>
      <c r="C13" s="12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1" customHeight="1" x14ac:dyDescent="0.25">
      <c r="A14" s="55">
        <v>8</v>
      </c>
      <c r="B14" s="40" t="s">
        <v>144</v>
      </c>
      <c r="C14" s="10">
        <v>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41" customFormat="1" ht="21" customHeight="1" x14ac:dyDescent="0.25">
      <c r="A15" s="55">
        <v>9</v>
      </c>
      <c r="B15" s="39" t="s">
        <v>205</v>
      </c>
      <c r="C15" s="12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1" customHeight="1" x14ac:dyDescent="0.25">
      <c r="A16" s="55">
        <v>10</v>
      </c>
      <c r="B16" s="40" t="s">
        <v>145</v>
      </c>
      <c r="C16" s="10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1" customHeight="1" x14ac:dyDescent="0.25">
      <c r="A17" s="126" t="s">
        <v>48</v>
      </c>
      <c r="B17" s="126"/>
      <c r="C17" s="38">
        <f>SUM(C7:C16)</f>
        <v>32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3.5" customHeight="1" x14ac:dyDescent="0.25">
      <c r="A18" s="34" t="s">
        <v>49</v>
      </c>
      <c r="B18" s="34"/>
      <c r="C18" s="46" t="s">
        <v>76</v>
      </c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3.5" customHeight="1" x14ac:dyDescent="0.25">
      <c r="A19" s="34" t="s">
        <v>204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3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3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3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3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3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3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3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3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3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3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3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3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3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3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3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3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3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3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3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3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3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3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3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3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3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3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3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3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3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3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3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3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3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3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3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3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3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3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3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3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3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3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3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3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3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3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3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3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3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3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3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3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3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3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3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3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3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3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3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3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3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3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3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3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3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3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3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3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3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3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3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3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3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3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3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3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3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3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3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3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3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3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3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3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3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3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3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3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3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3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3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3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3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3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3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3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3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3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3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3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3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3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3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3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3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3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3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3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3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3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3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3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3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3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3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3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3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3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3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3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3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3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3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3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3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3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3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3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3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3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3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3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3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3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3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3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3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3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3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3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3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3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3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3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3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3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3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3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3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3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3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3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3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3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3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3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3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3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3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3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3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3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3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3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3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3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3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3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3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3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3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3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3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3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3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3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3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3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3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3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3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3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3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3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3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3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3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3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3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3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3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3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3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3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3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3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3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3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3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3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3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3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3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3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3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3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3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3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3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3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3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3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3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3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3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3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3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3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3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3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3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3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3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3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3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3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3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3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3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3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3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3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3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3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3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3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3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3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3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3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3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3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3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3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3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3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3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3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3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3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3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3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3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3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3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3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3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3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3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3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3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3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3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3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3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3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3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3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3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3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3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3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3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3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3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3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3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3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3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3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3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3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3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3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3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3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3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3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3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3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3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3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3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3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3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3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3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3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3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3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3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3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3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3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3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3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3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3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3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3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3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3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3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3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3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3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3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3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3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3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3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3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3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3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3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3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3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3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3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3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3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3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3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3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3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3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3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3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3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3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3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3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3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3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3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3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3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3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3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3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3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3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3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3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3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3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3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3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3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3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3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3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3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3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3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3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3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3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3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3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3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3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3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3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3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3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3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3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3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3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3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3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3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3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3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3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3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3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3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3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3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3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3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3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3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3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3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3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3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3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3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3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3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3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3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3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3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3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3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3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3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3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3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3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3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3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3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3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3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3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3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3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3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3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3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3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3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3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3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3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3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3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3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3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3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3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3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3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3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3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3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3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3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3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3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3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3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3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3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3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3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3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3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3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3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3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3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3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3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3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3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3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3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3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3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3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3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3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3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3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3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3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3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3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3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3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3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3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3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3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3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3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3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3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3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3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3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3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3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3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3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3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3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3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3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3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3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3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3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3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3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3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3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3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3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3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3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3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3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3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3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3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3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3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3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3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3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3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3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3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3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3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3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3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3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3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3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3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3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3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3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3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3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3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3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3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3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3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3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3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3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3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3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3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3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3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3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3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3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3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3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3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3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3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3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3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3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3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3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3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3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3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3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3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3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3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3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3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3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3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3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3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3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3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3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3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3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3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3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3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3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3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3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3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3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3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3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3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3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3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3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3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3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3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3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3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3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3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3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3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3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3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3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3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3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3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3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3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3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3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3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3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3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3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3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3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3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3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3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3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3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3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3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3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3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3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3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3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3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3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3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3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3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3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3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3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3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3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3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3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3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3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3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3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3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3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3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3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3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3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3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3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3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3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3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3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3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3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3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3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3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3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3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3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3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3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3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3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3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3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3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3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3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3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3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3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3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3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3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3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3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3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3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3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3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3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3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3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3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3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3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3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3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3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3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3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3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3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3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3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3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3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3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3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3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3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13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13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13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13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13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ht="13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ht="13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t="13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ht="13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ht="13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ht="13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ht="13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ht="13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ht="13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ht="13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ht="13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t="13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ht="13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ht="13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t="13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ht="13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ht="13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ht="13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ht="13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t="13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ht="13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t="13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ht="13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ht="13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ht="13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t="13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t="13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t="13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t="13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t="13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t="13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t="13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t="13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t="13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t="13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t="13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t="13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t="13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t="13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t="13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t="13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t="13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t="13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t="13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t="13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t="13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t="13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t="13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t="13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t="13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t="13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t="13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t="13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13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13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13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13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13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13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13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t="13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t="13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t="13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t="13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t="13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t="13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t="13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t="13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t="13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t="13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t="13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t="13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t="13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t="13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t="13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t="13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t="13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t="13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t="13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t="13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t="13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13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13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13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13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13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13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13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13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t="13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t="13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t="13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t="13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t="13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t="13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t="13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t="13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t="13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t="13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ht="13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ht="13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ht="13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ht="13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ht="13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ht="13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ht="13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ht="13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ht="13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ht="13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ht="13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ht="13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ht="13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ht="13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ht="13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ht="13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t="13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t="13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t="13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t="13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ht="13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ht="13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ht="13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ht="13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ht="13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ht="13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ht="13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ht="13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ht="13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ht="13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ht="13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ht="13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ht="13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ht="13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ht="13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ht="13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ht="13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ht="13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ht="13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ht="13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ht="13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ht="13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ht="13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ht="13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ht="13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ht="13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ht="13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ht="13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ht="13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ht="13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ht="13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ht="13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ht="13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ht="13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ht="13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ht="13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ht="13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ht="13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ht="13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ht="13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ht="13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ht="13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ht="13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ht="13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ht="13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ht="13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ht="13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ht="13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ht="13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ht="13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ht="13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ht="13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ht="13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ht="13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ht="13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ht="13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ht="13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ht="13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ht="13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ht="13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ht="13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ht="13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ht="13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ht="13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ht="13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ht="13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ht="13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ht="13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ht="13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ht="13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ht="13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ht="13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ht="13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ht="13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ht="13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ht="13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ht="13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ht="13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ht="13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ht="13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ht="13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ht="13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ht="13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ht="13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ht="13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ht="13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ht="13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ht="13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ht="13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ht="13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ht="13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ht="13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ht="13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ht="13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ht="13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ht="13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ht="13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ht="13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ht="13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ht="13.5" customHeight="1" x14ac:dyDescent="0.25"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ht="13.5" customHeight="1" x14ac:dyDescent="0.25"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ht="13.5" customHeight="1" x14ac:dyDescent="0.25"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9:18" ht="13.5" customHeight="1" x14ac:dyDescent="0.25"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9:18" ht="13.5" customHeight="1" x14ac:dyDescent="0.25"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9:18" ht="13.5" customHeight="1" x14ac:dyDescent="0.25"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9:18" ht="13.5" customHeight="1" x14ac:dyDescent="0.25"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9:18" ht="13.5" customHeight="1" x14ac:dyDescent="0.25"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9:18" ht="13.5" customHeight="1" x14ac:dyDescent="0.25"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9:18" ht="13.5" customHeight="1" x14ac:dyDescent="0.25"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9:18" ht="13.5" customHeight="1" x14ac:dyDescent="0.25"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9:18" ht="13.5" customHeight="1" x14ac:dyDescent="0.25"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9:18" ht="13.5" customHeight="1" x14ac:dyDescent="0.25"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9:18" ht="13.5" customHeight="1" x14ac:dyDescent="0.25"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9:18" ht="13.5" customHeight="1" x14ac:dyDescent="0.25"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9:18" ht="13.5" customHeight="1" x14ac:dyDescent="0.25">
      <c r="I989" s="5"/>
      <c r="J989" s="5"/>
      <c r="K989" s="5"/>
      <c r="L989" s="5"/>
      <c r="M989" s="5"/>
      <c r="N989" s="5"/>
      <c r="O989" s="5"/>
      <c r="P989" s="5"/>
      <c r="Q989" s="5"/>
      <c r="R989" s="5"/>
    </row>
  </sheetData>
  <mergeCells count="3">
    <mergeCell ref="A5:B5"/>
    <mergeCell ref="A17:B17"/>
    <mergeCell ref="A4:C4"/>
  </mergeCells>
  <hyperlinks>
    <hyperlink ref="C18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/>
  <headerFooter>
    <oddFooter>&amp;C53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6">
    <pageSetUpPr fitToPage="1"/>
  </sheetPr>
  <dimension ref="A1:K973"/>
  <sheetViews>
    <sheetView showGridLines="0" workbookViewId="0">
      <selection activeCell="C10" sqref="C10"/>
    </sheetView>
  </sheetViews>
  <sheetFormatPr defaultColWidth="14.42578125" defaultRowHeight="15" customHeight="1" x14ac:dyDescent="0.25"/>
  <cols>
    <col min="1" max="1" width="3.85546875" style="6" customWidth="1"/>
    <col min="2" max="3" width="36.28515625" style="6" customWidth="1"/>
    <col min="4" max="5" width="21.5703125" style="6" customWidth="1"/>
    <col min="6" max="11" width="9" style="6" customWidth="1"/>
    <col min="12" max="16384" width="14.42578125" style="6"/>
  </cols>
  <sheetData>
    <row r="1" spans="1:11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54" customHeight="1" x14ac:dyDescent="0.25">
      <c r="A4" s="69" t="s">
        <v>202</v>
      </c>
      <c r="B4" s="69"/>
      <c r="C4" s="69"/>
      <c r="F4" s="13"/>
      <c r="G4" s="13"/>
      <c r="H4" s="13"/>
      <c r="I4" s="13"/>
      <c r="J4" s="13"/>
      <c r="K4" s="13"/>
    </row>
    <row r="5" spans="1:11" ht="15" customHeight="1" x14ac:dyDescent="0.25">
      <c r="A5" s="79"/>
      <c r="B5" s="80"/>
      <c r="C5" s="5"/>
      <c r="D5" s="5"/>
      <c r="E5" s="5"/>
      <c r="F5" s="5"/>
      <c r="G5" s="5"/>
      <c r="H5" s="5"/>
      <c r="I5" s="5"/>
      <c r="J5" s="5"/>
      <c r="K5" s="5"/>
    </row>
    <row r="6" spans="1:11" ht="21" customHeight="1" x14ac:dyDescent="0.25">
      <c r="A6" s="16" t="s">
        <v>16</v>
      </c>
      <c r="B6" s="16" t="s">
        <v>192</v>
      </c>
      <c r="C6" s="16" t="s">
        <v>199</v>
      </c>
      <c r="D6" s="25"/>
      <c r="E6" s="25"/>
      <c r="F6" s="5"/>
      <c r="G6" s="5"/>
      <c r="H6" s="5"/>
      <c r="I6" s="5"/>
      <c r="J6" s="5"/>
      <c r="K6" s="5"/>
    </row>
    <row r="7" spans="1:11" ht="21" customHeight="1" x14ac:dyDescent="0.25">
      <c r="A7" s="16">
        <v>1</v>
      </c>
      <c r="B7" s="17" t="s">
        <v>139</v>
      </c>
      <c r="C7" s="12">
        <v>130</v>
      </c>
      <c r="D7" s="5"/>
      <c r="E7" s="5"/>
      <c r="F7" s="5"/>
      <c r="G7" s="5"/>
      <c r="H7" s="5"/>
      <c r="I7" s="5"/>
      <c r="J7" s="5"/>
      <c r="K7" s="5"/>
    </row>
    <row r="8" spans="1:11" ht="21" customHeight="1" x14ac:dyDescent="0.25">
      <c r="A8" s="16">
        <v>2</v>
      </c>
      <c r="B8" s="19" t="s">
        <v>140</v>
      </c>
      <c r="C8" s="10">
        <v>105</v>
      </c>
      <c r="D8" s="5"/>
      <c r="E8" s="5"/>
      <c r="F8" s="5"/>
      <c r="G8" s="5"/>
      <c r="H8" s="5"/>
      <c r="I8" s="5"/>
      <c r="J8" s="5"/>
      <c r="K8" s="5"/>
    </row>
    <row r="9" spans="1:11" ht="21" customHeight="1" x14ac:dyDescent="0.25">
      <c r="A9" s="55">
        <v>3</v>
      </c>
      <c r="B9" s="49" t="s">
        <v>21</v>
      </c>
      <c r="C9" s="12">
        <v>36</v>
      </c>
      <c r="D9" s="5"/>
      <c r="E9" s="5"/>
      <c r="F9" s="5"/>
      <c r="G9" s="5"/>
      <c r="H9" s="5"/>
      <c r="I9" s="5"/>
      <c r="J9" s="5"/>
      <c r="K9" s="5"/>
    </row>
    <row r="10" spans="1:11" ht="21" customHeight="1" x14ac:dyDescent="0.25">
      <c r="A10" s="55">
        <v>4</v>
      </c>
      <c r="B10" s="50" t="s">
        <v>141</v>
      </c>
      <c r="C10" s="10" t="s">
        <v>200</v>
      </c>
      <c r="D10" s="5"/>
      <c r="E10" s="5"/>
      <c r="F10" s="5"/>
      <c r="G10" s="5"/>
      <c r="H10" s="5"/>
      <c r="I10" s="5"/>
      <c r="J10" s="5"/>
      <c r="K10" s="5"/>
    </row>
    <row r="11" spans="1:11" ht="21" customHeight="1" x14ac:dyDescent="0.25">
      <c r="A11" s="55">
        <v>5</v>
      </c>
      <c r="B11" s="49" t="s">
        <v>142</v>
      </c>
      <c r="C11" s="12">
        <v>5</v>
      </c>
      <c r="D11" s="5"/>
      <c r="E11" s="5"/>
      <c r="F11" s="5"/>
      <c r="G11" s="5"/>
      <c r="H11" s="5"/>
      <c r="I11" s="5"/>
      <c r="J11" s="5"/>
      <c r="K11" s="5"/>
    </row>
    <row r="12" spans="1:11" ht="21" customHeight="1" x14ac:dyDescent="0.25">
      <c r="A12" s="55">
        <v>6</v>
      </c>
      <c r="B12" s="50" t="s">
        <v>143</v>
      </c>
      <c r="C12" s="10">
        <v>35</v>
      </c>
      <c r="D12" s="5"/>
      <c r="E12" s="5"/>
      <c r="F12" s="5"/>
      <c r="G12" s="5"/>
      <c r="H12" s="5"/>
      <c r="I12" s="5"/>
      <c r="J12" s="5"/>
      <c r="K12" s="5"/>
    </row>
    <row r="13" spans="1:11" ht="21" customHeight="1" x14ac:dyDescent="0.25">
      <c r="A13" s="55">
        <v>7</v>
      </c>
      <c r="B13" s="49" t="s">
        <v>25</v>
      </c>
      <c r="C13" s="12">
        <v>70</v>
      </c>
      <c r="D13" s="5"/>
      <c r="E13" s="5"/>
      <c r="F13" s="5"/>
      <c r="G13" s="5"/>
      <c r="H13" s="5"/>
      <c r="I13" s="5"/>
      <c r="J13" s="5"/>
      <c r="K13" s="5"/>
    </row>
    <row r="14" spans="1:11" ht="21" customHeight="1" x14ac:dyDescent="0.25">
      <c r="A14" s="55">
        <v>8</v>
      </c>
      <c r="B14" s="50" t="s">
        <v>144</v>
      </c>
      <c r="C14" s="10">
        <v>210</v>
      </c>
      <c r="D14" s="5"/>
      <c r="E14" s="5"/>
      <c r="F14" s="5"/>
      <c r="G14" s="5"/>
      <c r="H14" s="5"/>
      <c r="I14" s="5"/>
      <c r="J14" s="5"/>
      <c r="K14" s="5"/>
    </row>
    <row r="15" spans="1:11" s="51" customFormat="1" ht="21" customHeight="1" x14ac:dyDescent="0.25">
      <c r="A15" s="55">
        <v>9</v>
      </c>
      <c r="B15" s="57" t="s">
        <v>205</v>
      </c>
      <c r="C15" s="12" t="s">
        <v>208</v>
      </c>
      <c r="D15" s="5"/>
      <c r="E15" s="5"/>
      <c r="F15" s="5"/>
      <c r="G15" s="5"/>
      <c r="H15" s="5"/>
      <c r="I15" s="5"/>
      <c r="J15" s="5"/>
      <c r="K15" s="5"/>
    </row>
    <row r="16" spans="1:11" ht="21" customHeight="1" x14ac:dyDescent="0.25">
      <c r="A16" s="55">
        <v>10</v>
      </c>
      <c r="B16" s="50" t="s">
        <v>145</v>
      </c>
      <c r="C16" s="10">
        <v>10</v>
      </c>
      <c r="D16" s="5"/>
      <c r="E16" s="5"/>
      <c r="F16" s="5"/>
      <c r="G16" s="5"/>
      <c r="H16" s="5"/>
      <c r="I16" s="5"/>
      <c r="J16" s="5"/>
      <c r="K16" s="5"/>
    </row>
    <row r="17" spans="1:11" ht="21" customHeight="1" x14ac:dyDescent="0.25">
      <c r="A17" s="126" t="s">
        <v>48</v>
      </c>
      <c r="B17" s="126"/>
      <c r="C17" s="38">
        <f>SUM(C7:C16)</f>
        <v>601</v>
      </c>
      <c r="D17" s="5"/>
      <c r="E17" s="5"/>
      <c r="F17" s="5"/>
      <c r="G17" s="5"/>
      <c r="H17" s="5"/>
      <c r="I17" s="5"/>
      <c r="J17" s="5"/>
      <c r="K17" s="5"/>
    </row>
    <row r="18" spans="1:11" ht="14.25" customHeight="1" x14ac:dyDescent="0.25">
      <c r="A18" s="34" t="s">
        <v>49</v>
      </c>
      <c r="B18" s="34"/>
      <c r="C18" s="46" t="s">
        <v>76</v>
      </c>
      <c r="D18" s="5"/>
      <c r="E18" s="5"/>
      <c r="F18" s="5"/>
      <c r="G18" s="5"/>
      <c r="H18" s="5"/>
      <c r="I18" s="5"/>
      <c r="J18" s="5"/>
      <c r="K18" s="5"/>
    </row>
    <row r="19" spans="1:11" ht="14.25" customHeight="1" x14ac:dyDescent="0.25">
      <c r="A19" s="34" t="s">
        <v>204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4.25" customHeight="1" x14ac:dyDescent="0.25">
      <c r="A20" s="5"/>
      <c r="B20" s="5"/>
      <c r="D20" s="5"/>
      <c r="E20" s="5"/>
      <c r="F20" s="5"/>
      <c r="G20" s="5"/>
      <c r="H20" s="5"/>
      <c r="I20" s="5"/>
      <c r="J20" s="5"/>
      <c r="K20" s="5"/>
    </row>
    <row r="21" spans="1:11" ht="14.2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4.2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4.2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4.2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4.2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4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4.2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4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2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4.2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2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4.2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4.2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4.2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2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4.2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4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4.2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4.2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4.2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4.2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4.2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4.2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4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4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4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4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4.2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4.2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4.2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2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4.2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2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2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2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4.2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4.2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4.2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4.2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4.2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4.2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4.2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4.2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2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2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2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2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2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2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4.2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4.2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4.2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4.2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4.2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4.2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4.2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4.2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4.2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4.2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4.2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4.2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4.2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4.2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4.2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4.2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4.2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4.2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4.2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4.2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4.2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4.2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4.2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4.2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4.2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4.2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4.2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4.2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4.2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4.2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4.2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4.2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4.2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4.2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4.2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4.2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4.2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4.2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4.2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4.2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4.2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4.2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4.2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4.2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4.2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4.2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4.2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4.2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4.2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4.2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4.2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4.2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4.2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4.2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4.2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4.2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4.2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4.2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4.2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4.2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4.2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4.2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4.2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4.2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4.2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4.2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4.2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4.2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4.2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4.2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4.2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4.2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4.2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4.2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4.2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4.2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4.2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4.2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4.2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4.2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4.2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4.2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4.2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4.2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4.2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4.2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4.2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4.2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4.2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4.2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4.2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4.2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4.2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4.2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4.2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4.2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4.2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4.2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4.2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4.2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4.2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4.2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4.2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4.2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4.2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4.2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4.2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4.2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4.2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4.2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4.2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4.2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4.2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4.2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4.2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4.2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4.2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4.2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4.2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4.2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4.2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4.2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4.2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4.2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4.2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4.2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4.2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4.2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4.2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4.2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4.2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4.2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4.2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4.2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4.2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4.2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4.2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4.2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4.2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4.2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4.2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4.2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4.2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4.2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4.2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4.2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4.2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4.2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4.2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4.2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4.2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4.2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4.2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4.2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4.2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4.2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4.2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4.2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4.2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4.2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4.2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4.2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4.2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4.2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4.2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4.2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4.2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4.2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4.2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4.2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4.2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4.2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4.2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4.2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4.2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4.2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4.2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4.2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4.2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4.2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4.2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4.2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4.2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4.2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4.2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4.2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4.2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4.2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4.2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4.2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4.2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4.2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4.2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4.2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4.2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4.2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4.2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4.2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4.2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4.2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4.2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4.2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4.2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4.2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4.2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4.2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4.2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4.2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4.2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4.2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4.2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4.2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4.2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4.2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4.2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4.2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4.2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4.2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4.2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4.2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4.2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4.2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4.2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4.2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4.2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4.2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4.2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4.2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4.2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4.2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4.2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4.2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4.2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4.2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4.2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4.2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4.2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4.2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4.2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4.2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4.2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4.2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4.2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4.2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4.2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4.2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4.2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4.2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4.2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4.2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4.2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4.2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4.2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4.2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4.2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4.2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4.2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4.2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4.2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4.2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4.2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4.2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4.2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4.2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4.2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4.2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4.2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4.2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4.2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4.2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4.2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4.2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4.2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4.2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4.2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4.2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4.2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4.2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4.2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4.2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4.2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4.2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4.2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4.2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4.2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4.2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4.2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4.2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4.2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4.2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4.2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4.2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4.2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4.2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4.2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4.2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4.2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4.2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4.2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4.2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4.2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4.2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4.2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4.2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4.2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4.2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4.2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4.2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4.2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4.2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4.2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4.2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4.2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4.2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4.2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4.2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4.2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4.2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4.2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4.2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4.2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ht="14.2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ht="14.2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ht="14.2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ht="14.2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ht="14.2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ht="14.2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ht="14.2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ht="14.2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ht="14.2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ht="14.2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ht="14.2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ht="14.2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ht="14.2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ht="14.2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ht="14.2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ht="14.2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ht="14.2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ht="14.2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ht="14.2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ht="14.2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ht="14.2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ht="14.2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ht="14.2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ht="14.2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ht="14.2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ht="14.2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ht="14.2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ht="14.2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ht="14.2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ht="14.2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ht="14.2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4.2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4.2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ht="14.2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4.2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ht="14.2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ht="14.2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ht="14.2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ht="14.2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ht="14.2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ht="14.2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ht="14.2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ht="14.2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ht="14.2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ht="14.2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ht="14.2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ht="14.2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ht="14.2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ht="14.2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ht="14.2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ht="14.2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ht="14.2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ht="14.2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ht="14.2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ht="14.2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ht="14.2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ht="14.2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ht="14.2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ht="14.2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ht="14.2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ht="14.2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ht="14.2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ht="14.2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ht="14.2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ht="14.2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ht="14.2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ht="14.2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ht="14.2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ht="14.2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ht="14.2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ht="14.2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ht="14.2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ht="14.2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ht="14.2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ht="14.2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ht="14.2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ht="14.2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ht="14.2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ht="14.2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ht="14.2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ht="14.2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ht="14.2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ht="14.2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ht="14.2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ht="14.2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ht="14.2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ht="14.2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ht="14.2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ht="14.2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ht="14.2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ht="14.2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ht="14.2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ht="14.2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ht="14.2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ht="14.2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ht="14.2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ht="14.2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ht="14.2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ht="14.2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ht="14.2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ht="14.2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ht="14.2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ht="14.2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ht="14.2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ht="14.2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ht="14.2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ht="14.2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ht="14.2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ht="14.2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ht="14.2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ht="14.2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ht="14.2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ht="14.2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ht="14.2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14.2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ht="14.2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ht="14.2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ht="14.2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ht="14.2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ht="14.2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ht="14.2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ht="14.2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ht="14.2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ht="14.2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ht="14.2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ht="14.2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ht="14.2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ht="14.2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ht="14.2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ht="14.2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ht="14.2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ht="14.2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ht="14.2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ht="14.2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ht="14.2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ht="14.2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ht="14.2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ht="14.2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ht="14.2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ht="14.2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ht="14.2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ht="14.2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ht="14.2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ht="14.2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ht="14.2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ht="14.2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ht="14.2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ht="14.2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ht="14.2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ht="14.2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ht="14.2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ht="14.2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ht="14.2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ht="14.2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ht="14.2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ht="14.2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ht="14.2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ht="14.2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ht="14.2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ht="14.2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ht="14.2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ht="14.2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ht="14.2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ht="14.2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ht="14.2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ht="14.2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ht="14.2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ht="14.2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ht="14.2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ht="14.2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ht="14.2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ht="14.2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ht="14.2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ht="14.2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ht="14.2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ht="14.2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ht="14.2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ht="14.2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ht="14.2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ht="14.2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ht="14.2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ht="14.2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ht="14.2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ht="14.2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ht="14.2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ht="14.2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ht="14.2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ht="14.2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ht="14.2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ht="14.2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ht="14.2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ht="14.2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ht="14.2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ht="14.2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ht="14.2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ht="14.2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ht="14.2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ht="14.2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ht="14.2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ht="14.2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ht="14.2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ht="14.2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1:11" ht="14.2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1:11" ht="14.2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1:11" ht="14.2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1:11" ht="14.2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1:11" ht="14.2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1:11" ht="14.2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1:11" ht="14.2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1:11" ht="14.2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1:11" ht="14.2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1:11" ht="14.2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1:11" ht="14.2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1:11" ht="14.2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1:11" ht="14.2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1:11" ht="14.2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1:11" ht="14.2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1:11" ht="14.2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1:11" ht="14.2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1:11" ht="14.2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1:11" ht="14.2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1:11" ht="14.2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1:11" ht="14.2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1:11" ht="14.2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1:11" ht="14.2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1:11" ht="14.2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1:11" ht="14.2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1:11" ht="14.2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1:11" ht="14.2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1:11" ht="14.2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1:11" ht="14.2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1:11" ht="14.2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1:11" ht="14.2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1:11" ht="14.2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1:11" ht="14.2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1:11" ht="14.2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1:11" ht="14.2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1:11" ht="14.2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</row>
    <row r="630" spans="1:11" ht="14.2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</row>
    <row r="631" spans="1:11" ht="14.2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</row>
    <row r="632" spans="1:11" ht="14.2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</row>
    <row r="633" spans="1:11" ht="14.2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</row>
    <row r="634" spans="1:11" ht="14.2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</row>
    <row r="635" spans="1:11" ht="14.2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</row>
    <row r="636" spans="1:11" ht="14.2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</row>
    <row r="637" spans="1:11" ht="14.2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</row>
    <row r="638" spans="1:11" ht="14.2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spans="1:11" ht="14.2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</row>
    <row r="640" spans="1:11" ht="14.2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spans="1:11" ht="14.2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spans="1:11" ht="14.2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</row>
    <row r="643" spans="1:11" ht="14.2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</row>
    <row r="644" spans="1:11" ht="14.2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</row>
    <row r="645" spans="1:11" ht="14.2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</row>
    <row r="646" spans="1:11" ht="14.2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</row>
    <row r="647" spans="1:11" ht="14.2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</row>
    <row r="648" spans="1:11" ht="14.2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</row>
    <row r="649" spans="1:11" ht="14.2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</row>
    <row r="650" spans="1:11" ht="14.2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</row>
    <row r="651" spans="1:11" ht="14.2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</row>
    <row r="652" spans="1:11" ht="14.2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spans="1:11" ht="14.2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spans="1:11" ht="14.2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spans="1:11" ht="14.2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spans="1:11" ht="14.2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spans="1:11" ht="14.2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8" spans="1:11" ht="14.2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</row>
    <row r="659" spans="1:11" ht="14.2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</row>
    <row r="660" spans="1:11" ht="14.2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</row>
    <row r="661" spans="1:11" ht="14.2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</row>
    <row r="662" spans="1:11" ht="14.2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</row>
    <row r="663" spans="1:11" ht="14.2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</row>
    <row r="664" spans="1:11" ht="14.2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</row>
    <row r="665" spans="1:11" ht="14.2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spans="1:11" ht="14.2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</row>
    <row r="667" spans="1:11" ht="14.2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</row>
    <row r="668" spans="1:11" ht="14.2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</row>
    <row r="669" spans="1:11" ht="14.2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</row>
    <row r="670" spans="1:11" ht="14.2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</row>
    <row r="671" spans="1:11" ht="14.2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</row>
    <row r="672" spans="1:11" ht="14.2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</row>
    <row r="673" spans="1:11" ht="14.2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4" spans="1:11" ht="14.2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</row>
    <row r="675" spans="1:11" ht="14.2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</row>
    <row r="676" spans="1:11" ht="14.2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</row>
    <row r="677" spans="1:11" ht="14.2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</row>
    <row r="678" spans="1:11" ht="14.2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</row>
    <row r="679" spans="1:11" ht="14.2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</row>
    <row r="680" spans="1:11" ht="14.2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</row>
    <row r="681" spans="1:11" ht="14.2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</row>
    <row r="682" spans="1:11" ht="14.2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</row>
    <row r="683" spans="1:11" ht="14.2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1:11" ht="14.2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1:11" ht="14.2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1:11" ht="14.2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1:11" ht="14.2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1:11" ht="14.2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1:11" ht="14.2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1:11" ht="14.2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1:11" ht="14.2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1:11" ht="14.2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1:11" ht="14.2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1:11" ht="14.2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1:11" ht="14.2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1:11" ht="14.2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1:11" ht="14.2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1:11" ht="14.2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1:11" ht="14.2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1:11" ht="14.2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1:11" ht="14.2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1:11" ht="14.2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1:11" ht="14.2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1:11" ht="14.2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 ht="14.2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1:11" ht="14.2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1:11" ht="14.2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1:11" ht="14.2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1:11" ht="14.2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1:11" ht="14.2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1:11" ht="14.2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1:11" ht="14.2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1:11" ht="14.2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1:11" ht="14.2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1:11" ht="14.2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1:11" ht="14.2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1:11" ht="14.2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1:11" ht="14.2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1:11" ht="14.2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1:11" ht="14.2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1:11" ht="14.2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1:11" ht="14.2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1:11" ht="14.2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1:11" ht="14.2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1:11" ht="14.2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1:11" ht="14.2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1:11" ht="14.2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1:11" ht="14.2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1:11" ht="14.2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1:11" ht="14.2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1:11" ht="14.2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ht="14.2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ht="14.2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ht="14.2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ht="14.2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ht="14.2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ht="14.2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ht="14.2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ht="14.2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ht="14.2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ht="14.2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ht="14.2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ht="14.2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ht="14.2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ht="14.2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ht="14.2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ht="14.2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ht="14.2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ht="14.2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ht="14.2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ht="14.2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ht="14.2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1" ht="14.2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4" spans="1:11" ht="14.2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</row>
    <row r="755" spans="1:11" ht="14.2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1:11" ht="14.2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1:11" ht="14.2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1:11" ht="14.2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1:11" ht="14.2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1:11" ht="14.2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1:11" ht="14.2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1:11" ht="14.2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1:11" ht="14.2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1:11" ht="14.2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1:11" ht="14.2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1:11" ht="14.2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1:11" ht="14.2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1:11" ht="14.2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1:11" ht="14.2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1:11" ht="14.2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1:11" ht="14.2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1:11" ht="14.2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1:11" ht="14.2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1:11" ht="14.2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1:11" ht="14.2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1:11" ht="14.2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1:11" ht="14.2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</row>
    <row r="778" spans="1:11" ht="14.2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</row>
    <row r="779" spans="1:11" ht="14.2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</row>
    <row r="780" spans="1:11" ht="14.2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</row>
    <row r="781" spans="1:11" ht="14.2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</row>
    <row r="782" spans="1:11" ht="14.2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</row>
    <row r="783" spans="1:11" ht="14.2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</row>
    <row r="784" spans="1:11" ht="14.2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</row>
    <row r="785" spans="1:11" ht="14.2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</row>
    <row r="786" spans="1:11" ht="14.2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</row>
    <row r="787" spans="1:11" ht="14.2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</row>
    <row r="788" spans="1:11" ht="14.2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</row>
    <row r="789" spans="1:11" ht="14.2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</row>
    <row r="790" spans="1:11" ht="14.2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</row>
    <row r="791" spans="1:11" ht="14.2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</row>
    <row r="792" spans="1:11" ht="14.2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</row>
    <row r="793" spans="1:11" ht="14.2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</row>
    <row r="794" spans="1:11" ht="14.2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</row>
    <row r="795" spans="1:11" ht="14.2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</row>
    <row r="796" spans="1:11" ht="14.2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</row>
    <row r="797" spans="1:11" ht="14.2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</row>
    <row r="798" spans="1:11" ht="14.2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</row>
    <row r="799" spans="1:11" ht="14.2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</row>
    <row r="800" spans="1:11" ht="14.2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</row>
    <row r="801" spans="1:11" ht="14.2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</row>
    <row r="802" spans="1:11" ht="14.2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</row>
    <row r="803" spans="1:11" ht="14.2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</row>
    <row r="804" spans="1:11" ht="14.2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</row>
    <row r="805" spans="1:11" ht="14.2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</row>
    <row r="806" spans="1:11" ht="14.2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</row>
    <row r="807" spans="1:11" ht="14.2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</row>
    <row r="808" spans="1:11" ht="14.2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</row>
    <row r="809" spans="1:11" ht="14.2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</row>
    <row r="810" spans="1:11" ht="14.2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</row>
    <row r="811" spans="1:11" ht="14.2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</row>
    <row r="812" spans="1:11" ht="14.2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</row>
    <row r="813" spans="1:11" ht="14.2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</row>
    <row r="814" spans="1:11" ht="14.2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</row>
    <row r="815" spans="1:11" ht="14.2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</row>
    <row r="816" spans="1:11" ht="14.2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</row>
    <row r="817" spans="1:11" ht="14.2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</row>
    <row r="818" spans="1:11" ht="14.2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</row>
    <row r="819" spans="1:11" ht="14.2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</row>
    <row r="820" spans="1:11" ht="14.2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</row>
    <row r="821" spans="1:11" ht="14.2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</row>
    <row r="822" spans="1:11" ht="14.2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</row>
    <row r="823" spans="1:11" ht="14.2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</row>
    <row r="824" spans="1:11" ht="14.2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</row>
    <row r="825" spans="1:11" ht="14.2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</row>
    <row r="826" spans="1:11" ht="14.2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</row>
    <row r="827" spans="1:11" ht="14.2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</row>
    <row r="828" spans="1:11" ht="14.2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</row>
    <row r="829" spans="1:11" ht="14.2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</row>
    <row r="830" spans="1:11" ht="14.2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</row>
    <row r="831" spans="1:11" ht="14.2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</row>
    <row r="832" spans="1:11" ht="14.2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</row>
    <row r="833" spans="1:11" ht="14.2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</row>
    <row r="834" spans="1:11" ht="14.2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</row>
    <row r="835" spans="1:11" ht="14.2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</row>
    <row r="836" spans="1:11" ht="14.2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</row>
    <row r="837" spans="1:11" ht="14.2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</row>
    <row r="838" spans="1:11" ht="14.2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</row>
    <row r="839" spans="1:11" ht="14.2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</row>
    <row r="840" spans="1:11" ht="14.2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</row>
    <row r="841" spans="1:11" ht="14.2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</row>
    <row r="842" spans="1:11" ht="14.2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</row>
    <row r="843" spans="1:11" ht="14.2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</row>
    <row r="844" spans="1:11" ht="14.2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</row>
    <row r="845" spans="1:11" ht="14.2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</row>
    <row r="846" spans="1:11" ht="14.2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</row>
    <row r="847" spans="1:11" ht="14.2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</row>
    <row r="848" spans="1:11" ht="14.2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</row>
    <row r="849" spans="1:11" ht="14.2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</row>
    <row r="850" spans="1:11" ht="14.2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</row>
    <row r="851" spans="1:11" ht="14.2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</row>
    <row r="852" spans="1:11" ht="14.2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</row>
    <row r="853" spans="1:11" ht="14.2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</row>
    <row r="854" spans="1:11" ht="14.2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</row>
    <row r="855" spans="1:11" ht="14.2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</row>
    <row r="856" spans="1:11" ht="14.2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</row>
    <row r="857" spans="1:11" ht="14.2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</row>
    <row r="858" spans="1:11" ht="14.2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</row>
    <row r="859" spans="1:11" ht="14.2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</row>
    <row r="860" spans="1:11" ht="14.2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</row>
    <row r="861" spans="1:11" ht="14.2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</row>
    <row r="862" spans="1:11" ht="14.2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</row>
    <row r="863" spans="1:11" ht="14.2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</row>
    <row r="864" spans="1:11" ht="14.2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</row>
    <row r="865" spans="1:11" ht="14.2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</row>
    <row r="866" spans="1:11" ht="14.2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</row>
    <row r="867" spans="1:11" ht="14.2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</row>
    <row r="868" spans="1:11" ht="14.2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</row>
    <row r="869" spans="1:11" ht="14.2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</row>
    <row r="870" spans="1:11" ht="14.2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</row>
    <row r="871" spans="1:11" ht="14.2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</row>
    <row r="872" spans="1:11" ht="14.2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</row>
    <row r="873" spans="1:11" ht="14.2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</row>
    <row r="874" spans="1:11" ht="14.2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</row>
    <row r="875" spans="1:11" ht="14.2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</row>
    <row r="876" spans="1:11" ht="14.2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</row>
    <row r="877" spans="1:11" ht="14.2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</row>
    <row r="878" spans="1:11" ht="14.2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</row>
    <row r="879" spans="1:11" ht="14.2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</row>
    <row r="880" spans="1:11" ht="14.2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</row>
    <row r="881" spans="1:11" ht="14.2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</row>
    <row r="882" spans="1:11" ht="14.2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</row>
    <row r="883" spans="1:11" ht="14.2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</row>
    <row r="884" spans="1:11" ht="14.2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</row>
    <row r="885" spans="1:11" ht="14.2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</row>
    <row r="886" spans="1:11" ht="14.2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</row>
    <row r="887" spans="1:11" ht="14.2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</row>
    <row r="888" spans="1:11" ht="14.2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</row>
    <row r="889" spans="1:11" ht="14.2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</row>
    <row r="890" spans="1:11" ht="14.2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</row>
    <row r="891" spans="1:11" ht="14.2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</row>
    <row r="892" spans="1:11" ht="14.2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</row>
    <row r="893" spans="1:11" ht="14.2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</row>
    <row r="894" spans="1:11" ht="14.2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</row>
    <row r="895" spans="1:11" ht="14.2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</row>
    <row r="896" spans="1:11" ht="14.2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</row>
    <row r="897" spans="1:11" ht="14.2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</row>
    <row r="898" spans="1:11" ht="14.2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</row>
    <row r="899" spans="1:11" ht="14.2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</row>
    <row r="900" spans="1:11" ht="14.2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</row>
    <row r="901" spans="1:11" ht="14.2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</row>
    <row r="902" spans="1:11" ht="14.2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</row>
    <row r="903" spans="1:11" ht="14.2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</row>
    <row r="904" spans="1:11" ht="14.2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</row>
    <row r="905" spans="1:11" ht="14.2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</row>
    <row r="906" spans="1:11" ht="14.2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</row>
    <row r="907" spans="1:11" ht="14.2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</row>
    <row r="908" spans="1:11" ht="14.2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</row>
    <row r="909" spans="1:11" ht="14.2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</row>
    <row r="910" spans="1:11" ht="14.2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</row>
    <row r="911" spans="1:11" ht="14.2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</row>
    <row r="912" spans="1:11" ht="14.2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</row>
    <row r="913" spans="1:11" ht="14.2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</row>
    <row r="914" spans="1:11" ht="14.2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</row>
    <row r="915" spans="1:11" ht="14.2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</row>
    <row r="916" spans="1:11" ht="14.2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</row>
    <row r="917" spans="1:11" ht="14.2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</row>
    <row r="918" spans="1:11" ht="14.2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</row>
    <row r="919" spans="1:11" ht="14.2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</row>
    <row r="920" spans="1:11" ht="14.2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</row>
    <row r="921" spans="1:11" ht="14.2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</row>
    <row r="922" spans="1:11" ht="14.2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</row>
    <row r="923" spans="1:11" ht="14.2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</row>
    <row r="924" spans="1:11" ht="14.2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</row>
    <row r="925" spans="1:11" ht="14.2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</row>
    <row r="926" spans="1:11" ht="14.2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</row>
    <row r="927" spans="1:11" ht="14.2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</row>
    <row r="928" spans="1:11" ht="14.2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</row>
    <row r="929" spans="1:11" ht="14.2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</row>
    <row r="930" spans="1:11" ht="14.2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</row>
    <row r="931" spans="1:11" ht="14.2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</row>
    <row r="932" spans="1:11" ht="14.2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</row>
    <row r="933" spans="1:11" ht="14.2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</row>
    <row r="934" spans="1:11" ht="14.2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</row>
    <row r="935" spans="1:11" ht="14.2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</row>
    <row r="936" spans="1:11" ht="14.2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</row>
    <row r="937" spans="1:11" ht="14.2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</row>
    <row r="938" spans="1:11" ht="14.2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</row>
    <row r="939" spans="1:11" ht="14.2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</row>
    <row r="940" spans="1:11" ht="14.2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</row>
    <row r="941" spans="1:11" ht="14.2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</row>
    <row r="942" spans="1:11" ht="14.2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</row>
    <row r="943" spans="1:11" ht="14.2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</row>
    <row r="944" spans="1:11" ht="14.2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</row>
    <row r="945" spans="1:11" ht="14.2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</row>
    <row r="946" spans="1:11" ht="14.2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</row>
    <row r="947" spans="1:11" ht="14.2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</row>
    <row r="948" spans="1:11" ht="14.2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</row>
    <row r="949" spans="1:11" ht="14.2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</row>
    <row r="950" spans="1:11" ht="14.2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</row>
    <row r="951" spans="1:11" ht="14.2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</row>
    <row r="952" spans="1:11" ht="14.2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</row>
    <row r="953" spans="1:11" ht="14.2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</row>
    <row r="954" spans="1:11" ht="14.2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</row>
    <row r="955" spans="1:11" ht="14.2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</row>
    <row r="956" spans="1:11" ht="14.2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</row>
    <row r="957" spans="1:11" ht="14.2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</row>
    <row r="958" spans="1:11" ht="14.2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</row>
    <row r="959" spans="1:11" ht="14.2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</row>
    <row r="960" spans="1:11" ht="14.2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</row>
    <row r="961" spans="1:11" ht="14.2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</row>
    <row r="962" spans="1:11" ht="14.2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</row>
    <row r="963" spans="1:11" ht="14.2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</row>
    <row r="964" spans="1:11" ht="14.2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</row>
    <row r="965" spans="1:11" ht="14.2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</row>
    <row r="966" spans="1:11" ht="14.2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</row>
    <row r="967" spans="1:11" ht="14.2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</row>
    <row r="968" spans="1:11" ht="14.2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</row>
    <row r="969" spans="1:11" ht="14.2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</row>
    <row r="970" spans="1:11" ht="14.2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</row>
    <row r="971" spans="1:11" ht="14.2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</row>
    <row r="972" spans="1:11" ht="14.2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</row>
    <row r="973" spans="1:11" ht="14.2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</row>
  </sheetData>
  <mergeCells count="3">
    <mergeCell ref="A5:B5"/>
    <mergeCell ref="A17:B17"/>
    <mergeCell ref="A4:C4"/>
  </mergeCells>
  <hyperlinks>
    <hyperlink ref="C18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/>
  <headerFooter>
    <oddFooter>&amp;C54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4">
    <pageSetUpPr fitToPage="1"/>
  </sheetPr>
  <dimension ref="A1:W1081"/>
  <sheetViews>
    <sheetView showGridLines="0" zoomScale="110" zoomScaleNormal="110" workbookViewId="0">
      <selection activeCell="L87" sqref="L87"/>
    </sheetView>
  </sheetViews>
  <sheetFormatPr defaultColWidth="14.42578125" defaultRowHeight="15" customHeight="1" x14ac:dyDescent="0.25"/>
  <cols>
    <col min="1" max="1" width="3.85546875" style="6" customWidth="1"/>
    <col min="2" max="3" width="15.5703125" style="6" customWidth="1"/>
    <col min="4" max="11" width="10.28515625" style="6" customWidth="1"/>
    <col min="12" max="12" width="10.28515625" style="51" customWidth="1"/>
    <col min="13" max="13" width="10.28515625" style="6" customWidth="1"/>
    <col min="14" max="22" width="9" style="6" customWidth="1"/>
    <col min="23" max="16384" width="14.42578125" style="6"/>
  </cols>
  <sheetData>
    <row r="1" spans="1:23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ht="54" customHeight="1" x14ac:dyDescent="0.25">
      <c r="A4" s="69" t="s">
        <v>54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3"/>
      <c r="O4" s="13"/>
      <c r="P4" s="13"/>
      <c r="Q4" s="13"/>
      <c r="R4" s="13"/>
      <c r="S4" s="13"/>
      <c r="T4" s="13"/>
      <c r="U4" s="13"/>
      <c r="V4" s="13"/>
    </row>
    <row r="5" spans="1:23" ht="15" customHeight="1" x14ac:dyDescent="0.25">
      <c r="A5" s="79"/>
      <c r="B5" s="8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ht="21" customHeight="1" x14ac:dyDescent="0.25">
      <c r="A6" s="7" t="s">
        <v>53</v>
      </c>
      <c r="B6" s="70" t="s">
        <v>55</v>
      </c>
      <c r="C6" s="71"/>
      <c r="D6" s="8" t="s">
        <v>18</v>
      </c>
      <c r="E6" s="8" t="s">
        <v>19</v>
      </c>
      <c r="F6" s="8" t="s">
        <v>20</v>
      </c>
      <c r="G6" s="8" t="s">
        <v>207</v>
      </c>
      <c r="H6" s="8" t="s">
        <v>22</v>
      </c>
      <c r="I6" s="8" t="s">
        <v>23</v>
      </c>
      <c r="J6" s="8" t="s">
        <v>24</v>
      </c>
      <c r="K6" s="8" t="s">
        <v>25</v>
      </c>
      <c r="L6" s="59" t="s">
        <v>205</v>
      </c>
      <c r="M6" s="8" t="s">
        <v>26</v>
      </c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1" customHeight="1" x14ac:dyDescent="0.25">
      <c r="A7" s="8">
        <v>1</v>
      </c>
      <c r="B7" s="76" t="s">
        <v>28</v>
      </c>
      <c r="C7" s="77"/>
      <c r="D7" s="9">
        <v>336</v>
      </c>
      <c r="E7" s="9">
        <v>51</v>
      </c>
      <c r="F7" s="9">
        <v>2</v>
      </c>
      <c r="G7" s="9">
        <v>13</v>
      </c>
      <c r="H7" s="9">
        <v>13</v>
      </c>
      <c r="I7" s="9">
        <v>209</v>
      </c>
      <c r="J7" s="9">
        <v>194</v>
      </c>
      <c r="K7" s="9">
        <v>97</v>
      </c>
      <c r="L7" s="9">
        <v>1</v>
      </c>
      <c r="M7" s="9">
        <v>10</v>
      </c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1" customHeight="1" x14ac:dyDescent="0.25">
      <c r="A8" s="8">
        <v>2</v>
      </c>
      <c r="B8" s="74" t="s">
        <v>57</v>
      </c>
      <c r="C8" s="75"/>
      <c r="D8" s="10">
        <v>35</v>
      </c>
      <c r="E8" s="10">
        <v>15</v>
      </c>
      <c r="F8" s="10">
        <v>0</v>
      </c>
      <c r="G8" s="10">
        <v>4</v>
      </c>
      <c r="H8" s="10">
        <v>5</v>
      </c>
      <c r="I8" s="10">
        <v>0</v>
      </c>
      <c r="J8" s="10">
        <v>0</v>
      </c>
      <c r="K8" s="10">
        <v>0</v>
      </c>
      <c r="L8" s="10">
        <v>0</v>
      </c>
      <c r="M8" s="10">
        <v>2</v>
      </c>
    </row>
    <row r="9" spans="1:23" ht="21" customHeight="1" x14ac:dyDescent="0.25">
      <c r="A9" s="8">
        <v>3</v>
      </c>
      <c r="B9" s="76" t="s">
        <v>56</v>
      </c>
      <c r="C9" s="77"/>
      <c r="D9" s="9">
        <v>781</v>
      </c>
      <c r="E9" s="9">
        <v>229</v>
      </c>
      <c r="F9" s="9">
        <v>36</v>
      </c>
      <c r="G9" s="9">
        <v>168</v>
      </c>
      <c r="H9" s="9">
        <v>7</v>
      </c>
      <c r="I9" s="9">
        <v>5</v>
      </c>
      <c r="J9" s="9">
        <v>238</v>
      </c>
      <c r="K9" s="9">
        <v>341</v>
      </c>
      <c r="L9" s="9">
        <v>327</v>
      </c>
      <c r="M9" s="9">
        <v>56</v>
      </c>
    </row>
    <row r="10" spans="1:23" ht="21" customHeight="1" x14ac:dyDescent="0.25">
      <c r="A10" s="8">
        <v>4</v>
      </c>
      <c r="B10" s="74" t="s">
        <v>58</v>
      </c>
      <c r="C10" s="75"/>
      <c r="D10" s="10">
        <v>54</v>
      </c>
      <c r="E10" s="10">
        <v>9</v>
      </c>
      <c r="F10" s="10">
        <v>1</v>
      </c>
      <c r="G10" s="10">
        <v>4</v>
      </c>
      <c r="H10" s="10">
        <v>1</v>
      </c>
      <c r="I10" s="10">
        <v>136</v>
      </c>
      <c r="J10" s="10">
        <v>25</v>
      </c>
      <c r="K10" s="10">
        <v>27</v>
      </c>
      <c r="L10" s="10">
        <v>21</v>
      </c>
      <c r="M10" s="10">
        <v>8</v>
      </c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1" customHeight="1" x14ac:dyDescent="0.25">
      <c r="A11" s="8">
        <v>5</v>
      </c>
      <c r="B11" s="72" t="s">
        <v>59</v>
      </c>
      <c r="C11" s="73"/>
      <c r="D11" s="9">
        <v>76</v>
      </c>
      <c r="E11" s="9">
        <v>33</v>
      </c>
      <c r="F11" s="9">
        <v>19</v>
      </c>
      <c r="G11" s="9">
        <v>27</v>
      </c>
      <c r="H11" s="9">
        <v>2</v>
      </c>
      <c r="I11" s="9">
        <v>0</v>
      </c>
      <c r="J11" s="9">
        <v>45</v>
      </c>
      <c r="K11" s="9">
        <v>38</v>
      </c>
      <c r="L11" s="9">
        <v>20</v>
      </c>
      <c r="M11" s="9">
        <v>13</v>
      </c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1" customHeight="1" x14ac:dyDescent="0.25">
      <c r="A12" s="8">
        <v>6</v>
      </c>
      <c r="B12" s="74" t="s">
        <v>60</v>
      </c>
      <c r="C12" s="75"/>
      <c r="D12" s="10">
        <v>522</v>
      </c>
      <c r="E12" s="10">
        <v>107</v>
      </c>
      <c r="F12" s="10">
        <v>20</v>
      </c>
      <c r="G12" s="10">
        <v>277</v>
      </c>
      <c r="H12" s="10">
        <v>6</v>
      </c>
      <c r="I12" s="10">
        <v>0</v>
      </c>
      <c r="J12" s="10">
        <v>330</v>
      </c>
      <c r="K12" s="10">
        <v>348</v>
      </c>
      <c r="L12" s="10">
        <v>317</v>
      </c>
      <c r="M12" s="10">
        <v>25</v>
      </c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21" customHeight="1" x14ac:dyDescent="0.25">
      <c r="A13" s="8">
        <v>7</v>
      </c>
      <c r="B13" s="72" t="s">
        <v>61</v>
      </c>
      <c r="C13" s="73"/>
      <c r="D13" s="9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21" customHeight="1" x14ac:dyDescent="0.25">
      <c r="A14" s="8">
        <v>8</v>
      </c>
      <c r="B14" s="74" t="s">
        <v>62</v>
      </c>
      <c r="C14" s="75"/>
      <c r="D14" s="10">
        <v>9</v>
      </c>
      <c r="E14" s="10">
        <v>17</v>
      </c>
      <c r="F14" s="10">
        <v>1</v>
      </c>
      <c r="G14" s="10">
        <v>2</v>
      </c>
      <c r="H14" s="10">
        <v>0</v>
      </c>
      <c r="I14" s="10">
        <v>0</v>
      </c>
      <c r="J14" s="10">
        <v>25</v>
      </c>
      <c r="K14" s="10">
        <v>36</v>
      </c>
      <c r="L14" s="10">
        <v>3</v>
      </c>
      <c r="M14" s="10">
        <v>4</v>
      </c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21" customHeight="1" x14ac:dyDescent="0.25">
      <c r="A15" s="8">
        <v>9</v>
      </c>
      <c r="B15" s="72" t="s">
        <v>63</v>
      </c>
      <c r="C15" s="73"/>
      <c r="D15" s="9">
        <v>154</v>
      </c>
      <c r="E15" s="9">
        <v>8</v>
      </c>
      <c r="F15" s="9">
        <v>0</v>
      </c>
      <c r="G15" s="9">
        <v>31</v>
      </c>
      <c r="H15" s="9">
        <v>0</v>
      </c>
      <c r="I15" s="9">
        <v>0</v>
      </c>
      <c r="J15" s="9">
        <v>0</v>
      </c>
      <c r="K15" s="9">
        <v>0</v>
      </c>
      <c r="L15" s="9">
        <v>6</v>
      </c>
      <c r="M15" s="9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1" customHeight="1" x14ac:dyDescent="0.25">
      <c r="A16" s="8">
        <v>10</v>
      </c>
      <c r="B16" s="74" t="s">
        <v>64</v>
      </c>
      <c r="C16" s="75"/>
      <c r="D16" s="10">
        <v>129</v>
      </c>
      <c r="E16" s="10">
        <v>0</v>
      </c>
      <c r="F16" s="10">
        <v>0</v>
      </c>
      <c r="G16" s="10">
        <v>0</v>
      </c>
      <c r="H16" s="10">
        <v>0</v>
      </c>
      <c r="I16" s="10">
        <v>337</v>
      </c>
      <c r="J16" s="10">
        <v>1</v>
      </c>
      <c r="K16" s="10">
        <v>0</v>
      </c>
      <c r="L16" s="10">
        <v>1</v>
      </c>
      <c r="M16" s="10">
        <v>0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21" customHeight="1" x14ac:dyDescent="0.25">
      <c r="A17" s="8">
        <v>11</v>
      </c>
      <c r="B17" s="72" t="s">
        <v>65</v>
      </c>
      <c r="C17" s="73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21" customHeight="1" x14ac:dyDescent="0.25">
      <c r="A18" s="8">
        <v>12</v>
      </c>
      <c r="B18" s="74" t="s">
        <v>66</v>
      </c>
      <c r="C18" s="75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21" customHeight="1" x14ac:dyDescent="0.25">
      <c r="A19" s="8">
        <v>13</v>
      </c>
      <c r="B19" s="72" t="s">
        <v>67</v>
      </c>
      <c r="C19" s="73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2</v>
      </c>
      <c r="M19" s="9">
        <v>0</v>
      </c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1" customHeight="1" x14ac:dyDescent="0.25">
      <c r="A20" s="8">
        <v>14</v>
      </c>
      <c r="B20" s="74" t="s">
        <v>68</v>
      </c>
      <c r="C20" s="75"/>
      <c r="D20" s="10">
        <v>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21" customHeight="1" x14ac:dyDescent="0.25">
      <c r="A21" s="8">
        <v>15</v>
      </c>
      <c r="B21" s="72" t="s">
        <v>69</v>
      </c>
      <c r="C21" s="73"/>
      <c r="D21" s="9">
        <v>29</v>
      </c>
      <c r="E21" s="9">
        <v>29</v>
      </c>
      <c r="F21" s="9">
        <v>1</v>
      </c>
      <c r="G21" s="9">
        <v>19</v>
      </c>
      <c r="H21" s="9">
        <v>0</v>
      </c>
      <c r="I21" s="9">
        <v>0</v>
      </c>
      <c r="J21" s="9">
        <v>31</v>
      </c>
      <c r="K21" s="9">
        <v>67</v>
      </c>
      <c r="L21" s="9">
        <v>1</v>
      </c>
      <c r="M21" s="9">
        <v>3</v>
      </c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21" customHeight="1" x14ac:dyDescent="0.25">
      <c r="A22" s="8">
        <v>16</v>
      </c>
      <c r="B22" s="74" t="s">
        <v>70</v>
      </c>
      <c r="C22" s="75"/>
      <c r="D22" s="10">
        <v>144</v>
      </c>
      <c r="E22" s="10">
        <v>38</v>
      </c>
      <c r="F22" s="10">
        <v>7</v>
      </c>
      <c r="G22" s="10">
        <v>54</v>
      </c>
      <c r="H22" s="10">
        <v>3</v>
      </c>
      <c r="I22" s="10">
        <v>1</v>
      </c>
      <c r="J22" s="10">
        <v>113</v>
      </c>
      <c r="K22" s="10">
        <v>139</v>
      </c>
      <c r="L22" s="10">
        <v>74</v>
      </c>
      <c r="M22" s="10">
        <v>18</v>
      </c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21" customHeight="1" x14ac:dyDescent="0.25">
      <c r="A23" s="8">
        <v>17</v>
      </c>
      <c r="B23" s="72" t="s">
        <v>71</v>
      </c>
      <c r="C23" s="73"/>
      <c r="D23" s="9">
        <v>60</v>
      </c>
      <c r="E23" s="9">
        <v>22</v>
      </c>
      <c r="F23" s="9">
        <v>5</v>
      </c>
      <c r="G23" s="9">
        <v>36</v>
      </c>
      <c r="H23" s="9">
        <v>0</v>
      </c>
      <c r="I23" s="9">
        <v>0</v>
      </c>
      <c r="J23" s="9">
        <v>3</v>
      </c>
      <c r="K23" s="9">
        <v>10</v>
      </c>
      <c r="L23" s="9">
        <v>0</v>
      </c>
      <c r="M23" s="9">
        <v>2</v>
      </c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21" customHeight="1" x14ac:dyDescent="0.25">
      <c r="A24" s="8">
        <v>18</v>
      </c>
      <c r="B24" s="74" t="s">
        <v>72</v>
      </c>
      <c r="C24" s="75"/>
      <c r="D24" s="10">
        <v>66</v>
      </c>
      <c r="E24" s="10">
        <v>8</v>
      </c>
      <c r="F24" s="10">
        <v>2</v>
      </c>
      <c r="G24" s="10">
        <v>16</v>
      </c>
      <c r="H24" s="10">
        <v>0</v>
      </c>
      <c r="I24" s="10">
        <v>0</v>
      </c>
      <c r="J24" s="10">
        <v>26</v>
      </c>
      <c r="K24" s="10">
        <v>17</v>
      </c>
      <c r="L24" s="10">
        <v>7</v>
      </c>
      <c r="M24" s="10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21" customHeight="1" x14ac:dyDescent="0.25">
      <c r="A25" s="8">
        <v>19</v>
      </c>
      <c r="B25" s="72" t="s">
        <v>73</v>
      </c>
      <c r="C25" s="73"/>
      <c r="D25" s="9">
        <v>97</v>
      </c>
      <c r="E25" s="9">
        <v>12</v>
      </c>
      <c r="F25" s="9">
        <v>0</v>
      </c>
      <c r="G25" s="9">
        <v>11</v>
      </c>
      <c r="H25" s="9">
        <v>0</v>
      </c>
      <c r="I25" s="9">
        <v>0</v>
      </c>
      <c r="J25" s="9">
        <v>17</v>
      </c>
      <c r="K25" s="9">
        <v>59</v>
      </c>
      <c r="L25" s="9">
        <v>0</v>
      </c>
      <c r="M25" s="9">
        <v>3</v>
      </c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1" customHeight="1" x14ac:dyDescent="0.25">
      <c r="A26" s="8">
        <v>20</v>
      </c>
      <c r="B26" s="74" t="s">
        <v>74</v>
      </c>
      <c r="C26" s="75"/>
      <c r="D26" s="10">
        <v>12</v>
      </c>
      <c r="E26" s="10">
        <v>0</v>
      </c>
      <c r="F26" s="10">
        <v>0</v>
      </c>
      <c r="G26" s="10">
        <v>1</v>
      </c>
      <c r="H26" s="10">
        <v>0</v>
      </c>
      <c r="I26" s="10">
        <v>273</v>
      </c>
      <c r="J26" s="10">
        <v>2</v>
      </c>
      <c r="K26" s="10">
        <v>0</v>
      </c>
      <c r="L26" s="10">
        <v>0</v>
      </c>
      <c r="M26" s="10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1" customHeight="1" x14ac:dyDescent="0.25">
      <c r="A27" s="8">
        <v>21</v>
      </c>
      <c r="B27" s="72" t="s">
        <v>75</v>
      </c>
      <c r="C27" s="73"/>
      <c r="D27" s="9">
        <v>1628</v>
      </c>
      <c r="E27" s="9">
        <v>599</v>
      </c>
      <c r="F27" s="9">
        <v>84</v>
      </c>
      <c r="G27" s="9">
        <v>316</v>
      </c>
      <c r="H27" s="9">
        <v>14</v>
      </c>
      <c r="I27" s="9">
        <v>177</v>
      </c>
      <c r="J27" s="9">
        <v>874</v>
      </c>
      <c r="K27" s="9">
        <v>770</v>
      </c>
      <c r="L27" s="9">
        <v>162</v>
      </c>
      <c r="M27" s="9">
        <v>125</v>
      </c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21" customHeight="1" x14ac:dyDescent="0.25">
      <c r="A28" s="81" t="s">
        <v>48</v>
      </c>
      <c r="B28" s="82"/>
      <c r="C28" s="83"/>
      <c r="D28" s="11">
        <f t="shared" ref="D28:M28" si="0">SUM(D9:D27)</f>
        <v>3769</v>
      </c>
      <c r="E28" s="11">
        <f t="shared" si="0"/>
        <v>1111</v>
      </c>
      <c r="F28" s="11">
        <f t="shared" si="0"/>
        <v>176</v>
      </c>
      <c r="G28" s="11">
        <f t="shared" si="0"/>
        <v>962</v>
      </c>
      <c r="H28" s="11">
        <f t="shared" si="0"/>
        <v>33</v>
      </c>
      <c r="I28" s="11">
        <f t="shared" si="0"/>
        <v>929</v>
      </c>
      <c r="J28" s="11">
        <f t="shared" si="0"/>
        <v>1730</v>
      </c>
      <c r="K28" s="11">
        <f t="shared" si="0"/>
        <v>1852</v>
      </c>
      <c r="L28" s="11">
        <f>SUM(L7:L27)</f>
        <v>942</v>
      </c>
      <c r="M28" s="11">
        <f t="shared" si="0"/>
        <v>257</v>
      </c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3.5" customHeight="1" x14ac:dyDescent="0.25">
      <c r="A29" s="68" t="s">
        <v>49</v>
      </c>
      <c r="B29" s="78"/>
      <c r="C29" s="78"/>
      <c r="D29" s="5"/>
      <c r="E29" s="5"/>
      <c r="F29" s="5"/>
      <c r="G29" s="5"/>
      <c r="H29" s="5"/>
      <c r="I29" s="5"/>
      <c r="J29" s="5"/>
      <c r="M29" s="14" t="s">
        <v>76</v>
      </c>
      <c r="N29" s="5"/>
      <c r="O29" s="5"/>
      <c r="P29" s="5"/>
      <c r="Q29" s="5"/>
      <c r="R29" s="5"/>
      <c r="S29" s="5"/>
      <c r="T29" s="5"/>
      <c r="U29" s="5"/>
      <c r="V29" s="5"/>
    </row>
    <row r="30" spans="1:23" ht="13.5" customHeight="1" x14ac:dyDescent="0.25">
      <c r="A30" s="68" t="s">
        <v>204</v>
      </c>
      <c r="B30" s="68"/>
      <c r="C30" s="68"/>
      <c r="D30" s="68"/>
      <c r="E30" s="68"/>
      <c r="F30" s="68"/>
      <c r="G30" s="6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3" ht="54" customHeight="1" x14ac:dyDescent="0.25">
      <c r="A31" s="69" t="s">
        <v>52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5"/>
      <c r="O31" s="5"/>
      <c r="P31" s="5"/>
      <c r="Q31" s="5"/>
      <c r="R31" s="5"/>
      <c r="S31" s="5"/>
      <c r="T31" s="5"/>
      <c r="U31" s="5"/>
      <c r="V31" s="5"/>
    </row>
    <row r="32" spans="1:23" ht="1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1" customHeight="1" x14ac:dyDescent="0.25">
      <c r="A33" s="7" t="s">
        <v>53</v>
      </c>
      <c r="B33" s="70" t="s">
        <v>17</v>
      </c>
      <c r="C33" s="71"/>
      <c r="D33" s="8" t="s">
        <v>18</v>
      </c>
      <c r="E33" s="8" t="s">
        <v>19</v>
      </c>
      <c r="F33" s="8" t="s">
        <v>20</v>
      </c>
      <c r="G33" s="8" t="s">
        <v>21</v>
      </c>
      <c r="H33" s="8" t="s">
        <v>22</v>
      </c>
      <c r="I33" s="8" t="s">
        <v>23</v>
      </c>
      <c r="J33" s="8" t="s">
        <v>24</v>
      </c>
      <c r="K33" s="8" t="s">
        <v>25</v>
      </c>
      <c r="L33" s="59" t="s">
        <v>205</v>
      </c>
      <c r="M33" s="8" t="s">
        <v>26</v>
      </c>
      <c r="N33" s="5"/>
      <c r="O33" s="5"/>
      <c r="P33" s="5"/>
      <c r="Q33" s="5"/>
      <c r="R33" s="5"/>
      <c r="S33" s="5"/>
      <c r="T33" s="5"/>
      <c r="U33" s="5"/>
      <c r="V33" s="5"/>
    </row>
    <row r="34" spans="1:22" ht="21" customHeight="1" x14ac:dyDescent="0.25">
      <c r="A34" s="8">
        <v>1</v>
      </c>
      <c r="B34" s="76" t="s">
        <v>28</v>
      </c>
      <c r="C34" s="77"/>
      <c r="D34" s="9">
        <v>312</v>
      </c>
      <c r="E34" s="9">
        <v>110</v>
      </c>
      <c r="F34" s="9">
        <v>3</v>
      </c>
      <c r="G34" s="9">
        <v>9</v>
      </c>
      <c r="H34" s="9">
        <v>11</v>
      </c>
      <c r="I34" s="9">
        <v>144</v>
      </c>
      <c r="J34" s="9">
        <v>256</v>
      </c>
      <c r="K34" s="9">
        <v>88</v>
      </c>
      <c r="L34" s="9">
        <v>0</v>
      </c>
      <c r="M34" s="9">
        <v>9</v>
      </c>
      <c r="N34" s="5"/>
      <c r="O34" s="5"/>
      <c r="P34" s="5"/>
      <c r="Q34" s="5"/>
      <c r="R34" s="5"/>
      <c r="S34" s="5"/>
      <c r="T34" s="5"/>
      <c r="U34" s="5"/>
      <c r="V34" s="5"/>
    </row>
    <row r="35" spans="1:22" ht="21" customHeight="1" x14ac:dyDescent="0.25">
      <c r="A35" s="8">
        <v>2</v>
      </c>
      <c r="B35" s="74" t="s">
        <v>29</v>
      </c>
      <c r="C35" s="75"/>
      <c r="D35" s="10">
        <v>30</v>
      </c>
      <c r="E35" s="10">
        <v>12</v>
      </c>
      <c r="F35" s="10">
        <v>0</v>
      </c>
      <c r="G35" s="10">
        <v>10</v>
      </c>
      <c r="H35" s="10">
        <v>2</v>
      </c>
      <c r="I35" s="10">
        <v>0</v>
      </c>
      <c r="J35" s="10">
        <v>1</v>
      </c>
      <c r="K35" s="10">
        <v>0</v>
      </c>
      <c r="L35" s="10">
        <v>0</v>
      </c>
      <c r="M35" s="10">
        <v>0</v>
      </c>
    </row>
    <row r="36" spans="1:22" ht="21" customHeight="1" x14ac:dyDescent="0.25">
      <c r="A36" s="8">
        <v>3</v>
      </c>
      <c r="B36" s="76" t="s">
        <v>27</v>
      </c>
      <c r="C36" s="77"/>
      <c r="D36" s="9">
        <v>673</v>
      </c>
      <c r="E36" s="9">
        <v>209</v>
      </c>
      <c r="F36" s="9">
        <v>38</v>
      </c>
      <c r="G36" s="9">
        <v>163</v>
      </c>
      <c r="H36" s="9">
        <v>8</v>
      </c>
      <c r="I36" s="9">
        <v>10</v>
      </c>
      <c r="J36" s="9">
        <v>185</v>
      </c>
      <c r="K36" s="9">
        <v>30</v>
      </c>
      <c r="L36" s="9">
        <v>302</v>
      </c>
      <c r="M36" s="9">
        <v>42</v>
      </c>
    </row>
    <row r="37" spans="1:22" ht="21" customHeight="1" x14ac:dyDescent="0.25">
      <c r="A37" s="8">
        <v>4</v>
      </c>
      <c r="B37" s="74" t="s">
        <v>30</v>
      </c>
      <c r="C37" s="75"/>
      <c r="D37" s="10">
        <v>59</v>
      </c>
      <c r="E37" s="10">
        <v>31</v>
      </c>
      <c r="F37" s="10">
        <v>10</v>
      </c>
      <c r="G37" s="10">
        <v>15</v>
      </c>
      <c r="H37" s="10">
        <v>0</v>
      </c>
      <c r="I37" s="10">
        <v>23</v>
      </c>
      <c r="J37" s="10">
        <v>20</v>
      </c>
      <c r="K37" s="10">
        <v>28</v>
      </c>
      <c r="L37" s="10">
        <v>32</v>
      </c>
      <c r="M37" s="10">
        <v>2</v>
      </c>
      <c r="N37" s="5"/>
      <c r="O37" s="5"/>
      <c r="P37" s="5"/>
      <c r="Q37" s="5"/>
      <c r="R37" s="5"/>
      <c r="S37" s="5"/>
      <c r="T37" s="5"/>
      <c r="U37" s="5"/>
      <c r="V37" s="5"/>
    </row>
    <row r="38" spans="1:22" ht="21" customHeight="1" x14ac:dyDescent="0.25">
      <c r="A38" s="8">
        <v>5</v>
      </c>
      <c r="B38" s="72" t="s">
        <v>31</v>
      </c>
      <c r="C38" s="73"/>
      <c r="D38" s="9">
        <v>75</v>
      </c>
      <c r="E38" s="9">
        <v>67</v>
      </c>
      <c r="F38" s="9">
        <v>7</v>
      </c>
      <c r="G38" s="9">
        <v>76</v>
      </c>
      <c r="H38" s="9">
        <v>3</v>
      </c>
      <c r="I38" s="9">
        <v>14</v>
      </c>
      <c r="J38" s="9">
        <v>61</v>
      </c>
      <c r="K38" s="9">
        <v>66</v>
      </c>
      <c r="L38" s="9">
        <v>15</v>
      </c>
      <c r="M38" s="9">
        <v>18</v>
      </c>
      <c r="N38" s="5"/>
      <c r="O38" s="5"/>
      <c r="P38" s="5"/>
      <c r="Q38" s="5"/>
      <c r="R38" s="5"/>
      <c r="S38" s="5"/>
      <c r="T38" s="5"/>
      <c r="U38" s="5"/>
      <c r="V38" s="5"/>
    </row>
    <row r="39" spans="1:22" ht="21" customHeight="1" x14ac:dyDescent="0.25">
      <c r="A39" s="8">
        <v>6</v>
      </c>
      <c r="B39" s="74" t="s">
        <v>32</v>
      </c>
      <c r="C39" s="75"/>
      <c r="D39" s="10">
        <v>459</v>
      </c>
      <c r="E39" s="10">
        <v>190</v>
      </c>
      <c r="F39" s="10">
        <v>15</v>
      </c>
      <c r="G39" s="10">
        <v>286</v>
      </c>
      <c r="H39" s="10">
        <v>7</v>
      </c>
      <c r="I39" s="10">
        <v>2</v>
      </c>
      <c r="J39" s="10">
        <v>328</v>
      </c>
      <c r="K39" s="10">
        <v>297</v>
      </c>
      <c r="L39" s="10">
        <v>297</v>
      </c>
      <c r="M39" s="10">
        <v>25</v>
      </c>
      <c r="N39" s="5"/>
      <c r="O39" s="5"/>
      <c r="P39" s="5"/>
      <c r="Q39" s="5"/>
      <c r="R39" s="5"/>
      <c r="S39" s="5"/>
      <c r="T39" s="5"/>
      <c r="U39" s="5"/>
      <c r="V39" s="5"/>
    </row>
    <row r="40" spans="1:22" ht="21" customHeight="1" x14ac:dyDescent="0.25">
      <c r="A40" s="8">
        <v>7</v>
      </c>
      <c r="B40" s="72" t="s">
        <v>33</v>
      </c>
      <c r="C40" s="73"/>
      <c r="D40" s="9">
        <v>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5"/>
      <c r="O40" s="5"/>
      <c r="P40" s="5"/>
      <c r="Q40" s="5"/>
      <c r="R40" s="5"/>
      <c r="S40" s="5"/>
      <c r="T40" s="5"/>
      <c r="U40" s="5"/>
      <c r="V40" s="5"/>
    </row>
    <row r="41" spans="1:22" ht="21" customHeight="1" x14ac:dyDescent="0.25">
      <c r="A41" s="8">
        <v>8</v>
      </c>
      <c r="B41" s="74" t="s">
        <v>34</v>
      </c>
      <c r="C41" s="75"/>
      <c r="D41" s="10">
        <v>8</v>
      </c>
      <c r="E41" s="10">
        <v>33</v>
      </c>
      <c r="F41" s="10">
        <v>0</v>
      </c>
      <c r="G41" s="10">
        <v>5</v>
      </c>
      <c r="H41" s="10">
        <v>0</v>
      </c>
      <c r="I41" s="10">
        <v>0</v>
      </c>
      <c r="J41" s="10">
        <v>17</v>
      </c>
      <c r="K41" s="10">
        <v>25</v>
      </c>
      <c r="L41" s="10">
        <v>2</v>
      </c>
      <c r="M41" s="10">
        <v>3</v>
      </c>
      <c r="N41" s="5"/>
      <c r="O41" s="5"/>
      <c r="P41" s="5"/>
      <c r="Q41" s="5"/>
      <c r="R41" s="5"/>
      <c r="S41" s="5"/>
      <c r="T41" s="5"/>
      <c r="U41" s="5"/>
      <c r="V41" s="5"/>
    </row>
    <row r="42" spans="1:22" ht="21" customHeight="1" x14ac:dyDescent="0.25">
      <c r="A42" s="8">
        <v>9</v>
      </c>
      <c r="B42" s="72" t="s">
        <v>35</v>
      </c>
      <c r="C42" s="73"/>
      <c r="D42" s="9">
        <v>131</v>
      </c>
      <c r="E42" s="9">
        <v>14</v>
      </c>
      <c r="F42" s="9">
        <v>0</v>
      </c>
      <c r="G42" s="9">
        <v>14</v>
      </c>
      <c r="H42" s="9">
        <v>0</v>
      </c>
      <c r="I42" s="9">
        <v>0</v>
      </c>
      <c r="J42" s="9">
        <v>0</v>
      </c>
      <c r="K42" s="9">
        <v>0</v>
      </c>
      <c r="L42" s="9">
        <v>11</v>
      </c>
      <c r="M42" s="9">
        <v>0</v>
      </c>
      <c r="N42" s="5"/>
      <c r="O42" s="5"/>
      <c r="P42" s="5"/>
      <c r="Q42" s="5"/>
      <c r="R42" s="5"/>
      <c r="S42" s="5"/>
      <c r="T42" s="5"/>
      <c r="U42" s="5"/>
      <c r="V42" s="5"/>
    </row>
    <row r="43" spans="1:22" ht="21" customHeight="1" x14ac:dyDescent="0.25">
      <c r="A43" s="8">
        <v>10</v>
      </c>
      <c r="B43" s="74" t="s">
        <v>36</v>
      </c>
      <c r="C43" s="75"/>
      <c r="D43" s="10">
        <v>115</v>
      </c>
      <c r="E43" s="10">
        <v>2</v>
      </c>
      <c r="F43" s="10">
        <v>1</v>
      </c>
      <c r="G43" s="10">
        <v>0</v>
      </c>
      <c r="H43" s="10">
        <v>1</v>
      </c>
      <c r="I43" s="10">
        <v>267</v>
      </c>
      <c r="J43" s="10">
        <v>0</v>
      </c>
      <c r="K43" s="10">
        <v>0</v>
      </c>
      <c r="L43" s="10">
        <v>0</v>
      </c>
      <c r="M43" s="10">
        <v>0</v>
      </c>
      <c r="N43" s="5"/>
      <c r="O43" s="5"/>
      <c r="P43" s="5"/>
      <c r="Q43" s="5"/>
      <c r="R43" s="5"/>
      <c r="S43" s="5"/>
      <c r="T43" s="5"/>
      <c r="U43" s="5"/>
      <c r="V43" s="5"/>
    </row>
    <row r="44" spans="1:22" ht="21" customHeight="1" x14ac:dyDescent="0.25">
      <c r="A44" s="8">
        <v>11</v>
      </c>
      <c r="B44" s="72" t="s">
        <v>37</v>
      </c>
      <c r="C44" s="73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16</v>
      </c>
      <c r="M44" s="9">
        <v>0</v>
      </c>
      <c r="N44" s="5"/>
      <c r="O44" s="5"/>
      <c r="P44" s="5"/>
      <c r="Q44" s="5"/>
      <c r="R44" s="5"/>
      <c r="S44" s="5"/>
      <c r="T44" s="5"/>
      <c r="U44" s="5"/>
      <c r="V44" s="5"/>
    </row>
    <row r="45" spans="1:22" ht="21" customHeight="1" x14ac:dyDescent="0.25">
      <c r="A45" s="8">
        <v>12</v>
      </c>
      <c r="B45" s="74" t="s">
        <v>38</v>
      </c>
      <c r="C45" s="75"/>
      <c r="D45" s="10">
        <v>0</v>
      </c>
      <c r="E45" s="10">
        <v>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5"/>
      <c r="O45" s="5"/>
      <c r="P45" s="5"/>
      <c r="Q45" s="5"/>
      <c r="R45" s="5"/>
      <c r="S45" s="5"/>
      <c r="T45" s="5"/>
      <c r="U45" s="5"/>
      <c r="V45" s="5"/>
    </row>
    <row r="46" spans="1:22" ht="21" customHeight="1" x14ac:dyDescent="0.25">
      <c r="A46" s="8">
        <v>13</v>
      </c>
      <c r="B46" s="72" t="s">
        <v>39</v>
      </c>
      <c r="C46" s="73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3</v>
      </c>
      <c r="M46" s="9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22" ht="21" customHeight="1" x14ac:dyDescent="0.25">
      <c r="A47" s="8">
        <v>14</v>
      </c>
      <c r="B47" s="74" t="s">
        <v>40</v>
      </c>
      <c r="C47" s="75"/>
      <c r="D47" s="10">
        <v>3</v>
      </c>
      <c r="E47" s="10">
        <v>0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5"/>
      <c r="O47" s="5"/>
      <c r="P47" s="5"/>
      <c r="Q47" s="5"/>
      <c r="R47" s="5"/>
      <c r="S47" s="5"/>
      <c r="T47" s="5"/>
      <c r="U47" s="5"/>
      <c r="V47" s="5"/>
    </row>
    <row r="48" spans="1:22" ht="21" customHeight="1" x14ac:dyDescent="0.25">
      <c r="A48" s="8">
        <v>15</v>
      </c>
      <c r="B48" s="72" t="s">
        <v>41</v>
      </c>
      <c r="C48" s="73"/>
      <c r="D48" s="9">
        <v>21</v>
      </c>
      <c r="E48" s="9">
        <v>17</v>
      </c>
      <c r="F48" s="9">
        <v>1</v>
      </c>
      <c r="G48" s="9">
        <v>5</v>
      </c>
      <c r="H48" s="9">
        <v>0</v>
      </c>
      <c r="I48" s="9">
        <v>1</v>
      </c>
      <c r="J48" s="9">
        <v>41</v>
      </c>
      <c r="K48" s="9">
        <v>48</v>
      </c>
      <c r="L48" s="9">
        <v>0</v>
      </c>
      <c r="M48" s="9">
        <v>0</v>
      </c>
      <c r="N48" s="5"/>
      <c r="O48" s="5"/>
      <c r="P48" s="5"/>
      <c r="Q48" s="5"/>
      <c r="R48" s="5"/>
      <c r="S48" s="5"/>
      <c r="T48" s="5"/>
      <c r="U48" s="5"/>
      <c r="V48" s="5"/>
    </row>
    <row r="49" spans="1:22" ht="21" customHeight="1" x14ac:dyDescent="0.25">
      <c r="A49" s="8">
        <v>16</v>
      </c>
      <c r="B49" s="74" t="s">
        <v>42</v>
      </c>
      <c r="C49" s="75"/>
      <c r="D49" s="10">
        <v>138</v>
      </c>
      <c r="E49" s="10">
        <v>58</v>
      </c>
      <c r="F49" s="10">
        <v>8</v>
      </c>
      <c r="G49" s="10">
        <v>94</v>
      </c>
      <c r="H49" s="10">
        <v>0</v>
      </c>
      <c r="I49" s="10">
        <v>1</v>
      </c>
      <c r="J49" s="10">
        <v>149</v>
      </c>
      <c r="K49" s="10">
        <v>148</v>
      </c>
      <c r="L49" s="10">
        <v>82</v>
      </c>
      <c r="M49" s="10">
        <v>17</v>
      </c>
      <c r="N49" s="5"/>
      <c r="O49" s="5"/>
      <c r="P49" s="5"/>
      <c r="Q49" s="5"/>
      <c r="R49" s="5"/>
      <c r="S49" s="5"/>
      <c r="T49" s="5"/>
      <c r="U49" s="5"/>
      <c r="V49" s="5"/>
    </row>
    <row r="50" spans="1:22" ht="21" customHeight="1" x14ac:dyDescent="0.25">
      <c r="A50" s="8">
        <v>17</v>
      </c>
      <c r="B50" s="72" t="s">
        <v>43</v>
      </c>
      <c r="C50" s="73"/>
      <c r="D50" s="9">
        <v>64</v>
      </c>
      <c r="E50" s="9">
        <v>24</v>
      </c>
      <c r="F50" s="9">
        <v>5</v>
      </c>
      <c r="G50" s="9">
        <v>11</v>
      </c>
      <c r="H50" s="9">
        <v>0</v>
      </c>
      <c r="I50" s="9">
        <v>1</v>
      </c>
      <c r="J50" s="9">
        <v>2</v>
      </c>
      <c r="K50" s="9">
        <v>7</v>
      </c>
      <c r="L50" s="9">
        <v>1</v>
      </c>
      <c r="M50" s="9">
        <v>3</v>
      </c>
      <c r="N50" s="5"/>
      <c r="O50" s="5"/>
      <c r="P50" s="5"/>
      <c r="Q50" s="5"/>
      <c r="R50" s="5"/>
      <c r="S50" s="5"/>
      <c r="T50" s="5"/>
      <c r="U50" s="5"/>
      <c r="V50" s="5"/>
    </row>
    <row r="51" spans="1:22" ht="21" customHeight="1" x14ac:dyDescent="0.25">
      <c r="A51" s="8">
        <v>18</v>
      </c>
      <c r="B51" s="74" t="s">
        <v>44</v>
      </c>
      <c r="C51" s="75"/>
      <c r="D51" s="10">
        <v>75</v>
      </c>
      <c r="E51" s="10">
        <v>7</v>
      </c>
      <c r="F51" s="10">
        <v>0</v>
      </c>
      <c r="G51" s="10">
        <v>2</v>
      </c>
      <c r="H51" s="10">
        <v>0</v>
      </c>
      <c r="I51" s="10">
        <v>2</v>
      </c>
      <c r="J51" s="10">
        <v>18</v>
      </c>
      <c r="K51" s="10">
        <v>23</v>
      </c>
      <c r="L51" s="10">
        <v>16</v>
      </c>
      <c r="M51" s="10">
        <v>0</v>
      </c>
      <c r="N51" s="5"/>
      <c r="O51" s="5"/>
      <c r="P51" s="5"/>
      <c r="Q51" s="5"/>
      <c r="R51" s="5"/>
      <c r="S51" s="5"/>
      <c r="T51" s="5"/>
      <c r="U51" s="5"/>
      <c r="V51" s="5"/>
    </row>
    <row r="52" spans="1:22" ht="21" customHeight="1" x14ac:dyDescent="0.25">
      <c r="A52" s="8">
        <v>19</v>
      </c>
      <c r="B52" s="72" t="s">
        <v>45</v>
      </c>
      <c r="C52" s="73"/>
      <c r="D52" s="9">
        <v>93</v>
      </c>
      <c r="E52" s="9">
        <v>9</v>
      </c>
      <c r="F52" s="9">
        <v>0</v>
      </c>
      <c r="G52" s="9">
        <v>14</v>
      </c>
      <c r="H52" s="9">
        <v>0</v>
      </c>
      <c r="I52" s="9">
        <v>0</v>
      </c>
      <c r="J52" s="9">
        <v>30</v>
      </c>
      <c r="K52" s="9">
        <v>63</v>
      </c>
      <c r="L52" s="9">
        <v>0</v>
      </c>
      <c r="M52" s="9">
        <v>3</v>
      </c>
      <c r="N52" s="5"/>
      <c r="O52" s="5"/>
      <c r="P52" s="5"/>
      <c r="Q52" s="5"/>
      <c r="R52" s="5"/>
      <c r="S52" s="5"/>
      <c r="T52" s="5"/>
      <c r="U52" s="5"/>
      <c r="V52" s="5"/>
    </row>
    <row r="53" spans="1:22" ht="21" customHeight="1" x14ac:dyDescent="0.25">
      <c r="A53" s="8">
        <v>20</v>
      </c>
      <c r="B53" s="74" t="s">
        <v>46</v>
      </c>
      <c r="C53" s="75"/>
      <c r="D53" s="10">
        <v>9</v>
      </c>
      <c r="E53" s="10">
        <v>3</v>
      </c>
      <c r="F53" s="10">
        <v>1</v>
      </c>
      <c r="G53" s="10">
        <v>2</v>
      </c>
      <c r="H53" s="10">
        <v>0</v>
      </c>
      <c r="I53" s="10">
        <v>229</v>
      </c>
      <c r="J53" s="10">
        <v>2</v>
      </c>
      <c r="K53" s="10">
        <v>7</v>
      </c>
      <c r="L53" s="10">
        <v>1</v>
      </c>
      <c r="M53" s="10">
        <v>2</v>
      </c>
      <c r="N53" s="5"/>
      <c r="O53" s="5"/>
      <c r="P53" s="5"/>
      <c r="Q53" s="5"/>
      <c r="R53" s="5"/>
      <c r="S53" s="5"/>
      <c r="T53" s="5"/>
      <c r="U53" s="5"/>
      <c r="V53" s="5"/>
    </row>
    <row r="54" spans="1:22" ht="21" customHeight="1" x14ac:dyDescent="0.25">
      <c r="A54" s="8">
        <v>21</v>
      </c>
      <c r="B54" s="72" t="s">
        <v>47</v>
      </c>
      <c r="C54" s="73"/>
      <c r="D54" s="9">
        <v>1456</v>
      </c>
      <c r="E54" s="9">
        <v>820</v>
      </c>
      <c r="F54" s="9">
        <v>60</v>
      </c>
      <c r="G54" s="9">
        <v>271</v>
      </c>
      <c r="H54" s="9">
        <v>23</v>
      </c>
      <c r="I54" s="9">
        <v>259</v>
      </c>
      <c r="J54" s="9">
        <v>670</v>
      </c>
      <c r="K54" s="9">
        <v>1057</v>
      </c>
      <c r="L54" s="9">
        <v>146</v>
      </c>
      <c r="M54" s="9">
        <v>138</v>
      </c>
      <c r="N54" s="5"/>
      <c r="O54" s="5"/>
      <c r="P54" s="5"/>
      <c r="Q54" s="5"/>
      <c r="R54" s="5"/>
      <c r="S54" s="5"/>
      <c r="T54" s="5"/>
      <c r="U54" s="5"/>
      <c r="V54" s="5"/>
    </row>
    <row r="55" spans="1:22" ht="21" customHeight="1" x14ac:dyDescent="0.25">
      <c r="A55" s="81" t="s">
        <v>48</v>
      </c>
      <c r="B55" s="82"/>
      <c r="C55" s="83"/>
      <c r="D55" s="11">
        <f t="shared" ref="D55:M55" si="1">SUM(D36:D54)</f>
        <v>3382</v>
      </c>
      <c r="E55" s="11">
        <f t="shared" si="1"/>
        <v>1489</v>
      </c>
      <c r="F55" s="11">
        <f t="shared" si="1"/>
        <v>147</v>
      </c>
      <c r="G55" s="11">
        <f t="shared" si="1"/>
        <v>958</v>
      </c>
      <c r="H55" s="11">
        <f t="shared" si="1"/>
        <v>42</v>
      </c>
      <c r="I55" s="11">
        <f t="shared" si="1"/>
        <v>809</v>
      </c>
      <c r="J55" s="11">
        <f t="shared" si="1"/>
        <v>1523</v>
      </c>
      <c r="K55" s="11">
        <f t="shared" si="1"/>
        <v>1799</v>
      </c>
      <c r="L55" s="11">
        <f>SUM(L34:L54)</f>
        <v>924</v>
      </c>
      <c r="M55" s="11">
        <f t="shared" si="1"/>
        <v>253</v>
      </c>
      <c r="N55" s="5"/>
      <c r="O55" s="5"/>
      <c r="P55" s="5"/>
      <c r="Q55" s="5"/>
      <c r="R55" s="5"/>
      <c r="S55" s="5"/>
      <c r="T55" s="5"/>
      <c r="U55" s="5"/>
      <c r="V55" s="5"/>
    </row>
    <row r="56" spans="1:22" ht="21" customHeight="1" x14ac:dyDescent="0.25">
      <c r="A56" s="68" t="s">
        <v>49</v>
      </c>
      <c r="B56" s="78"/>
      <c r="C56" s="78"/>
      <c r="D56" s="5"/>
      <c r="E56" s="5"/>
      <c r="F56" s="5"/>
      <c r="G56" s="5"/>
      <c r="H56" s="5"/>
      <c r="I56" s="5"/>
      <c r="J56" s="5"/>
      <c r="K56" s="5"/>
      <c r="L56" s="5"/>
      <c r="M56" s="14" t="s">
        <v>76</v>
      </c>
      <c r="N56" s="5"/>
      <c r="O56" s="5"/>
      <c r="P56" s="5"/>
      <c r="Q56" s="5"/>
      <c r="R56" s="5"/>
      <c r="S56" s="5"/>
      <c r="T56" s="5"/>
      <c r="U56" s="5"/>
      <c r="V56" s="5"/>
    </row>
    <row r="57" spans="1:22" ht="21" customHeight="1" x14ac:dyDescent="0.25">
      <c r="A57" s="68" t="s">
        <v>204</v>
      </c>
      <c r="B57" s="68"/>
      <c r="C57" s="68"/>
      <c r="D57" s="68"/>
      <c r="E57" s="68"/>
      <c r="F57" s="68"/>
      <c r="G57" s="68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54" customHeight="1" x14ac:dyDescent="0.25">
      <c r="A58" s="69" t="s">
        <v>50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5"/>
      <c r="O58" s="5"/>
      <c r="P58" s="5"/>
      <c r="Q58" s="5"/>
      <c r="R58" s="5"/>
      <c r="S58" s="5"/>
      <c r="T58" s="5"/>
      <c r="U58" s="5"/>
      <c r="V58" s="5"/>
    </row>
    <row r="59" spans="1:22" ht="1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21" customHeight="1" x14ac:dyDescent="0.25">
      <c r="A60" s="7" t="s">
        <v>16</v>
      </c>
      <c r="B60" s="70" t="s">
        <v>51</v>
      </c>
      <c r="C60" s="71"/>
      <c r="D60" s="8" t="s">
        <v>18</v>
      </c>
      <c r="E60" s="8" t="s">
        <v>19</v>
      </c>
      <c r="F60" s="8" t="s">
        <v>20</v>
      </c>
      <c r="G60" s="8" t="s">
        <v>21</v>
      </c>
      <c r="H60" s="8" t="s">
        <v>22</v>
      </c>
      <c r="I60" s="8" t="s">
        <v>23</v>
      </c>
      <c r="J60" s="8" t="s">
        <v>24</v>
      </c>
      <c r="K60" s="8" t="s">
        <v>25</v>
      </c>
      <c r="L60" s="59" t="s">
        <v>205</v>
      </c>
      <c r="M60" s="8" t="s">
        <v>26</v>
      </c>
      <c r="N60" s="5"/>
      <c r="O60" s="5"/>
      <c r="P60" s="5"/>
      <c r="Q60" s="5"/>
      <c r="R60" s="5"/>
      <c r="S60" s="5"/>
      <c r="T60" s="5"/>
      <c r="U60" s="5"/>
      <c r="V60" s="5"/>
    </row>
    <row r="61" spans="1:22" ht="21" customHeight="1" x14ac:dyDescent="0.25">
      <c r="A61" s="8">
        <v>1</v>
      </c>
      <c r="B61" s="76" t="s">
        <v>28</v>
      </c>
      <c r="C61" s="77"/>
      <c r="D61" s="9">
        <v>328</v>
      </c>
      <c r="E61" s="9">
        <v>41</v>
      </c>
      <c r="F61" s="9">
        <v>10</v>
      </c>
      <c r="G61" s="9">
        <v>26</v>
      </c>
      <c r="H61" s="9">
        <v>430</v>
      </c>
      <c r="I61" s="9">
        <v>458</v>
      </c>
      <c r="J61" s="9">
        <v>386</v>
      </c>
      <c r="K61" s="9">
        <v>116</v>
      </c>
      <c r="L61" s="9">
        <v>0</v>
      </c>
      <c r="M61" s="9">
        <v>14</v>
      </c>
      <c r="N61" s="5"/>
      <c r="O61" s="5"/>
      <c r="P61" s="5"/>
      <c r="Q61" s="5"/>
      <c r="R61" s="5"/>
      <c r="S61" s="5"/>
      <c r="T61" s="5"/>
      <c r="U61" s="5"/>
      <c r="V61" s="5"/>
    </row>
    <row r="62" spans="1:22" ht="21" customHeight="1" x14ac:dyDescent="0.25">
      <c r="A62" s="8">
        <v>2</v>
      </c>
      <c r="B62" s="74" t="s">
        <v>29</v>
      </c>
      <c r="C62" s="75"/>
      <c r="D62" s="10">
        <v>34</v>
      </c>
      <c r="E62" s="10">
        <v>11</v>
      </c>
      <c r="F62" s="10">
        <v>0</v>
      </c>
      <c r="G62" s="10">
        <v>5</v>
      </c>
      <c r="H62" s="10">
        <v>0</v>
      </c>
      <c r="I62" s="10">
        <v>1</v>
      </c>
      <c r="J62" s="10">
        <v>0</v>
      </c>
      <c r="K62" s="10">
        <v>0</v>
      </c>
      <c r="L62" s="10">
        <v>0</v>
      </c>
      <c r="M62" s="10">
        <v>0</v>
      </c>
    </row>
    <row r="63" spans="1:22" ht="21" customHeight="1" x14ac:dyDescent="0.25">
      <c r="A63" s="8">
        <v>3</v>
      </c>
      <c r="B63" s="76" t="s">
        <v>27</v>
      </c>
      <c r="C63" s="77"/>
      <c r="D63" s="9">
        <v>733</v>
      </c>
      <c r="E63" s="9">
        <v>207</v>
      </c>
      <c r="F63" s="9">
        <v>40</v>
      </c>
      <c r="G63" s="9">
        <v>89</v>
      </c>
      <c r="H63" s="9">
        <v>8</v>
      </c>
      <c r="I63" s="9">
        <v>4</v>
      </c>
      <c r="J63" s="9">
        <v>224</v>
      </c>
      <c r="K63" s="9">
        <v>364</v>
      </c>
      <c r="L63" s="9">
        <v>317</v>
      </c>
      <c r="M63" s="9">
        <v>52</v>
      </c>
    </row>
    <row r="64" spans="1:22" ht="21" customHeight="1" x14ac:dyDescent="0.25">
      <c r="A64" s="8">
        <v>4</v>
      </c>
      <c r="B64" s="74" t="s">
        <v>30</v>
      </c>
      <c r="C64" s="75"/>
      <c r="D64" s="10">
        <v>64</v>
      </c>
      <c r="E64" s="10">
        <v>19</v>
      </c>
      <c r="F64" s="10">
        <v>12</v>
      </c>
      <c r="G64" s="10">
        <v>60</v>
      </c>
      <c r="H64" s="10">
        <v>3</v>
      </c>
      <c r="I64" s="10">
        <v>21</v>
      </c>
      <c r="J64" s="10">
        <v>6</v>
      </c>
      <c r="K64" s="10">
        <v>49</v>
      </c>
      <c r="L64" s="10">
        <v>20</v>
      </c>
      <c r="M64" s="10">
        <v>2</v>
      </c>
      <c r="N64" s="5"/>
      <c r="O64" s="5"/>
      <c r="P64" s="5"/>
      <c r="Q64" s="5"/>
      <c r="R64" s="5"/>
      <c r="S64" s="5"/>
      <c r="T64" s="5"/>
      <c r="U64" s="5"/>
      <c r="V64" s="5"/>
    </row>
    <row r="65" spans="1:22" ht="21" customHeight="1" x14ac:dyDescent="0.25">
      <c r="A65" s="8">
        <v>5</v>
      </c>
      <c r="B65" s="72" t="s">
        <v>31</v>
      </c>
      <c r="C65" s="73"/>
      <c r="D65" s="9">
        <v>81</v>
      </c>
      <c r="E65" s="9">
        <v>76</v>
      </c>
      <c r="F65" s="9">
        <v>12</v>
      </c>
      <c r="G65" s="9">
        <v>83</v>
      </c>
      <c r="H65" s="9">
        <v>3</v>
      </c>
      <c r="I65" s="9">
        <v>0</v>
      </c>
      <c r="J65" s="9">
        <v>81</v>
      </c>
      <c r="K65" s="9">
        <v>72</v>
      </c>
      <c r="L65" s="9">
        <v>33</v>
      </c>
      <c r="M65" s="9">
        <v>11</v>
      </c>
      <c r="N65" s="5"/>
      <c r="O65" s="5"/>
      <c r="P65" s="5"/>
      <c r="Q65" s="5"/>
      <c r="R65" s="5"/>
      <c r="S65" s="5"/>
      <c r="T65" s="5"/>
      <c r="U65" s="5"/>
      <c r="V65" s="5"/>
    </row>
    <row r="66" spans="1:22" ht="21" customHeight="1" x14ac:dyDescent="0.25">
      <c r="A66" s="8">
        <v>6</v>
      </c>
      <c r="B66" s="74" t="s">
        <v>32</v>
      </c>
      <c r="C66" s="75"/>
      <c r="D66" s="10">
        <v>0</v>
      </c>
      <c r="E66" s="10">
        <v>129</v>
      </c>
      <c r="F66" s="10">
        <v>18</v>
      </c>
      <c r="G66" s="10">
        <v>148</v>
      </c>
      <c r="H66" s="10">
        <v>5</v>
      </c>
      <c r="I66" s="10">
        <v>0</v>
      </c>
      <c r="J66" s="10">
        <v>378</v>
      </c>
      <c r="K66" s="10">
        <v>244</v>
      </c>
      <c r="L66" s="10">
        <v>292</v>
      </c>
      <c r="M66" s="10">
        <v>27</v>
      </c>
      <c r="N66" s="5"/>
      <c r="O66" s="5"/>
      <c r="P66" s="5"/>
      <c r="Q66" s="5"/>
      <c r="R66" s="5"/>
      <c r="S66" s="5"/>
      <c r="T66" s="5"/>
      <c r="U66" s="5"/>
      <c r="V66" s="5"/>
    </row>
    <row r="67" spans="1:22" ht="21" customHeight="1" x14ac:dyDescent="0.25">
      <c r="A67" s="8">
        <v>7</v>
      </c>
      <c r="B67" s="72" t="s">
        <v>33</v>
      </c>
      <c r="C67" s="73"/>
      <c r="D67" s="9">
        <v>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5"/>
      <c r="O67" s="5"/>
      <c r="P67" s="5"/>
      <c r="Q67" s="5"/>
      <c r="R67" s="5"/>
      <c r="S67" s="5"/>
      <c r="T67" s="5"/>
      <c r="U67" s="5"/>
      <c r="V67" s="5"/>
    </row>
    <row r="68" spans="1:22" ht="21" customHeight="1" x14ac:dyDescent="0.25">
      <c r="A68" s="8">
        <v>8</v>
      </c>
      <c r="B68" s="74" t="s">
        <v>34</v>
      </c>
      <c r="C68" s="75"/>
      <c r="D68" s="10">
        <v>8</v>
      </c>
      <c r="E68" s="10">
        <v>13</v>
      </c>
      <c r="F68" s="10">
        <v>0</v>
      </c>
      <c r="G68" s="10">
        <v>9</v>
      </c>
      <c r="H68" s="10">
        <v>1</v>
      </c>
      <c r="I68" s="10">
        <v>0</v>
      </c>
      <c r="J68" s="10">
        <v>4</v>
      </c>
      <c r="K68" s="10">
        <v>33</v>
      </c>
      <c r="L68" s="10">
        <v>0</v>
      </c>
      <c r="M68" s="10">
        <v>1</v>
      </c>
      <c r="N68" s="5"/>
      <c r="O68" s="5"/>
      <c r="P68" s="5"/>
      <c r="Q68" s="5"/>
      <c r="R68" s="5"/>
      <c r="S68" s="5"/>
      <c r="T68" s="5"/>
      <c r="U68" s="5"/>
      <c r="V68" s="5"/>
    </row>
    <row r="69" spans="1:22" ht="21" customHeight="1" x14ac:dyDescent="0.25">
      <c r="A69" s="8">
        <v>9</v>
      </c>
      <c r="B69" s="72" t="s">
        <v>35</v>
      </c>
      <c r="C69" s="73"/>
      <c r="D69" s="9">
        <v>146</v>
      </c>
      <c r="E69" s="9">
        <v>13</v>
      </c>
      <c r="F69" s="9">
        <v>0</v>
      </c>
      <c r="G69" s="9">
        <v>28</v>
      </c>
      <c r="H69" s="9">
        <v>0</v>
      </c>
      <c r="I69" s="9">
        <v>0</v>
      </c>
      <c r="J69" s="9">
        <v>1</v>
      </c>
      <c r="K69" s="9">
        <v>4</v>
      </c>
      <c r="L69" s="9">
        <v>21</v>
      </c>
      <c r="M69" s="9">
        <v>0</v>
      </c>
      <c r="N69" s="12"/>
      <c r="O69" s="5"/>
      <c r="P69" s="5"/>
      <c r="Q69" s="5"/>
      <c r="R69" s="5"/>
      <c r="S69" s="5"/>
      <c r="T69" s="5"/>
      <c r="U69" s="5"/>
      <c r="V69" s="5"/>
    </row>
    <row r="70" spans="1:22" ht="21" customHeight="1" x14ac:dyDescent="0.25">
      <c r="A70" s="8">
        <v>10</v>
      </c>
      <c r="B70" s="74" t="s">
        <v>36</v>
      </c>
      <c r="C70" s="75"/>
      <c r="D70" s="10">
        <v>118</v>
      </c>
      <c r="E70" s="10">
        <v>0</v>
      </c>
      <c r="F70" s="10">
        <v>1</v>
      </c>
      <c r="G70" s="10">
        <v>0</v>
      </c>
      <c r="H70" s="10">
        <v>1</v>
      </c>
      <c r="I70" s="10">
        <v>623</v>
      </c>
      <c r="J70" s="10">
        <v>1</v>
      </c>
      <c r="K70" s="10">
        <v>1</v>
      </c>
      <c r="L70" s="10">
        <v>0</v>
      </c>
      <c r="M70" s="10">
        <v>0</v>
      </c>
      <c r="N70" s="5"/>
      <c r="O70" s="5"/>
      <c r="P70" s="5"/>
      <c r="Q70" s="5"/>
      <c r="R70" s="5"/>
      <c r="S70" s="5"/>
      <c r="T70" s="5"/>
      <c r="U70" s="5"/>
      <c r="V70" s="5"/>
    </row>
    <row r="71" spans="1:22" ht="21" customHeight="1" x14ac:dyDescent="0.25">
      <c r="A71" s="8">
        <v>11</v>
      </c>
      <c r="B71" s="72" t="s">
        <v>37</v>
      </c>
      <c r="C71" s="73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3</v>
      </c>
      <c r="M71" s="9">
        <v>0</v>
      </c>
      <c r="N71" s="5"/>
      <c r="O71" s="5"/>
      <c r="P71" s="5"/>
      <c r="Q71" s="5"/>
      <c r="R71" s="5"/>
      <c r="S71" s="5"/>
      <c r="T71" s="5"/>
      <c r="U71" s="5"/>
      <c r="V71" s="5"/>
    </row>
    <row r="72" spans="1:22" ht="21" customHeight="1" x14ac:dyDescent="0.25">
      <c r="A72" s="8">
        <v>12</v>
      </c>
      <c r="B72" s="74" t="s">
        <v>38</v>
      </c>
      <c r="C72" s="75"/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5"/>
      <c r="O72" s="5"/>
      <c r="P72" s="5"/>
      <c r="Q72" s="5"/>
      <c r="R72" s="5"/>
      <c r="S72" s="5"/>
      <c r="T72" s="5"/>
      <c r="U72" s="5"/>
      <c r="V72" s="5"/>
    </row>
    <row r="73" spans="1:22" ht="21" customHeight="1" x14ac:dyDescent="0.25">
      <c r="A73" s="8">
        <v>13</v>
      </c>
      <c r="B73" s="72" t="s">
        <v>39</v>
      </c>
      <c r="C73" s="73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2</v>
      </c>
      <c r="M73" s="9">
        <v>0</v>
      </c>
      <c r="N73" s="5"/>
      <c r="O73" s="5"/>
      <c r="P73" s="5"/>
      <c r="Q73" s="5"/>
      <c r="R73" s="5"/>
      <c r="S73" s="5"/>
      <c r="T73" s="5"/>
      <c r="U73" s="5"/>
      <c r="V73" s="5"/>
    </row>
    <row r="74" spans="1:22" ht="21" customHeight="1" x14ac:dyDescent="0.25">
      <c r="A74" s="8">
        <v>14</v>
      </c>
      <c r="B74" s="74" t="s">
        <v>40</v>
      </c>
      <c r="C74" s="75"/>
      <c r="D74" s="10">
        <v>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5"/>
      <c r="O74" s="5"/>
      <c r="P74" s="5"/>
      <c r="Q74" s="5"/>
      <c r="R74" s="5"/>
      <c r="S74" s="5"/>
      <c r="T74" s="5"/>
      <c r="U74" s="5"/>
      <c r="V74" s="5"/>
    </row>
    <row r="75" spans="1:22" ht="21" customHeight="1" x14ac:dyDescent="0.25">
      <c r="A75" s="8">
        <v>15</v>
      </c>
      <c r="B75" s="72" t="s">
        <v>41</v>
      </c>
      <c r="C75" s="73"/>
      <c r="D75" s="9">
        <v>26</v>
      </c>
      <c r="E75" s="9">
        <v>31</v>
      </c>
      <c r="F75" s="9">
        <v>2</v>
      </c>
      <c r="G75" s="9">
        <v>4</v>
      </c>
      <c r="H75" s="9">
        <v>0</v>
      </c>
      <c r="I75" s="9">
        <v>0</v>
      </c>
      <c r="J75" s="9">
        <v>28</v>
      </c>
      <c r="K75" s="9">
        <v>48</v>
      </c>
      <c r="L75" s="9">
        <v>0</v>
      </c>
      <c r="M75" s="9">
        <v>1</v>
      </c>
      <c r="N75" s="5"/>
      <c r="O75" s="5"/>
      <c r="P75" s="5"/>
      <c r="Q75" s="5"/>
      <c r="R75" s="5"/>
      <c r="S75" s="5"/>
      <c r="T75" s="5"/>
      <c r="U75" s="5"/>
      <c r="V75" s="5"/>
    </row>
    <row r="76" spans="1:22" ht="21" customHeight="1" x14ac:dyDescent="0.25">
      <c r="A76" s="8">
        <v>16</v>
      </c>
      <c r="B76" s="74" t="s">
        <v>42</v>
      </c>
      <c r="C76" s="75"/>
      <c r="D76" s="10">
        <v>125</v>
      </c>
      <c r="E76" s="10">
        <v>81</v>
      </c>
      <c r="F76" s="10">
        <v>8</v>
      </c>
      <c r="G76" s="10">
        <v>109</v>
      </c>
      <c r="H76" s="10">
        <v>2</v>
      </c>
      <c r="I76" s="10">
        <v>1</v>
      </c>
      <c r="J76" s="10">
        <v>144</v>
      </c>
      <c r="K76" s="10">
        <v>142</v>
      </c>
      <c r="L76" s="10">
        <v>75</v>
      </c>
      <c r="M76" s="10">
        <v>24</v>
      </c>
      <c r="N76" s="5"/>
      <c r="O76" s="5"/>
      <c r="P76" s="5"/>
      <c r="Q76" s="5"/>
      <c r="R76" s="5"/>
      <c r="S76" s="5"/>
      <c r="T76" s="5"/>
      <c r="U76" s="5"/>
      <c r="V76" s="5"/>
    </row>
    <row r="77" spans="1:22" ht="21" customHeight="1" x14ac:dyDescent="0.25">
      <c r="A77" s="8">
        <v>17</v>
      </c>
      <c r="B77" s="72" t="s">
        <v>43</v>
      </c>
      <c r="C77" s="73"/>
      <c r="D77" s="9">
        <v>68</v>
      </c>
      <c r="E77" s="9">
        <v>29</v>
      </c>
      <c r="F77" s="9">
        <v>7</v>
      </c>
      <c r="G77" s="9">
        <v>4</v>
      </c>
      <c r="H77" s="9">
        <v>2</v>
      </c>
      <c r="I77" s="9">
        <v>2</v>
      </c>
      <c r="J77" s="9">
        <v>5</v>
      </c>
      <c r="K77" s="9">
        <v>8</v>
      </c>
      <c r="L77" s="9">
        <v>2</v>
      </c>
      <c r="M77" s="9">
        <v>1</v>
      </c>
      <c r="N77" s="5"/>
      <c r="O77" s="5"/>
      <c r="P77" s="5"/>
      <c r="Q77" s="5"/>
      <c r="R77" s="5"/>
      <c r="S77" s="5"/>
      <c r="T77" s="5"/>
      <c r="U77" s="5"/>
      <c r="V77" s="5"/>
    </row>
    <row r="78" spans="1:22" ht="21" customHeight="1" x14ac:dyDescent="0.25">
      <c r="A78" s="8">
        <v>18</v>
      </c>
      <c r="B78" s="74" t="s">
        <v>44</v>
      </c>
      <c r="C78" s="75"/>
      <c r="D78" s="10">
        <v>62</v>
      </c>
      <c r="E78" s="10">
        <v>1</v>
      </c>
      <c r="F78" s="10">
        <v>0</v>
      </c>
      <c r="G78" s="10">
        <v>0</v>
      </c>
      <c r="H78" s="10">
        <v>0</v>
      </c>
      <c r="I78" s="10">
        <v>0</v>
      </c>
      <c r="J78" s="10">
        <v>28</v>
      </c>
      <c r="K78" s="10">
        <v>18</v>
      </c>
      <c r="L78" s="10">
        <v>12</v>
      </c>
      <c r="M78" s="10">
        <v>0</v>
      </c>
      <c r="N78" s="5"/>
      <c r="O78" s="5"/>
      <c r="P78" s="5"/>
      <c r="Q78" s="5"/>
      <c r="R78" s="5"/>
      <c r="S78" s="5"/>
      <c r="T78" s="5"/>
      <c r="U78" s="5"/>
      <c r="V78" s="5"/>
    </row>
    <row r="79" spans="1:22" ht="21" customHeight="1" x14ac:dyDescent="0.25">
      <c r="A79" s="8">
        <v>19</v>
      </c>
      <c r="B79" s="72" t="s">
        <v>45</v>
      </c>
      <c r="C79" s="73"/>
      <c r="D79" s="9">
        <v>91</v>
      </c>
      <c r="E79" s="9">
        <v>8</v>
      </c>
      <c r="F79" s="9">
        <v>2</v>
      </c>
      <c r="G79" s="9">
        <v>34</v>
      </c>
      <c r="H79" s="9">
        <v>0</v>
      </c>
      <c r="I79" s="9">
        <v>0</v>
      </c>
      <c r="J79" s="9">
        <v>17</v>
      </c>
      <c r="K79" s="9">
        <v>62</v>
      </c>
      <c r="L79" s="9">
        <v>0</v>
      </c>
      <c r="M79" s="9">
        <v>1</v>
      </c>
      <c r="N79" s="5"/>
      <c r="O79" s="5"/>
      <c r="P79" s="5"/>
      <c r="Q79" s="5"/>
      <c r="R79" s="5"/>
      <c r="S79" s="5"/>
      <c r="T79" s="5"/>
      <c r="U79" s="5"/>
      <c r="V79" s="5"/>
    </row>
    <row r="80" spans="1:22" ht="21" customHeight="1" x14ac:dyDescent="0.25">
      <c r="A80" s="8">
        <v>20</v>
      </c>
      <c r="B80" s="74" t="s">
        <v>46</v>
      </c>
      <c r="C80" s="75"/>
      <c r="D80" s="10">
        <v>31</v>
      </c>
      <c r="E80" s="10">
        <v>4</v>
      </c>
      <c r="F80" s="10">
        <v>0</v>
      </c>
      <c r="G80" s="10">
        <v>2</v>
      </c>
      <c r="H80" s="10">
        <v>0</v>
      </c>
      <c r="I80" s="10">
        <v>275</v>
      </c>
      <c r="J80" s="10">
        <v>4</v>
      </c>
      <c r="K80" s="10">
        <v>1</v>
      </c>
      <c r="L80" s="10">
        <v>1</v>
      </c>
      <c r="M80" s="10">
        <v>1</v>
      </c>
      <c r="N80" s="5"/>
      <c r="O80" s="5"/>
      <c r="P80" s="5"/>
      <c r="Q80" s="5"/>
      <c r="R80" s="5"/>
      <c r="S80" s="5"/>
      <c r="T80" s="5"/>
      <c r="U80" s="5"/>
      <c r="V80" s="5"/>
    </row>
    <row r="81" spans="1:22" ht="21" customHeight="1" x14ac:dyDescent="0.25">
      <c r="A81" s="8">
        <v>21</v>
      </c>
      <c r="B81" s="72" t="s">
        <v>47</v>
      </c>
      <c r="C81" s="73"/>
      <c r="D81" s="9">
        <v>2093</v>
      </c>
      <c r="E81" s="9">
        <v>726</v>
      </c>
      <c r="F81" s="9">
        <v>60</v>
      </c>
      <c r="G81" s="9">
        <v>312</v>
      </c>
      <c r="H81" s="9">
        <v>171</v>
      </c>
      <c r="I81" s="9">
        <v>119</v>
      </c>
      <c r="J81" s="9">
        <v>661</v>
      </c>
      <c r="K81" s="9">
        <v>740</v>
      </c>
      <c r="L81" s="9">
        <v>116</v>
      </c>
      <c r="M81" s="9">
        <v>110</v>
      </c>
      <c r="N81" s="5"/>
      <c r="O81" s="5"/>
      <c r="P81" s="5"/>
      <c r="Q81" s="5"/>
      <c r="R81" s="5"/>
      <c r="S81" s="5"/>
      <c r="T81" s="5"/>
      <c r="U81" s="5"/>
      <c r="V81" s="5"/>
    </row>
    <row r="82" spans="1:22" ht="21" customHeight="1" x14ac:dyDescent="0.25">
      <c r="A82" s="81" t="s">
        <v>48</v>
      </c>
      <c r="B82" s="82"/>
      <c r="C82" s="83"/>
      <c r="D82" s="11">
        <f t="shared" ref="D82:M82" si="2">SUM(D63:D81)</f>
        <v>3654</v>
      </c>
      <c r="E82" s="11">
        <f t="shared" si="2"/>
        <v>1337</v>
      </c>
      <c r="F82" s="11">
        <f t="shared" si="2"/>
        <v>162</v>
      </c>
      <c r="G82" s="11">
        <f t="shared" si="2"/>
        <v>882</v>
      </c>
      <c r="H82" s="11">
        <f t="shared" si="2"/>
        <v>196</v>
      </c>
      <c r="I82" s="11">
        <f t="shared" si="2"/>
        <v>1045</v>
      </c>
      <c r="J82" s="11">
        <f t="shared" si="2"/>
        <v>1582</v>
      </c>
      <c r="K82" s="11">
        <f t="shared" si="2"/>
        <v>1786</v>
      </c>
      <c r="L82" s="11">
        <f>SUM(L61:L81)</f>
        <v>894</v>
      </c>
      <c r="M82" s="11">
        <f t="shared" si="2"/>
        <v>231</v>
      </c>
      <c r="N82" s="5"/>
      <c r="O82" s="5"/>
      <c r="P82" s="5"/>
      <c r="Q82" s="5"/>
      <c r="R82" s="5"/>
      <c r="S82" s="5"/>
      <c r="T82" s="5"/>
      <c r="U82" s="5"/>
      <c r="V82" s="5"/>
    </row>
    <row r="83" spans="1:22" ht="21" customHeight="1" x14ac:dyDescent="0.25">
      <c r="A83" s="68" t="s">
        <v>49</v>
      </c>
      <c r="B83" s="78"/>
      <c r="C83" s="78"/>
      <c r="D83" s="5"/>
      <c r="E83" s="5"/>
      <c r="F83" s="5"/>
      <c r="G83" s="5"/>
      <c r="H83" s="5"/>
      <c r="I83" s="5"/>
      <c r="J83" s="5"/>
      <c r="K83" s="5"/>
      <c r="L83" s="5"/>
      <c r="M83" s="14" t="s">
        <v>76</v>
      </c>
      <c r="N83" s="5"/>
      <c r="O83" s="5"/>
      <c r="P83" s="5"/>
      <c r="Q83" s="5"/>
      <c r="R83" s="5"/>
      <c r="S83" s="5"/>
      <c r="T83" s="5"/>
      <c r="U83" s="5"/>
      <c r="V83" s="5"/>
    </row>
    <row r="84" spans="1:22" ht="21" customHeight="1" x14ac:dyDescent="0.25">
      <c r="A84" s="68" t="s">
        <v>204</v>
      </c>
      <c r="B84" s="68"/>
      <c r="C84" s="68"/>
      <c r="D84" s="68"/>
      <c r="E84" s="68"/>
      <c r="F84" s="68"/>
      <c r="G84" s="6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54" customHeight="1" x14ac:dyDescent="0.25">
      <c r="A85" s="69" t="s">
        <v>15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</row>
    <row r="86" spans="1:22" ht="15" customHeight="1" x14ac:dyDescent="0.25">
      <c r="A86" s="84"/>
      <c r="B86" s="8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21" customHeight="1" x14ac:dyDescent="0.25">
      <c r="A87" s="7" t="s">
        <v>16</v>
      </c>
      <c r="B87" s="70" t="s">
        <v>17</v>
      </c>
      <c r="C87" s="71"/>
      <c r="D87" s="8" t="s">
        <v>18</v>
      </c>
      <c r="E87" s="42" t="s">
        <v>19</v>
      </c>
      <c r="F87" s="8" t="s">
        <v>20</v>
      </c>
      <c r="G87" s="8" t="s">
        <v>21</v>
      </c>
      <c r="H87" s="8" t="s">
        <v>22</v>
      </c>
      <c r="I87" s="8" t="s">
        <v>23</v>
      </c>
      <c r="J87" s="8" t="s">
        <v>24</v>
      </c>
      <c r="K87" s="8" t="s">
        <v>25</v>
      </c>
      <c r="L87" s="59" t="s">
        <v>205</v>
      </c>
      <c r="M87" s="8" t="s">
        <v>26</v>
      </c>
      <c r="N87" s="5"/>
      <c r="O87" s="5"/>
      <c r="P87" s="5"/>
      <c r="Q87" s="5"/>
      <c r="R87" s="5"/>
      <c r="S87" s="5"/>
      <c r="T87" s="5"/>
      <c r="U87" s="5"/>
      <c r="V87" s="5"/>
    </row>
    <row r="88" spans="1:22" ht="21" customHeight="1" x14ac:dyDescent="0.25">
      <c r="A88" s="8">
        <v>1</v>
      </c>
      <c r="B88" s="76" t="s">
        <v>28</v>
      </c>
      <c r="C88" s="77"/>
      <c r="D88" s="9">
        <v>320</v>
      </c>
      <c r="E88" s="9">
        <v>59</v>
      </c>
      <c r="F88" s="9">
        <v>22</v>
      </c>
      <c r="G88" s="9">
        <v>8</v>
      </c>
      <c r="H88" s="9">
        <v>10</v>
      </c>
      <c r="I88" s="9">
        <v>614</v>
      </c>
      <c r="J88" s="9">
        <v>481</v>
      </c>
      <c r="K88" s="9">
        <v>121</v>
      </c>
      <c r="L88" s="9">
        <v>0</v>
      </c>
      <c r="M88" s="9">
        <v>8</v>
      </c>
      <c r="N88" s="5"/>
      <c r="O88" s="5"/>
      <c r="P88" s="5"/>
      <c r="Q88" s="5"/>
      <c r="R88" s="5"/>
      <c r="S88" s="5"/>
      <c r="T88" s="5"/>
      <c r="U88" s="5"/>
      <c r="V88" s="5"/>
    </row>
    <row r="89" spans="1:22" ht="21" customHeight="1" x14ac:dyDescent="0.25">
      <c r="A89" s="8">
        <v>2</v>
      </c>
      <c r="B89" s="74" t="s">
        <v>29</v>
      </c>
      <c r="C89" s="75"/>
      <c r="D89" s="10">
        <v>31</v>
      </c>
      <c r="E89" s="10">
        <v>5</v>
      </c>
      <c r="F89" s="10">
        <v>0</v>
      </c>
      <c r="G89" s="10">
        <v>4</v>
      </c>
      <c r="H89" s="10">
        <v>0</v>
      </c>
      <c r="I89" s="10">
        <v>0</v>
      </c>
      <c r="J89" s="10">
        <v>1</v>
      </c>
      <c r="K89" s="10">
        <v>0</v>
      </c>
      <c r="L89" s="10">
        <v>0</v>
      </c>
      <c r="M89" s="10">
        <v>3</v>
      </c>
    </row>
    <row r="90" spans="1:22" ht="21" customHeight="1" x14ac:dyDescent="0.25">
      <c r="A90" s="8">
        <v>3</v>
      </c>
      <c r="B90" s="76" t="s">
        <v>27</v>
      </c>
      <c r="C90" s="77"/>
      <c r="D90" s="9">
        <v>713</v>
      </c>
      <c r="E90" s="9">
        <v>284</v>
      </c>
      <c r="F90" s="9">
        <v>48</v>
      </c>
      <c r="G90" s="9">
        <v>169</v>
      </c>
      <c r="H90" s="9">
        <v>14</v>
      </c>
      <c r="I90" s="9">
        <v>0</v>
      </c>
      <c r="J90" s="9">
        <v>204</v>
      </c>
      <c r="K90" s="9">
        <v>342</v>
      </c>
      <c r="L90" s="9">
        <v>407</v>
      </c>
      <c r="M90" s="9">
        <v>44</v>
      </c>
    </row>
    <row r="91" spans="1:22" ht="21" customHeight="1" x14ac:dyDescent="0.25">
      <c r="A91" s="8">
        <v>4</v>
      </c>
      <c r="B91" s="74" t="s">
        <v>30</v>
      </c>
      <c r="C91" s="75"/>
      <c r="D91" s="10">
        <v>59</v>
      </c>
      <c r="E91" s="10">
        <v>55</v>
      </c>
      <c r="F91" s="10">
        <v>4</v>
      </c>
      <c r="G91" s="10">
        <v>44</v>
      </c>
      <c r="H91" s="10">
        <v>0</v>
      </c>
      <c r="I91" s="10">
        <v>0</v>
      </c>
      <c r="J91" s="10">
        <v>10</v>
      </c>
      <c r="K91" s="10">
        <v>28</v>
      </c>
      <c r="L91" s="10">
        <v>0</v>
      </c>
      <c r="M91" s="10">
        <v>4</v>
      </c>
      <c r="N91" s="5"/>
      <c r="O91" s="5"/>
      <c r="P91" s="5"/>
      <c r="Q91" s="5"/>
      <c r="R91" s="5"/>
      <c r="S91" s="5"/>
      <c r="T91" s="5"/>
      <c r="U91" s="5"/>
      <c r="V91" s="5"/>
    </row>
    <row r="92" spans="1:22" ht="21" customHeight="1" x14ac:dyDescent="0.25">
      <c r="A92" s="8">
        <v>5</v>
      </c>
      <c r="B92" s="72" t="s">
        <v>31</v>
      </c>
      <c r="C92" s="73"/>
      <c r="D92" s="9">
        <v>82</v>
      </c>
      <c r="E92" s="9">
        <v>108</v>
      </c>
      <c r="F92" s="9">
        <v>10</v>
      </c>
      <c r="G92" s="9">
        <v>104</v>
      </c>
      <c r="H92" s="9">
        <v>4</v>
      </c>
      <c r="I92" s="9">
        <v>1</v>
      </c>
      <c r="J92" s="9">
        <v>87</v>
      </c>
      <c r="K92" s="9">
        <v>78</v>
      </c>
      <c r="L92" s="9">
        <v>34</v>
      </c>
      <c r="M92" s="9">
        <v>18</v>
      </c>
      <c r="N92" s="5"/>
      <c r="O92" s="5"/>
      <c r="P92" s="5"/>
      <c r="Q92" s="5"/>
      <c r="R92" s="5"/>
      <c r="S92" s="5"/>
      <c r="T92" s="5"/>
      <c r="U92" s="5"/>
      <c r="V92" s="5"/>
    </row>
    <row r="93" spans="1:22" ht="21" customHeight="1" x14ac:dyDescent="0.25">
      <c r="A93" s="8">
        <v>6</v>
      </c>
      <c r="B93" s="74" t="s">
        <v>32</v>
      </c>
      <c r="C93" s="7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263</v>
      </c>
      <c r="M93" s="10">
        <v>0</v>
      </c>
      <c r="N93" s="5"/>
      <c r="O93" s="5"/>
      <c r="P93" s="5"/>
      <c r="Q93" s="5"/>
      <c r="R93" s="5"/>
      <c r="S93" s="5"/>
      <c r="T93" s="5"/>
      <c r="U93" s="5"/>
      <c r="V93" s="5"/>
    </row>
    <row r="94" spans="1:22" ht="21" customHeight="1" x14ac:dyDescent="0.25">
      <c r="A94" s="8">
        <v>7</v>
      </c>
      <c r="B94" s="72" t="s">
        <v>33</v>
      </c>
      <c r="C94" s="73"/>
      <c r="D94" s="9">
        <v>2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5"/>
      <c r="O94" s="5"/>
      <c r="P94" s="5"/>
      <c r="Q94" s="5"/>
      <c r="R94" s="5"/>
      <c r="S94" s="5"/>
      <c r="T94" s="5"/>
      <c r="U94" s="5"/>
      <c r="V94" s="5"/>
    </row>
    <row r="95" spans="1:22" ht="21" customHeight="1" x14ac:dyDescent="0.25">
      <c r="A95" s="8">
        <v>8</v>
      </c>
      <c r="B95" s="74" t="s">
        <v>34</v>
      </c>
      <c r="C95" s="75"/>
      <c r="D95" s="10">
        <v>8</v>
      </c>
      <c r="E95" s="10">
        <v>9</v>
      </c>
      <c r="F95" s="10">
        <v>1</v>
      </c>
      <c r="G95" s="10">
        <v>19</v>
      </c>
      <c r="H95" s="10">
        <v>1</v>
      </c>
      <c r="I95" s="10">
        <v>0</v>
      </c>
      <c r="J95" s="10">
        <v>12</v>
      </c>
      <c r="K95" s="10">
        <v>29</v>
      </c>
      <c r="L95" s="10">
        <v>0</v>
      </c>
      <c r="M95" s="10">
        <v>1</v>
      </c>
      <c r="N95" s="5"/>
      <c r="O95" s="5"/>
      <c r="P95" s="5"/>
      <c r="Q95" s="5"/>
      <c r="R95" s="5"/>
      <c r="S95" s="5"/>
      <c r="T95" s="5"/>
      <c r="U95" s="5"/>
      <c r="V95" s="5"/>
    </row>
    <row r="96" spans="1:22" ht="21" customHeight="1" x14ac:dyDescent="0.25">
      <c r="A96" s="8">
        <v>9</v>
      </c>
      <c r="B96" s="72" t="s">
        <v>35</v>
      </c>
      <c r="C96" s="73"/>
      <c r="D96" s="9">
        <v>145</v>
      </c>
      <c r="E96" s="9">
        <v>23</v>
      </c>
      <c r="F96" s="9">
        <v>2</v>
      </c>
      <c r="G96" s="9">
        <v>33</v>
      </c>
      <c r="H96" s="9">
        <v>2</v>
      </c>
      <c r="I96" s="9">
        <v>0</v>
      </c>
      <c r="J96" s="9">
        <v>1</v>
      </c>
      <c r="K96" s="9">
        <v>0</v>
      </c>
      <c r="L96" s="9">
        <v>25</v>
      </c>
      <c r="M96" s="9">
        <v>0</v>
      </c>
      <c r="N96" s="5"/>
      <c r="O96" s="5"/>
      <c r="P96" s="5"/>
      <c r="Q96" s="5"/>
      <c r="R96" s="5"/>
      <c r="S96" s="5"/>
      <c r="T96" s="5"/>
      <c r="U96" s="5"/>
      <c r="V96" s="5"/>
    </row>
    <row r="97" spans="1:22" ht="21" customHeight="1" x14ac:dyDescent="0.25">
      <c r="A97" s="8">
        <v>10</v>
      </c>
      <c r="B97" s="74" t="s">
        <v>36</v>
      </c>
      <c r="C97" s="75"/>
      <c r="D97" s="10">
        <v>117</v>
      </c>
      <c r="E97" s="10">
        <v>1</v>
      </c>
      <c r="F97" s="10">
        <v>0</v>
      </c>
      <c r="G97" s="10">
        <v>22</v>
      </c>
      <c r="H97" s="10">
        <v>4</v>
      </c>
      <c r="I97" s="10">
        <v>699</v>
      </c>
      <c r="J97" s="10">
        <v>0</v>
      </c>
      <c r="K97" s="10">
        <v>0</v>
      </c>
      <c r="L97" s="10">
        <v>0</v>
      </c>
      <c r="M97" s="10">
        <v>0</v>
      </c>
      <c r="N97" s="5"/>
      <c r="O97" s="5"/>
      <c r="P97" s="5"/>
      <c r="Q97" s="5"/>
      <c r="R97" s="5"/>
      <c r="S97" s="5"/>
      <c r="T97" s="5"/>
      <c r="U97" s="5"/>
      <c r="V97" s="5"/>
    </row>
    <row r="98" spans="1:22" ht="21" customHeight="1" x14ac:dyDescent="0.25">
      <c r="A98" s="8">
        <v>11</v>
      </c>
      <c r="B98" s="72" t="s">
        <v>37</v>
      </c>
      <c r="C98" s="73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2</v>
      </c>
      <c r="M98" s="9">
        <v>0</v>
      </c>
      <c r="N98" s="5"/>
      <c r="O98" s="5"/>
      <c r="P98" s="5"/>
      <c r="Q98" s="5"/>
      <c r="R98" s="5"/>
      <c r="S98" s="5"/>
      <c r="T98" s="5"/>
      <c r="U98" s="5"/>
      <c r="V98" s="5"/>
    </row>
    <row r="99" spans="1:22" ht="21" customHeight="1" x14ac:dyDescent="0.25">
      <c r="A99" s="8">
        <v>12</v>
      </c>
      <c r="B99" s="74" t="s">
        <v>38</v>
      </c>
      <c r="C99" s="75"/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1</v>
      </c>
      <c r="K99" s="10">
        <v>1</v>
      </c>
      <c r="L99" s="10">
        <v>1</v>
      </c>
      <c r="M99" s="10">
        <v>0</v>
      </c>
      <c r="N99" s="5"/>
      <c r="O99" s="5"/>
      <c r="P99" s="5"/>
      <c r="Q99" s="5"/>
      <c r="R99" s="5"/>
      <c r="S99" s="5"/>
      <c r="T99" s="5"/>
      <c r="U99" s="5"/>
      <c r="V99" s="5"/>
    </row>
    <row r="100" spans="1:22" ht="21" customHeight="1" x14ac:dyDescent="0.25">
      <c r="A100" s="8">
        <v>13</v>
      </c>
      <c r="B100" s="72" t="s">
        <v>39</v>
      </c>
      <c r="C100" s="73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1</v>
      </c>
      <c r="M100" s="9">
        <v>0</v>
      </c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21" customHeight="1" x14ac:dyDescent="0.25">
      <c r="A101" s="8">
        <v>14</v>
      </c>
      <c r="B101" s="74" t="s">
        <v>40</v>
      </c>
      <c r="C101" s="75"/>
      <c r="D101" s="10">
        <v>4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21" customHeight="1" x14ac:dyDescent="0.25">
      <c r="A102" s="8">
        <v>15</v>
      </c>
      <c r="B102" s="72" t="s">
        <v>41</v>
      </c>
      <c r="C102" s="73"/>
      <c r="D102" s="9">
        <v>25</v>
      </c>
      <c r="E102" s="9">
        <v>31</v>
      </c>
      <c r="F102" s="9">
        <v>0</v>
      </c>
      <c r="G102" s="9">
        <v>1</v>
      </c>
      <c r="H102" s="9">
        <v>0</v>
      </c>
      <c r="I102" s="9">
        <v>0</v>
      </c>
      <c r="J102" s="9">
        <v>24</v>
      </c>
      <c r="K102" s="9">
        <v>64</v>
      </c>
      <c r="L102" s="9">
        <v>0</v>
      </c>
      <c r="M102" s="9">
        <v>7</v>
      </c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21" customHeight="1" x14ac:dyDescent="0.25">
      <c r="A103" s="8">
        <v>16</v>
      </c>
      <c r="B103" s="74" t="s">
        <v>42</v>
      </c>
      <c r="C103" s="75"/>
      <c r="D103" s="10">
        <v>136</v>
      </c>
      <c r="E103" s="10">
        <v>95</v>
      </c>
      <c r="F103" s="10">
        <v>8</v>
      </c>
      <c r="G103" s="10">
        <v>120</v>
      </c>
      <c r="H103" s="10">
        <v>2</v>
      </c>
      <c r="I103" s="10">
        <v>1</v>
      </c>
      <c r="J103" s="10">
        <v>109</v>
      </c>
      <c r="K103" s="10">
        <v>168</v>
      </c>
      <c r="L103" s="10">
        <v>51</v>
      </c>
      <c r="M103" s="10">
        <v>17</v>
      </c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21" customHeight="1" x14ac:dyDescent="0.25">
      <c r="A104" s="8">
        <v>17</v>
      </c>
      <c r="B104" s="72" t="s">
        <v>43</v>
      </c>
      <c r="C104" s="73"/>
      <c r="D104" s="9">
        <v>60</v>
      </c>
      <c r="E104" s="9">
        <v>53</v>
      </c>
      <c r="F104" s="9">
        <v>2</v>
      </c>
      <c r="G104" s="9">
        <v>11</v>
      </c>
      <c r="H104" s="9">
        <v>9</v>
      </c>
      <c r="I104" s="9">
        <v>1</v>
      </c>
      <c r="J104" s="9">
        <v>5</v>
      </c>
      <c r="K104" s="9">
        <v>19</v>
      </c>
      <c r="L104" s="9">
        <v>2</v>
      </c>
      <c r="M104" s="9">
        <v>1</v>
      </c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21" customHeight="1" x14ac:dyDescent="0.25">
      <c r="A105" s="8">
        <v>18</v>
      </c>
      <c r="B105" s="74" t="s">
        <v>44</v>
      </c>
      <c r="C105" s="75"/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52</v>
      </c>
      <c r="M105" s="10">
        <v>0</v>
      </c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21" customHeight="1" x14ac:dyDescent="0.25">
      <c r="A106" s="8">
        <v>19</v>
      </c>
      <c r="B106" s="72" t="s">
        <v>45</v>
      </c>
      <c r="C106" s="73"/>
      <c r="D106" s="9">
        <v>100</v>
      </c>
      <c r="E106" s="9">
        <v>23</v>
      </c>
      <c r="F106" s="9">
        <v>0</v>
      </c>
      <c r="G106" s="9">
        <v>24</v>
      </c>
      <c r="H106" s="9">
        <v>0</v>
      </c>
      <c r="I106" s="9">
        <v>0</v>
      </c>
      <c r="J106" s="9">
        <v>15</v>
      </c>
      <c r="K106" s="9">
        <v>93</v>
      </c>
      <c r="L106" s="9">
        <v>0</v>
      </c>
      <c r="M106" s="9">
        <v>3</v>
      </c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21" customHeight="1" x14ac:dyDescent="0.25">
      <c r="A107" s="8">
        <v>20</v>
      </c>
      <c r="B107" s="74" t="s">
        <v>46</v>
      </c>
      <c r="C107" s="75"/>
      <c r="D107" s="10">
        <v>15</v>
      </c>
      <c r="E107" s="10">
        <v>3</v>
      </c>
      <c r="F107" s="10">
        <v>0</v>
      </c>
      <c r="G107" s="10">
        <v>3</v>
      </c>
      <c r="H107" s="10">
        <v>1</v>
      </c>
      <c r="I107" s="10">
        <v>301</v>
      </c>
      <c r="J107" s="10">
        <v>1</v>
      </c>
      <c r="K107" s="10">
        <v>21</v>
      </c>
      <c r="L107" s="10">
        <v>0</v>
      </c>
      <c r="M107" s="10">
        <v>0</v>
      </c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21" customHeight="1" x14ac:dyDescent="0.25">
      <c r="A108" s="8">
        <v>21</v>
      </c>
      <c r="B108" s="72" t="s">
        <v>47</v>
      </c>
      <c r="C108" s="73"/>
      <c r="D108" s="9">
        <v>2141</v>
      </c>
      <c r="E108" s="9">
        <v>928</v>
      </c>
      <c r="F108" s="9">
        <v>74</v>
      </c>
      <c r="G108" s="9">
        <v>468</v>
      </c>
      <c r="H108" s="9">
        <v>42</v>
      </c>
      <c r="I108" s="9">
        <v>143</v>
      </c>
      <c r="J108" s="9">
        <v>986</v>
      </c>
      <c r="K108" s="9">
        <v>1039</v>
      </c>
      <c r="L108" s="9">
        <v>149</v>
      </c>
      <c r="M108" s="9">
        <v>124</v>
      </c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21" customHeight="1" x14ac:dyDescent="0.25">
      <c r="A109" s="81" t="s">
        <v>48</v>
      </c>
      <c r="B109" s="82"/>
      <c r="C109" s="83"/>
      <c r="D109" s="11">
        <f t="shared" ref="D109:M109" si="3">SUM(D90:D108)</f>
        <v>3607</v>
      </c>
      <c r="E109" s="11">
        <f t="shared" si="3"/>
        <v>1613</v>
      </c>
      <c r="F109" s="11">
        <f t="shared" si="3"/>
        <v>149</v>
      </c>
      <c r="G109" s="11">
        <f t="shared" si="3"/>
        <v>1018</v>
      </c>
      <c r="H109" s="11">
        <f t="shared" si="3"/>
        <v>79</v>
      </c>
      <c r="I109" s="11">
        <f t="shared" si="3"/>
        <v>1146</v>
      </c>
      <c r="J109" s="11">
        <f t="shared" si="3"/>
        <v>1455</v>
      </c>
      <c r="K109" s="11">
        <f t="shared" si="3"/>
        <v>1882</v>
      </c>
      <c r="L109" s="11">
        <f>SUM(L88:L108)</f>
        <v>987</v>
      </c>
      <c r="M109" s="11">
        <f t="shared" si="3"/>
        <v>219</v>
      </c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21" customHeight="1" x14ac:dyDescent="0.25">
      <c r="A110" s="68" t="s">
        <v>49</v>
      </c>
      <c r="B110" s="78"/>
      <c r="C110" s="78"/>
      <c r="E110" s="5"/>
      <c r="F110" s="5"/>
      <c r="G110" s="5"/>
      <c r="H110" s="5"/>
      <c r="I110" s="5"/>
      <c r="J110" s="5"/>
      <c r="K110" s="5"/>
      <c r="L110" s="5"/>
      <c r="M110" s="14" t="s">
        <v>76</v>
      </c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21" customHeight="1" x14ac:dyDescent="0.25">
      <c r="A111" s="68" t="s">
        <v>204</v>
      </c>
      <c r="B111" s="68"/>
      <c r="C111" s="68"/>
      <c r="D111" s="68"/>
      <c r="E111" s="68"/>
      <c r="F111" s="68"/>
      <c r="G111" s="6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21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21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3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3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3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3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3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3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3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3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3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3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3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3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3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3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3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3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3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3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3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3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3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3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3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3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3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3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3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3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3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3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3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3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3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3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3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3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3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3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3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3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3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3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3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3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3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3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3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3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3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3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3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3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3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3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3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3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3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3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3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3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3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3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3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3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3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3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3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3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3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3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3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3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3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3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3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3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3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3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3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3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3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3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3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3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3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3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3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3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3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3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3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3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3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3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3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3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3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3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3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3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3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3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3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3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3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3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3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3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3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3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3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3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3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3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3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3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3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3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3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3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3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3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3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3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3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3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3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3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3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3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3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3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3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3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3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3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3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3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3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3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3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3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3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3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3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3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3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3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3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3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3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3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3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3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3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3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3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3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3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3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3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3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3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3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3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3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3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3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3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3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3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3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3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3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3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3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3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3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3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3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3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3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3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3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3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3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3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3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3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3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3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3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3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3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3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3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3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3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3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3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3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3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3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3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3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3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3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3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3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3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3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3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3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3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3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3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3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3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3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3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3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3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3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3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3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3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3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3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3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3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3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3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3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3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3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3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3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3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3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3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3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3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3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3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3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3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3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3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3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3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3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3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3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3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3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3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3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3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3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3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3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3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3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3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3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3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3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3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3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3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3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3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3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3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3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3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3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3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3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3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3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3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3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3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3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3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3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3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3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3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3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3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3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3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3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3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3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3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3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3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3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3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3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3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3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3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3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3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3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3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3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3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3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3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3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3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3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3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3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3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3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3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3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3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3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3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3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3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3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3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3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3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3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3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3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3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3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3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3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3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3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3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3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3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3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3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3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3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3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3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3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3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3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3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3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3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3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3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3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3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3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3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3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3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3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3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3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3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3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3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3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3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3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3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3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3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3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3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3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3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3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3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3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3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3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3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3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3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3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3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3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3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3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3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3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3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3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3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3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3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3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3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3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3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3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3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3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3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3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3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3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3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3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3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3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3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3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3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3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3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3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3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3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3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3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3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3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3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3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3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3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3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3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3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3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3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3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3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3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3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3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3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3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3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3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3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3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3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3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3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3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3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3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3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3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3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3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3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3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3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3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3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3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3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3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3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3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3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3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3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3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3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3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3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3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3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3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3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3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3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3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3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3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3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3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3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3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3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3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3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3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3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3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3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3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3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3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3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3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3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3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3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3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3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3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3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3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3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3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3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3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3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3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3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3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3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3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3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3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3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3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3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3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3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3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3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3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3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3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3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3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3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3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3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3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3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3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3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3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3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3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3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3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3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3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3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3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3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3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3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3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3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3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3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3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3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3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3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3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3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3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3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3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3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3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3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3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3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3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3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3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3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3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3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3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3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3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3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3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3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3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3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3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3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3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3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3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3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3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3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3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3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3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3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3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3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3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3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3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3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3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3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3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3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3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3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3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3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3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3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3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3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3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3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3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3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3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3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3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3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3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3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3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3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3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3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3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3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3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3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3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3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3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3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3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3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3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3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3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3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3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3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3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3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3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3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3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3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3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3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3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3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3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3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3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3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3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3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3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3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3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3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3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3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3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3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3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3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3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3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3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3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3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3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3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3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3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3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3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3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3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3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3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3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3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3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3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3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3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3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3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3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3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3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3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3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3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3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3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3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3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3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3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3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3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3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3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3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3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3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3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3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3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3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3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3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3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3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3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3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3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3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3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3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3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3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3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3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3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3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3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3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3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3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3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3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3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3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3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3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3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3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3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3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3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3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3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3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3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3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3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3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3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3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3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3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3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3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3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3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3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3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3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3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3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3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3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3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3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3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3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3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3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3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3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3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3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3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3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3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3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3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3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3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3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3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3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3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3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3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3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3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3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3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3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3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3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3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3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3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3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3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3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3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3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3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3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3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3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3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3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3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3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3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3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3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3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3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3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3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3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3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3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3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3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3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3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3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13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3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3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3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3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3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3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3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13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13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13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13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13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13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13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13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13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13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13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13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13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13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13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13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13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13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13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13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13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13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13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13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13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13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13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13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13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13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13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13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13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13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13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13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13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13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13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13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13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13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13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13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13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13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13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13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13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13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13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ht="13.5" customHeigh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ht="13.5" customHeigh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ht="13.5" customHeigh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ht="13.5" customHeigh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ht="13.5" customHeight="1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ht="13.5" customHeight="1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ht="13.5" customHeight="1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ht="13.5" customHeight="1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ht="13.5" customHeight="1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ht="13.5" customHeight="1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ht="13.5" customHeight="1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ht="13.5" customHeight="1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ht="13.5" customHeight="1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ht="13.5" customHeight="1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ht="13.5" customHeight="1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ht="13.5" customHeight="1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ht="13.5" customHeight="1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ht="13.5" customHeight="1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ht="13.5" customHeight="1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ht="13.5" customHeight="1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ht="13.5" customHeight="1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ht="13.5" customHeight="1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ht="13.5" customHeight="1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ht="13.5" customHeight="1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ht="13.5" customHeight="1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ht="13.5" customHeight="1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ht="13.5" customHeight="1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ht="13.5" customHeight="1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ht="13.5" customHeight="1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ht="13.5" customHeight="1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ht="13.5" customHeight="1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ht="13.5" customHeight="1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ht="13.5" customHeight="1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ht="13.5" customHeight="1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ht="13.5" customHeight="1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ht="13.5" customHeight="1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ht="13.5" customHeight="1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ht="13.5" customHeight="1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ht="13.5" customHeight="1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ht="13.5" customHeight="1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ht="13.5" customHeight="1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ht="13.5" customHeight="1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ht="13.5" customHeight="1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ht="13.5" customHeight="1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ht="13.5" customHeight="1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ht="13.5" customHeight="1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ht="13.5" customHeight="1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ht="13.5" customHeight="1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ht="13.5" customHeight="1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ht="13.5" customHeight="1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ht="13.5" customHeight="1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ht="13.5" customHeight="1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ht="13.5" customHeight="1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ht="13.5" customHeight="1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ht="13.5" customHeight="1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ht="13.5" customHeight="1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ht="13.5" customHeight="1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ht="13.5" customHeight="1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ht="13.5" customHeight="1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ht="13.5" customHeight="1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ht="13.5" customHeight="1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ht="13.5" customHeight="1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ht="13.5" customHeight="1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ht="13.5" customHeight="1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ht="13.5" customHeight="1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ht="13.5" customHeight="1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ht="13.5" customHeight="1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ht="13.5" customHeight="1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ht="13.5" customHeight="1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ht="13.5" customHeight="1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ht="13.5" customHeight="1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ht="13.5" customHeight="1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ht="13.5" customHeight="1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ht="13.5" customHeight="1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ht="13.5" customHeight="1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ht="13.5" customHeight="1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ht="13.5" customHeight="1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ht="13.5" customHeight="1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ht="13.5" customHeight="1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ht="13.5" customHeight="1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ht="13.5" customHeight="1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</sheetData>
  <mergeCells count="106">
    <mergeCell ref="B14:C14"/>
    <mergeCell ref="B15:C15"/>
    <mergeCell ref="B16:C16"/>
    <mergeCell ref="B22:C22"/>
    <mergeCell ref="B23:C23"/>
    <mergeCell ref="B24:C24"/>
    <mergeCell ref="B25:C25"/>
    <mergeCell ref="A109:C109"/>
    <mergeCell ref="B88:C88"/>
    <mergeCell ref="B89:C89"/>
    <mergeCell ref="B105:C105"/>
    <mergeCell ref="B106:C106"/>
    <mergeCell ref="B100:C100"/>
    <mergeCell ref="B101:C101"/>
    <mergeCell ref="B102:C102"/>
    <mergeCell ref="A110:C110"/>
    <mergeCell ref="B91:C91"/>
    <mergeCell ref="B92:C92"/>
    <mergeCell ref="B93:C93"/>
    <mergeCell ref="B94:C94"/>
    <mergeCell ref="B95:C95"/>
    <mergeCell ref="B96:C96"/>
    <mergeCell ref="B97:C97"/>
    <mergeCell ref="B98:C98"/>
    <mergeCell ref="A83:C83"/>
    <mergeCell ref="A82:C82"/>
    <mergeCell ref="B9:C9"/>
    <mergeCell ref="B7:C7"/>
    <mergeCell ref="B8:C8"/>
    <mergeCell ref="B44:C44"/>
    <mergeCell ref="A86:B86"/>
    <mergeCell ref="B107:C107"/>
    <mergeCell ref="B108:C108"/>
    <mergeCell ref="B63:C63"/>
    <mergeCell ref="B61:C61"/>
    <mergeCell ref="B62:C62"/>
    <mergeCell ref="B64:C64"/>
    <mergeCell ref="B10:C10"/>
    <mergeCell ref="B11:C11"/>
    <mergeCell ref="B51:C51"/>
    <mergeCell ref="B26:C26"/>
    <mergeCell ref="B17:C17"/>
    <mergeCell ref="B18:C18"/>
    <mergeCell ref="B19:C19"/>
    <mergeCell ref="B20:C20"/>
    <mergeCell ref="B21:C21"/>
    <mergeCell ref="B12:C12"/>
    <mergeCell ref="B13:C13"/>
    <mergeCell ref="A28:C28"/>
    <mergeCell ref="B41:C41"/>
    <mergeCell ref="B42:C42"/>
    <mergeCell ref="B43:C43"/>
    <mergeCell ref="B45:C45"/>
    <mergeCell ref="B78:C78"/>
    <mergeCell ref="B79:C79"/>
    <mergeCell ref="B80:C80"/>
    <mergeCell ref="B81:C81"/>
    <mergeCell ref="B39:C39"/>
    <mergeCell ref="B72:C72"/>
    <mergeCell ref="B90:C90"/>
    <mergeCell ref="B103:C103"/>
    <mergeCell ref="B104:C104"/>
    <mergeCell ref="B99:C99"/>
    <mergeCell ref="A29:C29"/>
    <mergeCell ref="A5:B5"/>
    <mergeCell ref="A56:C56"/>
    <mergeCell ref="B36:C36"/>
    <mergeCell ref="A55:C55"/>
    <mergeCell ref="B34:C34"/>
    <mergeCell ref="B35:C35"/>
    <mergeCell ref="B37:C37"/>
    <mergeCell ref="B38:C38"/>
    <mergeCell ref="B40:C40"/>
    <mergeCell ref="B52:C52"/>
    <mergeCell ref="B53:C53"/>
    <mergeCell ref="B54:C54"/>
    <mergeCell ref="B46:C46"/>
    <mergeCell ref="B47:C47"/>
    <mergeCell ref="B48:C48"/>
    <mergeCell ref="B49:C49"/>
    <mergeCell ref="B50:C50"/>
    <mergeCell ref="B27:C27"/>
    <mergeCell ref="A111:G111"/>
    <mergeCell ref="A84:G84"/>
    <mergeCell ref="A57:G57"/>
    <mergeCell ref="A30:G30"/>
    <mergeCell ref="A85:M85"/>
    <mergeCell ref="A58:M58"/>
    <mergeCell ref="A31:M31"/>
    <mergeCell ref="A4:M4"/>
    <mergeCell ref="B87:C87"/>
    <mergeCell ref="B60:C60"/>
    <mergeCell ref="B33:C33"/>
    <mergeCell ref="B6:C6"/>
    <mergeCell ref="B73:C73"/>
    <mergeCell ref="B74:C74"/>
    <mergeCell ref="B75:C75"/>
    <mergeCell ref="B76:C76"/>
    <mergeCell ref="B77:C77"/>
    <mergeCell ref="B65:C65"/>
    <mergeCell ref="B66:C66"/>
    <mergeCell ref="B67:C67"/>
    <mergeCell ref="B68:C68"/>
    <mergeCell ref="B69:C69"/>
    <mergeCell ref="B70:C70"/>
    <mergeCell ref="B71:C71"/>
  </mergeCells>
  <hyperlinks>
    <hyperlink ref="M29" location="'Index'!A1" display="العودة الى الفهرس"/>
    <hyperlink ref="M56" location="'Index'!A1" display="العودة الى الفهرس"/>
    <hyperlink ref="M83" location="'Index'!A1" display="العودة الى الفهرس"/>
    <hyperlink ref="M110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 r:id="rId1"/>
  <headerFooter>
    <oddFooter>&amp;C42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5">
    <pageSetUpPr fitToPage="1"/>
  </sheetPr>
  <dimension ref="A1:I997"/>
  <sheetViews>
    <sheetView showGridLines="0" workbookViewId="0">
      <selection activeCell="F14" sqref="F14"/>
    </sheetView>
  </sheetViews>
  <sheetFormatPr defaultColWidth="14.42578125" defaultRowHeight="15" customHeight="1" x14ac:dyDescent="0.25"/>
  <cols>
    <col min="1" max="1" width="3.85546875" style="6" customWidth="1"/>
    <col min="2" max="2" width="30.28515625" style="6" customWidth="1"/>
    <col min="3" max="4" width="14.5703125" style="6" customWidth="1"/>
    <col min="5" max="5" width="17" style="6" customWidth="1"/>
    <col min="6" max="8" width="14.5703125" style="6" customWidth="1"/>
    <col min="9" max="9" width="9" style="6" customWidth="1"/>
    <col min="10" max="16384" width="14.42578125" style="6"/>
  </cols>
  <sheetData>
    <row r="1" spans="1:9" ht="21" customHeight="1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21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21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54" customHeight="1" x14ac:dyDescent="0.25">
      <c r="A4" s="69" t="s">
        <v>3</v>
      </c>
      <c r="B4" s="69"/>
      <c r="C4" s="69"/>
      <c r="D4" s="69"/>
      <c r="E4" s="69"/>
      <c r="F4" s="69"/>
      <c r="I4" s="13"/>
    </row>
    <row r="5" spans="1:9" ht="15" customHeight="1" x14ac:dyDescent="0.25">
      <c r="A5" s="79"/>
      <c r="B5" s="80"/>
      <c r="C5" s="5"/>
      <c r="D5" s="5"/>
      <c r="E5" s="5"/>
      <c r="F5" s="5"/>
      <c r="G5" s="5"/>
      <c r="H5" s="5"/>
      <c r="I5" s="5"/>
    </row>
    <row r="6" spans="1:9" ht="21" customHeight="1" x14ac:dyDescent="0.25">
      <c r="A6" s="15" t="s">
        <v>53</v>
      </c>
      <c r="B6" s="16" t="s">
        <v>77</v>
      </c>
      <c r="C6" s="16">
        <v>2018</v>
      </c>
      <c r="D6" s="16">
        <v>2019</v>
      </c>
      <c r="E6" s="16">
        <v>2020</v>
      </c>
      <c r="F6" s="16">
        <v>2021</v>
      </c>
    </row>
    <row r="7" spans="1:9" ht="21" customHeight="1" x14ac:dyDescent="0.25">
      <c r="A7" s="8">
        <v>1</v>
      </c>
      <c r="B7" s="17" t="s">
        <v>78</v>
      </c>
      <c r="C7" s="18">
        <v>26890958</v>
      </c>
      <c r="D7" s="18">
        <v>23026424</v>
      </c>
      <c r="E7" s="18">
        <v>26172640</v>
      </c>
      <c r="F7" s="18">
        <v>21400300</v>
      </c>
    </row>
    <row r="8" spans="1:9" ht="21" customHeight="1" x14ac:dyDescent="0.25">
      <c r="A8" s="8">
        <v>2</v>
      </c>
      <c r="B8" s="19" t="s">
        <v>79</v>
      </c>
      <c r="C8" s="20">
        <v>357153</v>
      </c>
      <c r="D8" s="20">
        <v>215348</v>
      </c>
      <c r="E8" s="20">
        <v>161548</v>
      </c>
      <c r="F8" s="20">
        <v>180090</v>
      </c>
    </row>
    <row r="9" spans="1:9" ht="21" customHeight="1" x14ac:dyDescent="0.25">
      <c r="A9" s="8">
        <v>3</v>
      </c>
      <c r="B9" s="17" t="s">
        <v>80</v>
      </c>
      <c r="C9" s="18">
        <v>10822112</v>
      </c>
      <c r="D9" s="18">
        <v>12562418</v>
      </c>
      <c r="E9" s="18">
        <v>14938433</v>
      </c>
      <c r="F9" s="18">
        <v>12077994</v>
      </c>
    </row>
    <row r="10" spans="1:9" ht="21" customHeight="1" x14ac:dyDescent="0.25">
      <c r="A10" s="8">
        <v>4</v>
      </c>
      <c r="B10" s="19" t="s">
        <v>81</v>
      </c>
      <c r="C10" s="20">
        <v>2282904</v>
      </c>
      <c r="D10" s="20">
        <v>2587190</v>
      </c>
      <c r="E10" s="20">
        <v>2475092</v>
      </c>
      <c r="F10" s="20">
        <v>2581172</v>
      </c>
      <c r="I10" s="12"/>
    </row>
    <row r="11" spans="1:9" ht="21" customHeight="1" x14ac:dyDescent="0.25">
      <c r="A11" s="8">
        <v>5</v>
      </c>
      <c r="B11" s="17" t="s">
        <v>82</v>
      </c>
      <c r="C11" s="18">
        <v>244830</v>
      </c>
      <c r="D11" s="18">
        <v>238187</v>
      </c>
      <c r="E11" s="18">
        <v>235444</v>
      </c>
      <c r="F11" s="18">
        <v>471934</v>
      </c>
    </row>
    <row r="12" spans="1:9" ht="21" customHeight="1" x14ac:dyDescent="0.25">
      <c r="A12" s="8">
        <v>6</v>
      </c>
      <c r="B12" s="19" t="s">
        <v>83</v>
      </c>
      <c r="C12" s="20">
        <v>7448525</v>
      </c>
      <c r="D12" s="20">
        <v>6902780</v>
      </c>
      <c r="E12" s="20">
        <v>7406443</v>
      </c>
      <c r="F12" s="20">
        <v>5608093</v>
      </c>
    </row>
    <row r="13" spans="1:9" ht="21" customHeight="1" x14ac:dyDescent="0.25">
      <c r="A13" s="87" t="s">
        <v>84</v>
      </c>
      <c r="B13" s="88"/>
      <c r="C13" s="21">
        <f>SUM(C7:C12)</f>
        <v>48046482</v>
      </c>
      <c r="D13" s="21">
        <f t="shared" ref="D13:F13" si="0">SUM(D7:D12)</f>
        <v>45532347</v>
      </c>
      <c r="E13" s="21">
        <f t="shared" si="0"/>
        <v>51389600</v>
      </c>
      <c r="F13" s="21">
        <f t="shared" si="0"/>
        <v>42319583</v>
      </c>
    </row>
    <row r="14" spans="1:9" ht="21" customHeight="1" x14ac:dyDescent="0.25">
      <c r="A14" s="68" t="s">
        <v>49</v>
      </c>
      <c r="B14" s="78"/>
      <c r="C14" s="78"/>
      <c r="F14" s="46" t="s">
        <v>76</v>
      </c>
    </row>
    <row r="15" spans="1:9" ht="21" customHeight="1" x14ac:dyDescent="0.25">
      <c r="A15" s="5"/>
    </row>
    <row r="16" spans="1:9" ht="21" customHeight="1" x14ac:dyDescent="0.25">
      <c r="A16" s="5"/>
    </row>
    <row r="17" spans="1:9" ht="21" customHeight="1" x14ac:dyDescent="0.25">
      <c r="A17" s="5"/>
    </row>
    <row r="18" spans="1:9" ht="21" customHeight="1" x14ac:dyDescent="0.25">
      <c r="A18" s="5"/>
    </row>
    <row r="19" spans="1:9" ht="21" customHeight="1" x14ac:dyDescent="0.25">
      <c r="A19" s="86"/>
      <c r="B19" s="80"/>
      <c r="C19" s="80"/>
      <c r="D19" s="80"/>
      <c r="E19" s="80"/>
      <c r="F19" s="80"/>
      <c r="G19" s="80"/>
      <c r="I19" s="5"/>
    </row>
    <row r="20" spans="1:9" ht="13.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3.5" customHeight="1" x14ac:dyDescent="0.25">
      <c r="A21" s="5"/>
      <c r="B21" s="5"/>
      <c r="C21" s="22"/>
      <c r="D21" s="22"/>
      <c r="E21" s="22"/>
      <c r="F21" s="22"/>
      <c r="G21" s="22"/>
      <c r="H21" s="22"/>
      <c r="I21" s="5"/>
    </row>
    <row r="22" spans="1:9" ht="13.5" customHeight="1" x14ac:dyDescent="0.25">
      <c r="A22" s="5"/>
      <c r="B22" s="5"/>
      <c r="C22" s="22"/>
      <c r="D22" s="22"/>
      <c r="E22" s="5"/>
      <c r="F22" s="5"/>
      <c r="G22" s="5"/>
      <c r="H22" s="5"/>
      <c r="I22" s="5"/>
    </row>
    <row r="23" spans="1:9" ht="13.5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3.5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3.5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3.5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3.5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3.5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3.5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ht="13.5" customHeight="1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ht="13.5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ht="13.5" customHeight="1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ht="13.5" customHeight="1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ht="13.5" customHeight="1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3.5" customHeight="1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3.5" customHeight="1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3.5" customHeight="1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ht="13.5" customHeight="1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ht="13.5" customHeight="1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ht="13.5" customHeight="1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ht="13.5" customHeight="1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ht="13.5" customHeight="1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ht="13.5" customHeight="1" x14ac:dyDescent="0.25">
      <c r="A43" s="5"/>
      <c r="B43" s="5"/>
      <c r="C43" s="5"/>
      <c r="D43" s="5"/>
      <c r="E43" s="5"/>
      <c r="F43" s="5"/>
      <c r="G43" s="5"/>
      <c r="H43" s="5"/>
      <c r="I43" s="5"/>
    </row>
    <row r="44" spans="1:9" ht="13.5" customHeight="1" x14ac:dyDescent="0.25">
      <c r="A44" s="5"/>
      <c r="B44" s="5"/>
      <c r="C44" s="5"/>
      <c r="D44" s="5"/>
      <c r="E44" s="5"/>
      <c r="F44" s="5"/>
      <c r="G44" s="5"/>
      <c r="H44" s="5"/>
      <c r="I44" s="5"/>
    </row>
    <row r="45" spans="1:9" ht="13.5" customHeight="1" x14ac:dyDescent="0.25">
      <c r="A45" s="5"/>
      <c r="B45" s="5"/>
      <c r="C45" s="5"/>
      <c r="D45" s="5"/>
      <c r="E45" s="5"/>
      <c r="F45" s="5"/>
      <c r="G45" s="5"/>
      <c r="H45" s="5"/>
      <c r="I45" s="5"/>
    </row>
    <row r="46" spans="1:9" ht="13.5" customHeight="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3.5" customHeight="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ht="13.5" customHeight="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ht="13.5" customHeight="1" x14ac:dyDescent="0.25">
      <c r="A49" s="5"/>
      <c r="B49" s="5"/>
      <c r="C49" s="5"/>
      <c r="D49" s="5"/>
      <c r="E49" s="5"/>
      <c r="F49" s="5"/>
      <c r="G49" s="5"/>
      <c r="H49" s="5"/>
      <c r="I49" s="5"/>
    </row>
    <row r="50" spans="1:9" ht="13.5" customHeight="1" x14ac:dyDescent="0.25">
      <c r="A50" s="5"/>
      <c r="B50" s="5"/>
      <c r="C50" s="5"/>
      <c r="D50" s="5"/>
      <c r="E50" s="5"/>
      <c r="F50" s="5"/>
      <c r="G50" s="5"/>
      <c r="H50" s="5"/>
      <c r="I50" s="5"/>
    </row>
    <row r="51" spans="1:9" ht="13.5" customHeight="1" x14ac:dyDescent="0.25">
      <c r="A51" s="5"/>
      <c r="B51" s="5"/>
      <c r="C51" s="5"/>
      <c r="D51" s="5"/>
      <c r="E51" s="5"/>
      <c r="F51" s="5"/>
      <c r="G51" s="5"/>
      <c r="H51" s="5"/>
      <c r="I51" s="5"/>
    </row>
    <row r="52" spans="1:9" ht="13.5" customHeight="1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9" ht="13.5" customHeight="1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9" ht="13.5" customHeight="1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9" ht="13.5" customHeight="1" x14ac:dyDescent="0.25">
      <c r="A55" s="5"/>
      <c r="B55" s="5"/>
      <c r="C55" s="5"/>
      <c r="D55" s="5"/>
      <c r="E55" s="5"/>
      <c r="F55" s="5"/>
      <c r="G55" s="5"/>
      <c r="H55" s="5"/>
      <c r="I55" s="5"/>
    </row>
    <row r="56" spans="1:9" ht="13.5" customHeight="1" x14ac:dyDescent="0.25">
      <c r="A56" s="5"/>
      <c r="B56" s="5"/>
      <c r="C56" s="5"/>
      <c r="D56" s="5"/>
      <c r="E56" s="5"/>
      <c r="F56" s="5"/>
      <c r="G56" s="5"/>
      <c r="H56" s="5"/>
      <c r="I56" s="5"/>
    </row>
    <row r="57" spans="1:9" ht="13.5" customHeight="1" x14ac:dyDescent="0.25">
      <c r="A57" s="5"/>
      <c r="B57" s="5"/>
      <c r="C57" s="5"/>
      <c r="D57" s="5"/>
      <c r="E57" s="5"/>
      <c r="F57" s="5"/>
      <c r="G57" s="5"/>
      <c r="H57" s="5"/>
      <c r="I57" s="5"/>
    </row>
    <row r="58" spans="1:9" ht="13.5" customHeight="1" x14ac:dyDescent="0.25">
      <c r="A58" s="5"/>
      <c r="B58" s="5"/>
      <c r="C58" s="5"/>
      <c r="D58" s="5"/>
      <c r="E58" s="5"/>
      <c r="F58" s="5"/>
      <c r="G58" s="5"/>
      <c r="H58" s="5"/>
      <c r="I58" s="5"/>
    </row>
    <row r="59" spans="1:9" ht="13.5" customHeight="1" x14ac:dyDescent="0.25">
      <c r="A59" s="5"/>
      <c r="B59" s="5"/>
      <c r="C59" s="5"/>
      <c r="D59" s="5"/>
      <c r="E59" s="5"/>
      <c r="F59" s="5"/>
      <c r="G59" s="5"/>
      <c r="H59" s="5"/>
      <c r="I59" s="5"/>
    </row>
    <row r="60" spans="1:9" ht="13.5" customHeight="1" x14ac:dyDescent="0.25">
      <c r="A60" s="5"/>
      <c r="B60" s="5"/>
      <c r="C60" s="5"/>
      <c r="D60" s="5"/>
      <c r="E60" s="5"/>
      <c r="F60" s="5"/>
      <c r="G60" s="5"/>
      <c r="H60" s="5"/>
      <c r="I60" s="5"/>
    </row>
    <row r="61" spans="1:9" ht="13.5" customHeight="1" x14ac:dyDescent="0.25">
      <c r="A61" s="5"/>
      <c r="B61" s="5"/>
      <c r="C61" s="5"/>
      <c r="D61" s="5"/>
      <c r="E61" s="5"/>
      <c r="F61" s="5"/>
      <c r="G61" s="5"/>
      <c r="H61" s="5"/>
      <c r="I61" s="5"/>
    </row>
    <row r="62" spans="1:9" ht="13.5" customHeight="1" x14ac:dyDescent="0.25">
      <c r="A62" s="5"/>
      <c r="B62" s="5"/>
      <c r="C62" s="5"/>
      <c r="D62" s="5"/>
      <c r="E62" s="5"/>
      <c r="F62" s="5"/>
      <c r="G62" s="5"/>
      <c r="H62" s="5"/>
      <c r="I62" s="5"/>
    </row>
    <row r="63" spans="1:9" ht="13.5" customHeight="1" x14ac:dyDescent="0.25">
      <c r="A63" s="5"/>
      <c r="B63" s="5"/>
      <c r="C63" s="5"/>
      <c r="D63" s="5"/>
      <c r="E63" s="5"/>
      <c r="F63" s="5"/>
      <c r="G63" s="5"/>
      <c r="H63" s="5"/>
      <c r="I63" s="5"/>
    </row>
    <row r="64" spans="1:9" ht="13.5" customHeight="1" x14ac:dyDescent="0.25">
      <c r="A64" s="5"/>
      <c r="B64" s="5"/>
      <c r="C64" s="5"/>
      <c r="D64" s="5"/>
      <c r="E64" s="5"/>
      <c r="F64" s="5"/>
      <c r="G64" s="5"/>
      <c r="H64" s="5"/>
      <c r="I64" s="5"/>
    </row>
    <row r="65" spans="1:9" ht="13.5" customHeight="1" x14ac:dyDescent="0.25">
      <c r="A65" s="5"/>
      <c r="B65" s="5"/>
      <c r="C65" s="5"/>
      <c r="D65" s="5"/>
      <c r="E65" s="5"/>
      <c r="F65" s="5"/>
      <c r="G65" s="5"/>
      <c r="H65" s="5"/>
      <c r="I65" s="5"/>
    </row>
    <row r="66" spans="1:9" ht="13.5" customHeight="1" x14ac:dyDescent="0.25">
      <c r="A66" s="5"/>
      <c r="B66" s="5"/>
      <c r="C66" s="5"/>
      <c r="D66" s="5"/>
      <c r="E66" s="5"/>
      <c r="F66" s="5"/>
      <c r="G66" s="5"/>
      <c r="H66" s="5"/>
      <c r="I66" s="5"/>
    </row>
    <row r="67" spans="1:9" ht="13.5" customHeight="1" x14ac:dyDescent="0.25">
      <c r="A67" s="5"/>
      <c r="B67" s="5"/>
      <c r="C67" s="5"/>
      <c r="D67" s="5"/>
      <c r="E67" s="5"/>
      <c r="F67" s="5"/>
      <c r="G67" s="5"/>
      <c r="H67" s="5"/>
      <c r="I67" s="5"/>
    </row>
    <row r="68" spans="1:9" ht="13.5" customHeight="1" x14ac:dyDescent="0.25">
      <c r="A68" s="5"/>
      <c r="B68" s="5"/>
      <c r="C68" s="5"/>
      <c r="D68" s="5"/>
      <c r="E68" s="5"/>
      <c r="F68" s="5"/>
      <c r="G68" s="5"/>
      <c r="H68" s="5"/>
      <c r="I68" s="5"/>
    </row>
    <row r="69" spans="1:9" ht="13.5" customHeight="1" x14ac:dyDescent="0.25">
      <c r="A69" s="5"/>
      <c r="B69" s="5"/>
      <c r="C69" s="5"/>
      <c r="D69" s="5"/>
      <c r="E69" s="5"/>
      <c r="F69" s="5"/>
      <c r="G69" s="5"/>
      <c r="H69" s="5"/>
      <c r="I69" s="5"/>
    </row>
    <row r="70" spans="1:9" ht="13.5" customHeight="1" x14ac:dyDescent="0.25">
      <c r="A70" s="5"/>
      <c r="B70" s="5"/>
      <c r="C70" s="5"/>
      <c r="D70" s="5"/>
      <c r="E70" s="5"/>
      <c r="F70" s="5"/>
      <c r="G70" s="5"/>
      <c r="H70" s="5"/>
      <c r="I70" s="5"/>
    </row>
    <row r="71" spans="1:9" ht="13.5" customHeight="1" x14ac:dyDescent="0.25">
      <c r="A71" s="5"/>
      <c r="B71" s="5"/>
      <c r="C71" s="5"/>
      <c r="D71" s="5"/>
      <c r="E71" s="5"/>
      <c r="F71" s="5"/>
      <c r="G71" s="5"/>
      <c r="H71" s="5"/>
      <c r="I71" s="5"/>
    </row>
    <row r="72" spans="1:9" ht="13.5" customHeight="1" x14ac:dyDescent="0.25">
      <c r="A72" s="5"/>
      <c r="B72" s="5"/>
      <c r="C72" s="5"/>
      <c r="D72" s="5"/>
      <c r="E72" s="5"/>
      <c r="F72" s="5"/>
      <c r="G72" s="5"/>
      <c r="H72" s="5"/>
      <c r="I72" s="5"/>
    </row>
    <row r="73" spans="1:9" ht="13.5" customHeight="1" x14ac:dyDescent="0.25">
      <c r="A73" s="5"/>
      <c r="B73" s="5"/>
      <c r="C73" s="5"/>
      <c r="D73" s="5"/>
      <c r="E73" s="5"/>
      <c r="F73" s="5"/>
      <c r="G73" s="5"/>
      <c r="H73" s="5"/>
      <c r="I73" s="5"/>
    </row>
    <row r="74" spans="1:9" ht="13.5" customHeight="1" x14ac:dyDescent="0.25">
      <c r="A74" s="5"/>
      <c r="B74" s="5"/>
      <c r="C74" s="5"/>
      <c r="D74" s="5"/>
      <c r="E74" s="5"/>
      <c r="F74" s="5"/>
      <c r="G74" s="5"/>
      <c r="H74" s="5"/>
      <c r="I74" s="5"/>
    </row>
    <row r="75" spans="1:9" ht="13.5" customHeight="1" x14ac:dyDescent="0.25">
      <c r="A75" s="5"/>
      <c r="B75" s="5"/>
      <c r="C75" s="5"/>
      <c r="D75" s="5"/>
      <c r="E75" s="5"/>
      <c r="F75" s="5"/>
      <c r="G75" s="5"/>
      <c r="H75" s="5"/>
      <c r="I75" s="5"/>
    </row>
    <row r="76" spans="1:9" ht="13.5" customHeight="1" x14ac:dyDescent="0.25">
      <c r="A76" s="5"/>
      <c r="B76" s="5"/>
      <c r="C76" s="5"/>
      <c r="D76" s="5"/>
      <c r="E76" s="5"/>
      <c r="F76" s="5"/>
      <c r="G76" s="5"/>
      <c r="H76" s="5"/>
      <c r="I76" s="5"/>
    </row>
    <row r="77" spans="1:9" ht="13.5" customHeight="1" x14ac:dyDescent="0.25">
      <c r="A77" s="5"/>
      <c r="B77" s="5"/>
      <c r="C77" s="5"/>
      <c r="D77" s="5"/>
      <c r="E77" s="5"/>
      <c r="F77" s="5"/>
      <c r="G77" s="5"/>
      <c r="H77" s="5"/>
      <c r="I77" s="5"/>
    </row>
    <row r="78" spans="1:9" ht="13.5" customHeight="1" x14ac:dyDescent="0.25">
      <c r="A78" s="5"/>
      <c r="B78" s="5"/>
      <c r="C78" s="5"/>
      <c r="D78" s="5"/>
      <c r="E78" s="5"/>
      <c r="F78" s="5"/>
      <c r="G78" s="5"/>
      <c r="H78" s="5"/>
      <c r="I78" s="5"/>
    </row>
    <row r="79" spans="1:9" ht="13.5" customHeight="1" x14ac:dyDescent="0.25">
      <c r="A79" s="5"/>
      <c r="B79" s="5"/>
      <c r="C79" s="5"/>
      <c r="D79" s="5"/>
      <c r="E79" s="5"/>
      <c r="F79" s="5"/>
      <c r="G79" s="5"/>
      <c r="H79" s="5"/>
      <c r="I79" s="5"/>
    </row>
    <row r="80" spans="1:9" ht="13.5" customHeight="1" x14ac:dyDescent="0.25">
      <c r="A80" s="5"/>
      <c r="B80" s="5"/>
      <c r="C80" s="5"/>
      <c r="D80" s="5"/>
      <c r="E80" s="5"/>
      <c r="F80" s="5"/>
      <c r="G80" s="5"/>
      <c r="H80" s="5"/>
      <c r="I80" s="5"/>
    </row>
    <row r="81" spans="1:9" ht="13.5" customHeight="1" x14ac:dyDescent="0.25">
      <c r="A81" s="5"/>
      <c r="B81" s="5"/>
      <c r="C81" s="5"/>
      <c r="D81" s="5"/>
      <c r="E81" s="5"/>
      <c r="F81" s="5"/>
      <c r="G81" s="5"/>
      <c r="H81" s="5"/>
      <c r="I81" s="5"/>
    </row>
    <row r="82" spans="1:9" ht="13.5" customHeight="1" x14ac:dyDescent="0.25">
      <c r="A82" s="5"/>
      <c r="B82" s="5"/>
      <c r="C82" s="5"/>
      <c r="D82" s="5"/>
      <c r="E82" s="5"/>
      <c r="F82" s="5"/>
      <c r="G82" s="5"/>
      <c r="H82" s="5"/>
      <c r="I82" s="5"/>
    </row>
    <row r="83" spans="1:9" ht="13.5" customHeight="1" x14ac:dyDescent="0.25">
      <c r="A83" s="5"/>
      <c r="B83" s="5"/>
      <c r="C83" s="5"/>
      <c r="D83" s="5"/>
      <c r="E83" s="5"/>
      <c r="F83" s="5"/>
      <c r="G83" s="5"/>
      <c r="H83" s="5"/>
      <c r="I83" s="5"/>
    </row>
    <row r="84" spans="1:9" ht="13.5" customHeight="1" x14ac:dyDescent="0.25">
      <c r="A84" s="5"/>
      <c r="B84" s="5"/>
      <c r="C84" s="5"/>
      <c r="D84" s="5"/>
      <c r="E84" s="5"/>
      <c r="F84" s="5"/>
      <c r="G84" s="5"/>
      <c r="H84" s="5"/>
      <c r="I84" s="5"/>
    </row>
    <row r="85" spans="1:9" ht="13.5" customHeight="1" x14ac:dyDescent="0.25">
      <c r="A85" s="5"/>
      <c r="B85" s="5"/>
      <c r="C85" s="5"/>
      <c r="D85" s="5"/>
      <c r="E85" s="5"/>
      <c r="F85" s="5"/>
      <c r="G85" s="5"/>
      <c r="H85" s="5"/>
      <c r="I85" s="5"/>
    </row>
    <row r="86" spans="1:9" ht="13.5" customHeight="1" x14ac:dyDescent="0.25">
      <c r="A86" s="5"/>
      <c r="B86" s="5"/>
      <c r="C86" s="5"/>
      <c r="D86" s="5"/>
      <c r="E86" s="5"/>
      <c r="F86" s="5"/>
      <c r="G86" s="5"/>
      <c r="H86" s="5"/>
      <c r="I86" s="5"/>
    </row>
    <row r="87" spans="1:9" ht="13.5" customHeight="1" x14ac:dyDescent="0.25">
      <c r="A87" s="5"/>
      <c r="B87" s="5"/>
      <c r="C87" s="5"/>
      <c r="D87" s="5"/>
      <c r="E87" s="5"/>
      <c r="F87" s="5"/>
      <c r="G87" s="5"/>
      <c r="H87" s="5"/>
      <c r="I87" s="5"/>
    </row>
    <row r="88" spans="1:9" ht="13.5" customHeight="1" x14ac:dyDescent="0.25">
      <c r="A88" s="5"/>
      <c r="B88" s="5"/>
      <c r="C88" s="5"/>
      <c r="D88" s="5"/>
      <c r="E88" s="5"/>
      <c r="F88" s="5"/>
      <c r="G88" s="5"/>
      <c r="H88" s="5"/>
      <c r="I88" s="5"/>
    </row>
    <row r="89" spans="1:9" ht="13.5" customHeight="1" x14ac:dyDescent="0.25">
      <c r="A89" s="5"/>
      <c r="B89" s="5"/>
      <c r="C89" s="5"/>
      <c r="D89" s="5"/>
      <c r="E89" s="5"/>
      <c r="F89" s="5"/>
      <c r="G89" s="5"/>
      <c r="H89" s="5"/>
      <c r="I89" s="5"/>
    </row>
    <row r="90" spans="1:9" ht="13.5" customHeight="1" x14ac:dyDescent="0.25">
      <c r="A90" s="5"/>
      <c r="B90" s="5"/>
      <c r="C90" s="5"/>
      <c r="D90" s="5"/>
      <c r="E90" s="5"/>
      <c r="F90" s="5"/>
      <c r="G90" s="5"/>
      <c r="H90" s="5"/>
      <c r="I90" s="5"/>
    </row>
    <row r="91" spans="1:9" ht="13.5" customHeight="1" x14ac:dyDescent="0.25">
      <c r="A91" s="5"/>
      <c r="B91" s="5"/>
      <c r="C91" s="5"/>
      <c r="D91" s="5"/>
      <c r="E91" s="5"/>
      <c r="F91" s="5"/>
      <c r="G91" s="5"/>
      <c r="H91" s="5"/>
      <c r="I91" s="5"/>
    </row>
    <row r="92" spans="1:9" ht="13.5" customHeight="1" x14ac:dyDescent="0.25">
      <c r="A92" s="5"/>
      <c r="B92" s="5"/>
      <c r="C92" s="5"/>
      <c r="D92" s="5"/>
      <c r="E92" s="5"/>
      <c r="F92" s="5"/>
      <c r="G92" s="5"/>
      <c r="H92" s="5"/>
      <c r="I92" s="5"/>
    </row>
    <row r="93" spans="1:9" ht="13.5" customHeight="1" x14ac:dyDescent="0.25">
      <c r="A93" s="5"/>
      <c r="B93" s="5"/>
      <c r="C93" s="5"/>
      <c r="D93" s="5"/>
      <c r="E93" s="5"/>
      <c r="F93" s="5"/>
      <c r="G93" s="5"/>
      <c r="H93" s="5"/>
      <c r="I93" s="5"/>
    </row>
    <row r="94" spans="1:9" ht="13.5" customHeight="1" x14ac:dyDescent="0.25">
      <c r="A94" s="5"/>
      <c r="B94" s="5"/>
      <c r="C94" s="5"/>
      <c r="D94" s="5"/>
      <c r="E94" s="5"/>
      <c r="F94" s="5"/>
      <c r="G94" s="5"/>
      <c r="H94" s="5"/>
      <c r="I94" s="5"/>
    </row>
    <row r="95" spans="1:9" ht="13.5" customHeight="1" x14ac:dyDescent="0.25">
      <c r="A95" s="5"/>
      <c r="B95" s="5"/>
      <c r="C95" s="5"/>
      <c r="D95" s="5"/>
      <c r="E95" s="5"/>
      <c r="F95" s="5"/>
      <c r="G95" s="5"/>
      <c r="H95" s="5"/>
      <c r="I95" s="5"/>
    </row>
    <row r="96" spans="1:9" ht="13.5" customHeight="1" x14ac:dyDescent="0.25">
      <c r="A96" s="5"/>
      <c r="B96" s="5"/>
      <c r="C96" s="5"/>
      <c r="D96" s="5"/>
      <c r="E96" s="5"/>
      <c r="F96" s="5"/>
      <c r="G96" s="5"/>
      <c r="H96" s="5"/>
      <c r="I96" s="5"/>
    </row>
    <row r="97" spans="1:9" ht="13.5" customHeight="1" x14ac:dyDescent="0.25">
      <c r="A97" s="5"/>
      <c r="B97" s="5"/>
      <c r="C97" s="5"/>
      <c r="D97" s="5"/>
      <c r="E97" s="5"/>
      <c r="F97" s="5"/>
      <c r="G97" s="5"/>
      <c r="H97" s="5"/>
      <c r="I97" s="5"/>
    </row>
    <row r="98" spans="1:9" ht="13.5" customHeight="1" x14ac:dyDescent="0.25">
      <c r="A98" s="5"/>
      <c r="B98" s="5"/>
      <c r="C98" s="5"/>
      <c r="D98" s="5"/>
      <c r="E98" s="5"/>
      <c r="F98" s="5"/>
      <c r="G98" s="5"/>
      <c r="H98" s="5"/>
      <c r="I98" s="5"/>
    </row>
    <row r="99" spans="1:9" ht="13.5" customHeight="1" x14ac:dyDescent="0.25">
      <c r="A99" s="5"/>
      <c r="B99" s="5"/>
      <c r="C99" s="5"/>
      <c r="D99" s="5"/>
      <c r="E99" s="5"/>
      <c r="F99" s="5"/>
      <c r="G99" s="5"/>
      <c r="H99" s="5"/>
      <c r="I99" s="5"/>
    </row>
    <row r="100" spans="1:9" ht="13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3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3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3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3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3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3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3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3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3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3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3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3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3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3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3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3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3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3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3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3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3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3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3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3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3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3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3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3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3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3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3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3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3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3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3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3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3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3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3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3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3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3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3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3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3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3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3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3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3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3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3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3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3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3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3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3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3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3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3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3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3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3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3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3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3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3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3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3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3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3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3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3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3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3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3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3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3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3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3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3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3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3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3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3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3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3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3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3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3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3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3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3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3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3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3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3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3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3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3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3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3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3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3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3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3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3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3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3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3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3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3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3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3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3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3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3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3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3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3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3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3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3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13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13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3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3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3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3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3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3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3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3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3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3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3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3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3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3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3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3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3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3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3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3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3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3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3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3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3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3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13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13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13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3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13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3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3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3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3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3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3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3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3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3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3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13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13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13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13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13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13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13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13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13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13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13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13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13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13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13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13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13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13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13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13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13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13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13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13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13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13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13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13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13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13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13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13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13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13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13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3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13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13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13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13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13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13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3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13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3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13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13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13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3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3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13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13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3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13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13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13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13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13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13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13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13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3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3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3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3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3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3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3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3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3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3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3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3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3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3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3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3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3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3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3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3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3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3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3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3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3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3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3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3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3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3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3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3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3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3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3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3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3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3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3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3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3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3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3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3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3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3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3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3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3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3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3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3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3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3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3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3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3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3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3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3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3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3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3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3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3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3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3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3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3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3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3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3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3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3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3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3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3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3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3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3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3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3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3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3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3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3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3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3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3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3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3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3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3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3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3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3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3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3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3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3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3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3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3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3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3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13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3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3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3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13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3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3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3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13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13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13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13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</row>
    <row r="444" spans="1:9" ht="13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</row>
    <row r="445" spans="1:9" ht="13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</row>
    <row r="446" spans="1:9" ht="13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</row>
    <row r="447" spans="1:9" ht="13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</row>
    <row r="448" spans="1:9" ht="13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</row>
    <row r="449" spans="1:9" ht="13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</row>
    <row r="450" spans="1:9" ht="13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</row>
    <row r="451" spans="1:9" ht="13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</row>
    <row r="452" spans="1:9" ht="13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</row>
    <row r="453" spans="1:9" ht="13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</row>
    <row r="454" spans="1:9" ht="13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</row>
    <row r="455" spans="1:9" ht="13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</row>
    <row r="456" spans="1:9" ht="13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</row>
    <row r="457" spans="1:9" ht="13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</row>
    <row r="458" spans="1:9" ht="13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</row>
    <row r="459" spans="1:9" ht="13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13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</row>
    <row r="461" spans="1:9" ht="13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</row>
    <row r="462" spans="1:9" ht="13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</row>
    <row r="463" spans="1:9" ht="13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</row>
    <row r="464" spans="1:9" ht="13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</row>
    <row r="465" spans="1:9" ht="13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</row>
    <row r="466" spans="1:9" ht="13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</row>
    <row r="467" spans="1:9" ht="13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</row>
    <row r="468" spans="1:9" ht="13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</row>
    <row r="469" spans="1:9" ht="13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</row>
    <row r="470" spans="1:9" ht="13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</row>
    <row r="471" spans="1:9" ht="13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</row>
    <row r="472" spans="1:9" ht="13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</row>
    <row r="473" spans="1:9" ht="13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</row>
    <row r="474" spans="1:9" ht="13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</row>
    <row r="475" spans="1:9" ht="13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</row>
    <row r="476" spans="1:9" ht="13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13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13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13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</row>
    <row r="480" spans="1:9" ht="13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</row>
    <row r="481" spans="1:9" ht="13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</row>
    <row r="482" spans="1:9" ht="13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</row>
    <row r="483" spans="1:9" ht="13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</row>
    <row r="484" spans="1:9" ht="13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</row>
    <row r="485" spans="1:9" ht="13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</row>
    <row r="486" spans="1:9" ht="13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</row>
    <row r="487" spans="1:9" ht="13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</row>
    <row r="488" spans="1:9" ht="13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</row>
    <row r="489" spans="1:9" ht="13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</row>
    <row r="490" spans="1:9" ht="13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</row>
    <row r="491" spans="1:9" ht="13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</row>
    <row r="492" spans="1:9" ht="13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</row>
    <row r="493" spans="1:9" ht="13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</row>
    <row r="494" spans="1:9" ht="13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</row>
    <row r="495" spans="1:9" ht="13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</row>
    <row r="496" spans="1:9" ht="13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</row>
    <row r="497" spans="1:9" ht="13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</row>
    <row r="498" spans="1:9" ht="13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</row>
    <row r="499" spans="1:9" ht="13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</row>
    <row r="500" spans="1:9" ht="13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13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</row>
    <row r="502" spans="1:9" ht="13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</row>
    <row r="503" spans="1:9" ht="13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</row>
    <row r="504" spans="1:9" ht="13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</row>
    <row r="505" spans="1:9" ht="13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</row>
    <row r="506" spans="1:9" ht="13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</row>
    <row r="507" spans="1:9" ht="13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</row>
    <row r="508" spans="1:9" ht="13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</row>
    <row r="509" spans="1:9" ht="13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</row>
    <row r="510" spans="1:9" ht="13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</row>
    <row r="511" spans="1:9" ht="13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</row>
    <row r="512" spans="1:9" ht="13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</row>
    <row r="513" spans="1:9" ht="13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</row>
    <row r="514" spans="1:9" ht="13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</row>
    <row r="515" spans="1:9" ht="13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</row>
    <row r="516" spans="1:9" ht="13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</row>
    <row r="517" spans="1:9" ht="13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</row>
    <row r="518" spans="1:9" ht="13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</row>
    <row r="519" spans="1:9" ht="13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</row>
    <row r="520" spans="1:9" ht="13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</row>
    <row r="521" spans="1:9" ht="13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</row>
    <row r="522" spans="1:9" ht="13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</row>
    <row r="523" spans="1:9" ht="13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</row>
    <row r="524" spans="1:9" ht="13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</row>
    <row r="525" spans="1:9" ht="13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</row>
    <row r="526" spans="1:9" ht="13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</row>
    <row r="527" spans="1:9" ht="13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</row>
    <row r="528" spans="1:9" ht="13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</row>
    <row r="529" spans="1:9" ht="13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</row>
    <row r="530" spans="1:9" ht="13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</row>
    <row r="531" spans="1:9" ht="13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</row>
    <row r="532" spans="1:9" ht="13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</row>
    <row r="533" spans="1:9" ht="13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</row>
    <row r="534" spans="1:9" ht="13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</row>
    <row r="535" spans="1:9" ht="13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</row>
    <row r="536" spans="1:9" ht="13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</row>
    <row r="537" spans="1:9" ht="13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</row>
    <row r="538" spans="1:9" ht="13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</row>
    <row r="539" spans="1:9" ht="13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</row>
    <row r="540" spans="1:9" ht="13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</row>
    <row r="541" spans="1:9" ht="13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</row>
    <row r="542" spans="1:9" ht="13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</row>
    <row r="543" spans="1:9" ht="13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</row>
    <row r="544" spans="1:9" ht="13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</row>
    <row r="545" spans="1:9" ht="13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</row>
    <row r="546" spans="1:9" ht="13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</row>
    <row r="547" spans="1:9" ht="13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</row>
    <row r="548" spans="1:9" ht="13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</row>
    <row r="549" spans="1:9" ht="13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</row>
    <row r="550" spans="1:9" ht="13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</row>
    <row r="551" spans="1:9" ht="13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</row>
    <row r="552" spans="1:9" ht="13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</row>
    <row r="553" spans="1:9" ht="13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</row>
    <row r="554" spans="1:9" ht="13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</row>
    <row r="555" spans="1:9" ht="13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</row>
    <row r="556" spans="1:9" ht="13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</row>
    <row r="557" spans="1:9" ht="13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</row>
    <row r="558" spans="1:9" ht="13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</row>
    <row r="559" spans="1:9" ht="13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</row>
    <row r="560" spans="1:9" ht="13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</row>
    <row r="561" spans="1:9" ht="13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</row>
    <row r="562" spans="1:9" ht="13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</row>
    <row r="563" spans="1:9" ht="13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</row>
    <row r="564" spans="1:9" ht="13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</row>
    <row r="565" spans="1:9" ht="13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</row>
    <row r="566" spans="1:9" ht="13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</row>
    <row r="567" spans="1:9" ht="13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</row>
    <row r="568" spans="1:9" ht="13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</row>
    <row r="569" spans="1:9" ht="13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</row>
    <row r="570" spans="1:9" ht="13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</row>
    <row r="571" spans="1:9" ht="13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</row>
    <row r="572" spans="1:9" ht="13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</row>
    <row r="573" spans="1:9" ht="13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</row>
    <row r="574" spans="1:9" ht="13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</row>
    <row r="575" spans="1:9" ht="13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</row>
    <row r="576" spans="1:9" ht="13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</row>
    <row r="577" spans="1:9" ht="13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</row>
    <row r="578" spans="1:9" ht="13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</row>
    <row r="579" spans="1:9" ht="13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</row>
    <row r="580" spans="1:9" ht="13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</row>
    <row r="581" spans="1:9" ht="13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</row>
    <row r="582" spans="1:9" ht="13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</row>
    <row r="583" spans="1:9" ht="13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</row>
    <row r="584" spans="1:9" ht="13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</row>
    <row r="585" spans="1:9" ht="13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</row>
    <row r="586" spans="1:9" ht="13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</row>
    <row r="587" spans="1:9" ht="13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</row>
    <row r="588" spans="1:9" ht="13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</row>
    <row r="589" spans="1:9" ht="13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</row>
    <row r="590" spans="1:9" ht="13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</row>
    <row r="591" spans="1:9" ht="13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</row>
    <row r="592" spans="1:9" ht="13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</row>
    <row r="593" spans="1:9" ht="13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</row>
    <row r="594" spans="1:9" ht="13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</row>
    <row r="595" spans="1:9" ht="13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</row>
    <row r="596" spans="1:9" ht="13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</row>
    <row r="597" spans="1:9" ht="13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</row>
    <row r="598" spans="1:9" ht="13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</row>
    <row r="599" spans="1:9" ht="13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</row>
    <row r="600" spans="1:9" ht="13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</row>
    <row r="601" spans="1:9" ht="13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</row>
    <row r="602" spans="1:9" ht="13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</row>
    <row r="603" spans="1:9" ht="13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</row>
    <row r="604" spans="1:9" ht="13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</row>
    <row r="605" spans="1:9" ht="13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</row>
    <row r="606" spans="1:9" ht="13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</row>
    <row r="607" spans="1:9" ht="13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</row>
    <row r="608" spans="1:9" ht="13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</row>
    <row r="609" spans="1:9" ht="13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</row>
    <row r="610" spans="1:9" ht="13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</row>
    <row r="611" spans="1:9" ht="13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</row>
    <row r="612" spans="1:9" ht="13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</row>
    <row r="613" spans="1:9" ht="13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</row>
    <row r="614" spans="1:9" ht="13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</row>
    <row r="615" spans="1:9" ht="13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</row>
    <row r="616" spans="1:9" ht="13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</row>
    <row r="617" spans="1:9" ht="13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</row>
    <row r="618" spans="1:9" ht="13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</row>
    <row r="619" spans="1:9" ht="13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</row>
    <row r="620" spans="1:9" ht="13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</row>
    <row r="621" spans="1:9" ht="13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</row>
    <row r="622" spans="1:9" ht="13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</row>
    <row r="623" spans="1:9" ht="13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</row>
    <row r="624" spans="1:9" ht="13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</row>
    <row r="625" spans="1:9" ht="13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</row>
    <row r="626" spans="1:9" ht="13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</row>
    <row r="627" spans="1:9" ht="13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</row>
    <row r="628" spans="1:9" ht="13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</row>
    <row r="629" spans="1:9" ht="13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</row>
    <row r="630" spans="1:9" ht="13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</row>
    <row r="631" spans="1:9" ht="13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</row>
    <row r="632" spans="1:9" ht="13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</row>
    <row r="633" spans="1:9" ht="13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</row>
    <row r="634" spans="1:9" ht="13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</row>
    <row r="635" spans="1:9" ht="13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</row>
    <row r="636" spans="1:9" ht="13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</row>
    <row r="637" spans="1:9" ht="13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</row>
    <row r="638" spans="1:9" ht="13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</row>
    <row r="639" spans="1:9" ht="13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</row>
    <row r="640" spans="1:9" ht="13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</row>
    <row r="641" spans="1:9" ht="13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</row>
    <row r="642" spans="1:9" ht="13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</row>
    <row r="643" spans="1:9" ht="13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</row>
    <row r="644" spans="1:9" ht="13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</row>
    <row r="645" spans="1:9" ht="13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</row>
    <row r="646" spans="1:9" ht="13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</row>
    <row r="647" spans="1:9" ht="13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</row>
    <row r="648" spans="1:9" ht="13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</row>
    <row r="649" spans="1:9" ht="13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</row>
    <row r="650" spans="1:9" ht="13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</row>
    <row r="651" spans="1:9" ht="13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</row>
    <row r="652" spans="1:9" ht="13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</row>
    <row r="653" spans="1:9" ht="13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</row>
    <row r="654" spans="1:9" ht="13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</row>
    <row r="655" spans="1:9" ht="13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</row>
    <row r="656" spans="1:9" ht="13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</row>
    <row r="657" spans="1:9" ht="13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</row>
    <row r="658" spans="1:9" ht="13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</row>
    <row r="659" spans="1:9" ht="13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</row>
    <row r="660" spans="1:9" ht="13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</row>
    <row r="661" spans="1:9" ht="13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</row>
    <row r="662" spans="1:9" ht="13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</row>
    <row r="663" spans="1:9" ht="13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</row>
    <row r="664" spans="1:9" ht="13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</row>
    <row r="665" spans="1:9" ht="13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</row>
    <row r="666" spans="1:9" ht="13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</row>
    <row r="667" spans="1:9" ht="13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</row>
    <row r="668" spans="1:9" ht="13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</row>
    <row r="669" spans="1:9" ht="13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</row>
    <row r="670" spans="1:9" ht="13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</row>
    <row r="671" spans="1:9" ht="13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</row>
    <row r="672" spans="1:9" ht="13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</row>
    <row r="673" spans="1:9" ht="13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</row>
    <row r="674" spans="1:9" ht="13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</row>
    <row r="675" spans="1:9" ht="13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</row>
    <row r="676" spans="1:9" ht="13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</row>
    <row r="677" spans="1:9" ht="13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</row>
    <row r="678" spans="1:9" ht="13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</row>
    <row r="679" spans="1:9" ht="13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</row>
    <row r="680" spans="1:9" ht="13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</row>
    <row r="681" spans="1:9" ht="13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</row>
    <row r="682" spans="1:9" ht="13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</row>
    <row r="683" spans="1:9" ht="13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</row>
    <row r="684" spans="1:9" ht="13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</row>
    <row r="685" spans="1:9" ht="13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</row>
    <row r="686" spans="1:9" ht="13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</row>
    <row r="687" spans="1:9" ht="13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</row>
    <row r="688" spans="1:9" ht="13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</row>
    <row r="689" spans="1:9" ht="13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</row>
    <row r="690" spans="1:9" ht="13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</row>
    <row r="691" spans="1:9" ht="13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</row>
    <row r="692" spans="1:9" ht="13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</row>
    <row r="693" spans="1:9" ht="13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</row>
    <row r="694" spans="1:9" ht="13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</row>
    <row r="695" spans="1:9" ht="13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</row>
    <row r="696" spans="1:9" ht="13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</row>
    <row r="697" spans="1:9" ht="13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</row>
    <row r="698" spans="1:9" ht="13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</row>
    <row r="699" spans="1:9" ht="13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</row>
    <row r="700" spans="1:9" ht="13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</row>
    <row r="701" spans="1:9" ht="13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</row>
    <row r="702" spans="1:9" ht="13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</row>
    <row r="703" spans="1:9" ht="13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</row>
    <row r="704" spans="1:9" ht="13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</row>
    <row r="705" spans="1:9" ht="13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</row>
    <row r="706" spans="1:9" ht="13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</row>
    <row r="707" spans="1:9" ht="13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</row>
    <row r="708" spans="1:9" ht="13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</row>
    <row r="709" spans="1:9" ht="13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</row>
    <row r="710" spans="1:9" ht="13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</row>
    <row r="711" spans="1:9" ht="13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</row>
    <row r="712" spans="1:9" ht="13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</row>
    <row r="713" spans="1:9" ht="13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</row>
    <row r="714" spans="1:9" ht="13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</row>
    <row r="715" spans="1:9" ht="13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</row>
    <row r="716" spans="1:9" ht="13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</row>
    <row r="717" spans="1:9" ht="13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</row>
    <row r="718" spans="1:9" ht="13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</row>
    <row r="719" spans="1:9" ht="13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</row>
    <row r="720" spans="1:9" ht="13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</row>
    <row r="721" spans="1:9" ht="13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</row>
    <row r="722" spans="1:9" ht="13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</row>
    <row r="723" spans="1:9" ht="13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</row>
    <row r="724" spans="1:9" ht="13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</row>
    <row r="725" spans="1:9" ht="13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</row>
    <row r="726" spans="1:9" ht="13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</row>
    <row r="727" spans="1:9" ht="13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</row>
    <row r="728" spans="1:9" ht="13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</row>
    <row r="729" spans="1:9" ht="13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</row>
    <row r="730" spans="1:9" ht="13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</row>
    <row r="731" spans="1:9" ht="13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</row>
    <row r="732" spans="1:9" ht="13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</row>
    <row r="733" spans="1:9" ht="13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</row>
    <row r="734" spans="1:9" ht="13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</row>
    <row r="735" spans="1:9" ht="13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</row>
    <row r="736" spans="1:9" ht="13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</row>
    <row r="737" spans="1:9" ht="13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</row>
    <row r="738" spans="1:9" ht="13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</row>
    <row r="739" spans="1:9" ht="13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</row>
    <row r="740" spans="1:9" ht="13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</row>
    <row r="741" spans="1:9" ht="13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</row>
    <row r="742" spans="1:9" ht="13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</row>
    <row r="743" spans="1:9" ht="13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</row>
    <row r="744" spans="1:9" ht="13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</row>
    <row r="745" spans="1:9" ht="13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</row>
    <row r="746" spans="1:9" ht="13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</row>
    <row r="747" spans="1:9" ht="13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</row>
    <row r="748" spans="1:9" ht="13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</row>
    <row r="749" spans="1:9" ht="13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</row>
    <row r="750" spans="1:9" ht="13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</row>
    <row r="751" spans="1:9" ht="13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</row>
    <row r="752" spans="1:9" ht="13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</row>
    <row r="753" spans="1:9" ht="13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</row>
    <row r="754" spans="1:9" ht="13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</row>
    <row r="755" spans="1:9" ht="13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</row>
    <row r="756" spans="1:9" ht="13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</row>
    <row r="757" spans="1:9" ht="13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</row>
    <row r="758" spans="1:9" ht="13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</row>
    <row r="759" spans="1:9" ht="13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</row>
    <row r="760" spans="1:9" ht="13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</row>
    <row r="761" spans="1:9" ht="13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</row>
    <row r="762" spans="1:9" ht="13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</row>
    <row r="763" spans="1:9" ht="13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</row>
    <row r="764" spans="1:9" ht="13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</row>
    <row r="765" spans="1:9" ht="13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</row>
    <row r="766" spans="1:9" ht="13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</row>
    <row r="767" spans="1:9" ht="13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</row>
    <row r="768" spans="1:9" ht="13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</row>
    <row r="769" spans="1:9" ht="13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</row>
    <row r="770" spans="1:9" ht="13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</row>
    <row r="771" spans="1:9" ht="13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</row>
    <row r="772" spans="1:9" ht="13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</row>
    <row r="773" spans="1:9" ht="13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</row>
    <row r="774" spans="1:9" ht="13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</row>
    <row r="775" spans="1:9" ht="13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</row>
    <row r="776" spans="1:9" ht="13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</row>
    <row r="777" spans="1:9" ht="13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</row>
    <row r="778" spans="1:9" ht="13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</row>
    <row r="779" spans="1:9" ht="13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</row>
    <row r="780" spans="1:9" ht="13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</row>
    <row r="781" spans="1:9" ht="13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</row>
    <row r="782" spans="1:9" ht="13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</row>
    <row r="783" spans="1:9" ht="13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</row>
    <row r="784" spans="1:9" ht="13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</row>
    <row r="785" spans="1:9" ht="13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</row>
    <row r="786" spans="1:9" ht="13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</row>
    <row r="787" spans="1:9" ht="13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</row>
    <row r="788" spans="1:9" ht="13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</row>
    <row r="789" spans="1:9" ht="13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</row>
    <row r="790" spans="1:9" ht="13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</row>
    <row r="791" spans="1:9" ht="13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</row>
    <row r="792" spans="1:9" ht="13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</row>
    <row r="793" spans="1:9" ht="13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</row>
    <row r="794" spans="1:9" ht="13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</row>
    <row r="795" spans="1:9" ht="13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</row>
    <row r="796" spans="1:9" ht="13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</row>
    <row r="797" spans="1:9" ht="13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</row>
    <row r="798" spans="1:9" ht="13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</row>
    <row r="799" spans="1:9" ht="13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</row>
    <row r="800" spans="1:9" ht="13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</row>
    <row r="801" spans="1:9" ht="13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</row>
    <row r="802" spans="1:9" ht="13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</row>
    <row r="803" spans="1:9" ht="13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</row>
    <row r="804" spans="1:9" ht="13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</row>
    <row r="805" spans="1:9" ht="13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</row>
    <row r="806" spans="1:9" ht="13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</row>
    <row r="807" spans="1:9" ht="13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</row>
    <row r="808" spans="1:9" ht="13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</row>
    <row r="809" spans="1:9" ht="13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</row>
    <row r="810" spans="1:9" ht="13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</row>
    <row r="811" spans="1:9" ht="13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</row>
    <row r="812" spans="1:9" ht="13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</row>
    <row r="813" spans="1:9" ht="13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</row>
    <row r="814" spans="1:9" ht="13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</row>
    <row r="815" spans="1:9" ht="13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</row>
    <row r="816" spans="1:9" ht="13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</row>
    <row r="817" spans="1:9" ht="13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</row>
    <row r="818" spans="1:9" ht="13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</row>
    <row r="819" spans="1:9" ht="13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</row>
    <row r="820" spans="1:9" ht="13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</row>
    <row r="821" spans="1:9" ht="13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</row>
    <row r="822" spans="1:9" ht="13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</row>
    <row r="823" spans="1:9" ht="13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</row>
    <row r="824" spans="1:9" ht="13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</row>
    <row r="825" spans="1:9" ht="13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</row>
    <row r="826" spans="1:9" ht="13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</row>
    <row r="827" spans="1:9" ht="13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</row>
    <row r="828" spans="1:9" ht="13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</row>
    <row r="829" spans="1:9" ht="13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</row>
    <row r="830" spans="1:9" ht="13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</row>
    <row r="831" spans="1:9" ht="13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</row>
    <row r="832" spans="1:9" ht="13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</row>
    <row r="833" spans="1:9" ht="13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</row>
    <row r="834" spans="1:9" ht="13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</row>
    <row r="835" spans="1:9" ht="13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</row>
    <row r="836" spans="1:9" ht="13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</row>
    <row r="837" spans="1:9" ht="13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</row>
    <row r="838" spans="1:9" ht="13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</row>
    <row r="839" spans="1:9" ht="13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</row>
    <row r="840" spans="1:9" ht="13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</row>
    <row r="841" spans="1:9" ht="13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</row>
    <row r="842" spans="1:9" ht="13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</row>
    <row r="843" spans="1:9" ht="13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</row>
    <row r="844" spans="1:9" ht="13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</row>
    <row r="845" spans="1:9" ht="13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</row>
    <row r="846" spans="1:9" ht="13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</row>
    <row r="847" spans="1:9" ht="13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</row>
    <row r="848" spans="1:9" ht="13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</row>
    <row r="849" spans="1:9" ht="13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</row>
    <row r="850" spans="1:9" ht="13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</row>
    <row r="851" spans="1:9" ht="13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</row>
    <row r="852" spans="1:9" ht="13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</row>
    <row r="853" spans="1:9" ht="13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</row>
    <row r="854" spans="1:9" ht="13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</row>
    <row r="855" spans="1:9" ht="13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</row>
    <row r="856" spans="1:9" ht="13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</row>
    <row r="857" spans="1:9" ht="13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</row>
    <row r="858" spans="1:9" ht="13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</row>
    <row r="859" spans="1:9" ht="13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</row>
    <row r="860" spans="1:9" ht="13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</row>
    <row r="861" spans="1:9" ht="13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</row>
    <row r="862" spans="1:9" ht="13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</row>
    <row r="863" spans="1:9" ht="13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</row>
    <row r="864" spans="1:9" ht="13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</row>
    <row r="865" spans="1:9" ht="13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</row>
    <row r="866" spans="1:9" ht="13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</row>
    <row r="867" spans="1:9" ht="13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</row>
    <row r="868" spans="1:9" ht="13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</row>
    <row r="869" spans="1:9" ht="13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</row>
    <row r="870" spans="1:9" ht="13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</row>
    <row r="871" spans="1:9" ht="13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</row>
    <row r="872" spans="1:9" ht="13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</row>
    <row r="873" spans="1:9" ht="13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</row>
    <row r="874" spans="1:9" ht="13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</row>
    <row r="875" spans="1:9" ht="13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</row>
    <row r="876" spans="1:9" ht="13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</row>
    <row r="877" spans="1:9" ht="13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</row>
    <row r="878" spans="1:9" ht="13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</row>
    <row r="879" spans="1:9" ht="13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</row>
    <row r="880" spans="1:9" ht="13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</row>
    <row r="881" spans="1:9" ht="13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</row>
    <row r="882" spans="1:9" ht="13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</row>
    <row r="883" spans="1:9" ht="13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</row>
    <row r="884" spans="1:9" ht="13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</row>
    <row r="885" spans="1:9" ht="13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</row>
    <row r="886" spans="1:9" ht="13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</row>
    <row r="887" spans="1:9" ht="13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</row>
    <row r="888" spans="1:9" ht="13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</row>
    <row r="889" spans="1:9" ht="13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</row>
    <row r="890" spans="1:9" ht="13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</row>
    <row r="891" spans="1:9" ht="13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</row>
    <row r="892" spans="1:9" ht="13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</row>
    <row r="893" spans="1:9" ht="13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</row>
    <row r="894" spans="1:9" ht="13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</row>
    <row r="895" spans="1:9" ht="13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</row>
    <row r="896" spans="1:9" ht="13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</row>
    <row r="897" spans="1:9" ht="13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</row>
    <row r="898" spans="1:9" ht="13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</row>
    <row r="899" spans="1:9" ht="13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</row>
    <row r="900" spans="1:9" ht="13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</row>
    <row r="901" spans="1:9" ht="13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</row>
    <row r="902" spans="1:9" ht="13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</row>
    <row r="903" spans="1:9" ht="13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</row>
    <row r="904" spans="1:9" ht="13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</row>
    <row r="905" spans="1:9" ht="13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</row>
    <row r="906" spans="1:9" ht="13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</row>
    <row r="907" spans="1:9" ht="13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</row>
    <row r="908" spans="1:9" ht="13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</row>
    <row r="909" spans="1:9" ht="13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</row>
    <row r="910" spans="1:9" ht="13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</row>
    <row r="911" spans="1:9" ht="13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</row>
    <row r="912" spans="1:9" ht="13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</row>
    <row r="913" spans="1:9" ht="13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</row>
    <row r="914" spans="1:9" ht="13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</row>
    <row r="915" spans="1:9" ht="13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</row>
    <row r="916" spans="1:9" ht="13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</row>
    <row r="917" spans="1:9" ht="13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</row>
    <row r="918" spans="1:9" ht="13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</row>
    <row r="919" spans="1:9" ht="13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</row>
    <row r="920" spans="1:9" ht="13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</row>
    <row r="921" spans="1:9" ht="13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</row>
    <row r="922" spans="1:9" ht="13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</row>
    <row r="923" spans="1:9" ht="13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</row>
    <row r="924" spans="1:9" ht="13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</row>
    <row r="925" spans="1:9" ht="13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</row>
    <row r="926" spans="1:9" ht="13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</row>
    <row r="927" spans="1:9" ht="13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</row>
    <row r="928" spans="1:9" ht="13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</row>
    <row r="929" spans="1:9" ht="13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</row>
    <row r="930" spans="1:9" ht="13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</row>
    <row r="931" spans="1:9" ht="13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</row>
    <row r="932" spans="1:9" ht="13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</row>
    <row r="933" spans="1:9" ht="13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</row>
    <row r="934" spans="1:9" ht="13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</row>
    <row r="935" spans="1:9" ht="13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</row>
    <row r="936" spans="1:9" ht="13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</row>
    <row r="937" spans="1:9" ht="13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</row>
    <row r="938" spans="1:9" ht="13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</row>
    <row r="939" spans="1:9" ht="13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</row>
    <row r="940" spans="1:9" ht="13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</row>
    <row r="941" spans="1:9" ht="13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</row>
    <row r="942" spans="1:9" ht="13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</row>
    <row r="943" spans="1:9" ht="13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</row>
    <row r="944" spans="1:9" ht="13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</row>
    <row r="945" spans="1:9" ht="13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</row>
    <row r="946" spans="1:9" ht="13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</row>
    <row r="947" spans="1:9" ht="13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</row>
    <row r="948" spans="1:9" ht="13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</row>
    <row r="949" spans="1:9" ht="13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</row>
    <row r="950" spans="1:9" ht="13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</row>
    <row r="951" spans="1:9" ht="13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</row>
    <row r="952" spans="1:9" ht="13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</row>
    <row r="953" spans="1:9" ht="13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</row>
    <row r="954" spans="1:9" ht="13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</row>
    <row r="955" spans="1:9" ht="13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</row>
    <row r="956" spans="1:9" ht="13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</row>
    <row r="957" spans="1:9" ht="13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</row>
    <row r="958" spans="1:9" ht="13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</row>
    <row r="959" spans="1:9" ht="13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</row>
    <row r="960" spans="1:9" ht="13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</row>
    <row r="961" spans="1:9" ht="13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</row>
    <row r="962" spans="1:9" ht="13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</row>
    <row r="963" spans="1:9" ht="13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</row>
    <row r="964" spans="1:9" ht="13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</row>
    <row r="965" spans="1:9" ht="13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</row>
    <row r="966" spans="1:9" ht="13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</row>
    <row r="967" spans="1:9" ht="13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</row>
    <row r="968" spans="1:9" ht="13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</row>
    <row r="969" spans="1:9" ht="13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</row>
    <row r="970" spans="1:9" ht="13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</row>
    <row r="971" spans="1:9" ht="13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</row>
    <row r="972" spans="1:9" ht="13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</row>
    <row r="973" spans="1:9" ht="13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</row>
    <row r="974" spans="1:9" ht="13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</row>
    <row r="975" spans="1:9" ht="13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</row>
    <row r="976" spans="1:9" ht="13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</row>
    <row r="977" spans="1:9" ht="13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</row>
    <row r="978" spans="1:9" ht="13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</row>
    <row r="979" spans="1:9" ht="13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</row>
    <row r="980" spans="1:9" ht="13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</row>
    <row r="981" spans="1:9" ht="13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</row>
    <row r="982" spans="1:9" ht="13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</row>
    <row r="983" spans="1:9" ht="13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</row>
    <row r="984" spans="1:9" ht="13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</row>
    <row r="985" spans="1:9" ht="13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</row>
    <row r="986" spans="1:9" ht="13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</row>
    <row r="987" spans="1:9" ht="13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</row>
    <row r="988" spans="1:9" ht="13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</row>
    <row r="989" spans="1:9" ht="13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</row>
    <row r="990" spans="1:9" ht="13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</row>
    <row r="991" spans="1:9" ht="13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</row>
    <row r="992" spans="1:9" ht="13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</row>
    <row r="993" spans="1:9" ht="13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</row>
    <row r="994" spans="1:9" ht="13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</row>
    <row r="995" spans="1:9" ht="13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</row>
    <row r="996" spans="1:9" ht="13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</row>
    <row r="997" spans="1:9" ht="13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</row>
  </sheetData>
  <mergeCells count="5">
    <mergeCell ref="A19:G19"/>
    <mergeCell ref="A5:B5"/>
    <mergeCell ref="A13:B13"/>
    <mergeCell ref="A14:C14"/>
    <mergeCell ref="A4:F4"/>
  </mergeCells>
  <hyperlinks>
    <hyperlink ref="F14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 r:id="rId1"/>
  <headerFooter>
    <oddFooter>&amp;C43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6">
    <pageSetUpPr fitToPage="1"/>
  </sheetPr>
  <dimension ref="A1:Z997"/>
  <sheetViews>
    <sheetView showGridLines="0" topLeftCell="A13" zoomScale="110" zoomScaleNormal="110" workbookViewId="0">
      <selection activeCell="C29" sqref="C29"/>
    </sheetView>
  </sheetViews>
  <sheetFormatPr defaultColWidth="14.42578125" defaultRowHeight="15" customHeight="1" x14ac:dyDescent="0.25"/>
  <cols>
    <col min="1" max="1" width="5.85546875" style="6" customWidth="1"/>
    <col min="2" max="2" width="33.28515625" style="6" customWidth="1"/>
    <col min="3" max="3" width="27.7109375" style="6" customWidth="1"/>
    <col min="4" max="7" width="21.5703125" style="6" customWidth="1"/>
    <col min="8" max="21" width="9" style="6" customWidth="1"/>
    <col min="22" max="16384" width="14.42578125" style="6"/>
  </cols>
  <sheetData>
    <row r="1" spans="1:21" ht="21" customHeight="1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1" customHeight="1" x14ac:dyDescent="0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1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54" customHeight="1" x14ac:dyDescent="0.25">
      <c r="A4" s="69" t="s">
        <v>85</v>
      </c>
      <c r="B4" s="69"/>
      <c r="C4" s="69"/>
      <c r="D4" s="69"/>
      <c r="E4" s="69"/>
      <c r="F4" s="6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1:21" ht="21" customHeight="1" x14ac:dyDescent="0.25">
      <c r="A6" s="23" t="s">
        <v>16</v>
      </c>
      <c r="B6" s="7" t="s">
        <v>86</v>
      </c>
      <c r="C6" s="24">
        <v>2018</v>
      </c>
      <c r="D6" s="24">
        <v>2019</v>
      </c>
      <c r="E6" s="24">
        <v>2020</v>
      </c>
      <c r="F6" s="24">
        <v>2021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21" ht="21" customHeight="1" x14ac:dyDescent="0.25">
      <c r="A7" s="8">
        <v>1</v>
      </c>
      <c r="B7" s="17" t="s">
        <v>94</v>
      </c>
      <c r="C7" s="18">
        <v>16968242</v>
      </c>
      <c r="D7" s="18">
        <v>17660295</v>
      </c>
      <c r="E7" s="18">
        <v>17950674</v>
      </c>
      <c r="F7" s="18">
        <v>16974442</v>
      </c>
      <c r="M7" s="5"/>
      <c r="N7" s="5"/>
      <c r="O7" s="5"/>
      <c r="P7" s="5"/>
      <c r="Q7" s="5"/>
    </row>
    <row r="8" spans="1:21" ht="21" customHeight="1" x14ac:dyDescent="0.25">
      <c r="A8" s="8">
        <v>2</v>
      </c>
      <c r="B8" s="19" t="s">
        <v>91</v>
      </c>
      <c r="C8" s="20">
        <v>57908609</v>
      </c>
      <c r="D8" s="20">
        <v>53969666</v>
      </c>
      <c r="E8" s="20">
        <v>49791511</v>
      </c>
      <c r="F8" s="20">
        <v>55033763</v>
      </c>
      <c r="M8" s="5"/>
      <c r="N8" s="5"/>
      <c r="O8" s="5"/>
      <c r="P8" s="5"/>
      <c r="Q8" s="5"/>
    </row>
    <row r="9" spans="1:21" ht="21" customHeight="1" x14ac:dyDescent="0.25">
      <c r="A9" s="42">
        <v>3</v>
      </c>
      <c r="B9" s="17" t="s">
        <v>95</v>
      </c>
      <c r="C9" s="18">
        <v>11512905</v>
      </c>
      <c r="D9" s="18">
        <v>11847440</v>
      </c>
      <c r="E9" s="18">
        <v>9193531</v>
      </c>
      <c r="F9" s="18">
        <v>8076643</v>
      </c>
      <c r="M9" s="5"/>
      <c r="N9" s="5"/>
      <c r="O9" s="5"/>
      <c r="P9" s="5"/>
      <c r="Q9" s="5"/>
    </row>
    <row r="10" spans="1:21" ht="21" customHeight="1" x14ac:dyDescent="0.25">
      <c r="A10" s="42">
        <v>4</v>
      </c>
      <c r="B10" s="19" t="s">
        <v>96</v>
      </c>
      <c r="C10" s="20">
        <v>0</v>
      </c>
      <c r="D10" s="20">
        <v>0</v>
      </c>
      <c r="E10" s="20">
        <v>0</v>
      </c>
      <c r="F10" s="20">
        <v>0</v>
      </c>
      <c r="M10" s="5"/>
      <c r="N10" s="5"/>
      <c r="O10" s="5"/>
      <c r="P10" s="5"/>
      <c r="Q10" s="5"/>
    </row>
    <row r="11" spans="1:21" ht="21" customHeight="1" x14ac:dyDescent="0.25">
      <c r="A11" s="42">
        <v>5</v>
      </c>
      <c r="B11" s="17" t="s">
        <v>97</v>
      </c>
      <c r="C11" s="18">
        <v>3184515</v>
      </c>
      <c r="D11" s="18">
        <v>3037262</v>
      </c>
      <c r="E11" s="18">
        <v>2588976</v>
      </c>
      <c r="F11" s="18">
        <v>2891013</v>
      </c>
      <c r="M11" s="5"/>
      <c r="N11" s="5"/>
      <c r="O11" s="5"/>
      <c r="P11" s="5"/>
      <c r="Q11" s="5"/>
    </row>
    <row r="12" spans="1:21" s="41" customFormat="1" ht="21" customHeight="1" x14ac:dyDescent="0.25">
      <c r="A12" s="42">
        <v>6</v>
      </c>
      <c r="B12" s="19" t="s">
        <v>98</v>
      </c>
      <c r="C12" s="19" t="s">
        <v>88</v>
      </c>
      <c r="D12" s="19" t="s">
        <v>88</v>
      </c>
      <c r="E12" s="19" t="s">
        <v>88</v>
      </c>
      <c r="F12" s="19" t="s">
        <v>88</v>
      </c>
      <c r="M12" s="5"/>
      <c r="N12" s="5"/>
      <c r="O12" s="5"/>
      <c r="P12" s="5"/>
      <c r="Q12" s="5"/>
    </row>
    <row r="13" spans="1:21" ht="21" customHeight="1" x14ac:dyDescent="0.25">
      <c r="A13" s="42">
        <v>7</v>
      </c>
      <c r="B13" s="17" t="s">
        <v>92</v>
      </c>
      <c r="C13" s="18">
        <v>13965260</v>
      </c>
      <c r="D13" s="18">
        <v>13485358</v>
      </c>
      <c r="E13" s="18">
        <v>11810145</v>
      </c>
      <c r="F13" s="18">
        <v>10938657</v>
      </c>
      <c r="M13" s="5"/>
      <c r="N13" s="5"/>
      <c r="O13" s="5"/>
      <c r="P13" s="5"/>
      <c r="Q13" s="5"/>
    </row>
    <row r="14" spans="1:21" s="41" customFormat="1" ht="21" customHeight="1" x14ac:dyDescent="0.25">
      <c r="A14" s="70" t="s">
        <v>48</v>
      </c>
      <c r="B14" s="71"/>
      <c r="C14" s="21">
        <f>SUM(C7:C13)</f>
        <v>103539531</v>
      </c>
      <c r="D14" s="21">
        <f t="shared" ref="D14:F14" si="0">SUM(D7:D13)</f>
        <v>100000021</v>
      </c>
      <c r="E14" s="21">
        <f t="shared" si="0"/>
        <v>91334837</v>
      </c>
      <c r="F14" s="21">
        <f t="shared" si="0"/>
        <v>93914518</v>
      </c>
      <c r="M14" s="5"/>
      <c r="N14" s="5"/>
      <c r="O14" s="5"/>
      <c r="P14" s="5"/>
      <c r="Q14" s="5"/>
    </row>
    <row r="15" spans="1:21" ht="21" customHeight="1" x14ac:dyDescent="0.25">
      <c r="A15" s="7" t="s">
        <v>16</v>
      </c>
      <c r="B15" s="7" t="s">
        <v>93</v>
      </c>
      <c r="C15" s="24">
        <v>2018</v>
      </c>
      <c r="D15" s="24">
        <v>2019</v>
      </c>
      <c r="E15" s="24">
        <v>2020</v>
      </c>
      <c r="F15" s="24">
        <v>2021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21" ht="21" customHeight="1" x14ac:dyDescent="0.25">
      <c r="A16" s="8">
        <v>1</v>
      </c>
      <c r="B16" s="17" t="s">
        <v>87</v>
      </c>
      <c r="C16" s="17" t="s">
        <v>88</v>
      </c>
      <c r="D16" s="17" t="s">
        <v>88</v>
      </c>
      <c r="E16" s="17" t="s">
        <v>88</v>
      </c>
      <c r="F16" s="17" t="s">
        <v>88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26" ht="21" customHeight="1" x14ac:dyDescent="0.25">
      <c r="A17" s="8">
        <v>2</v>
      </c>
      <c r="B17" s="19" t="s">
        <v>89</v>
      </c>
      <c r="C17" s="19" t="s">
        <v>88</v>
      </c>
      <c r="D17" s="19" t="s">
        <v>88</v>
      </c>
      <c r="E17" s="19" t="s">
        <v>88</v>
      </c>
      <c r="F17" s="19" t="s">
        <v>88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26" ht="21" customHeight="1" x14ac:dyDescent="0.25">
      <c r="A18" s="8">
        <v>3</v>
      </c>
      <c r="B18" s="17" t="s">
        <v>90</v>
      </c>
      <c r="C18" s="17" t="s">
        <v>88</v>
      </c>
      <c r="D18" s="17" t="s">
        <v>88</v>
      </c>
      <c r="E18" s="17" t="s">
        <v>88</v>
      </c>
      <c r="F18" s="17" t="s">
        <v>88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26" ht="21" customHeight="1" x14ac:dyDescent="0.25">
      <c r="A19" s="8">
        <v>4</v>
      </c>
      <c r="B19" s="19" t="s">
        <v>80</v>
      </c>
      <c r="C19" s="19" t="s">
        <v>88</v>
      </c>
      <c r="D19" s="19" t="s">
        <v>88</v>
      </c>
      <c r="E19" s="19" t="s">
        <v>88</v>
      </c>
      <c r="F19" s="19" t="s">
        <v>88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26" ht="21" customHeight="1" x14ac:dyDescent="0.25">
      <c r="A20" s="8">
        <v>5</v>
      </c>
      <c r="B20" s="17" t="s">
        <v>91</v>
      </c>
      <c r="C20" s="17" t="s">
        <v>88</v>
      </c>
      <c r="D20" s="17" t="s">
        <v>88</v>
      </c>
      <c r="E20" s="17" t="s">
        <v>88</v>
      </c>
      <c r="F20" s="17" t="s">
        <v>88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6" ht="21" customHeight="1" x14ac:dyDescent="0.25">
      <c r="A21" s="8">
        <v>6</v>
      </c>
      <c r="B21" s="19" t="s">
        <v>92</v>
      </c>
      <c r="C21" s="20">
        <v>39569386</v>
      </c>
      <c r="D21" s="20">
        <v>40050993</v>
      </c>
      <c r="E21" s="20">
        <v>26517739</v>
      </c>
      <c r="F21" s="20">
        <v>34095841</v>
      </c>
      <c r="G21" s="2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6" ht="21" customHeight="1" x14ac:dyDescent="0.25">
      <c r="A22" s="70" t="s">
        <v>48</v>
      </c>
      <c r="B22" s="71"/>
      <c r="C22" s="21">
        <f>SUM(C21)</f>
        <v>39569386</v>
      </c>
      <c r="D22" s="21">
        <f t="shared" ref="D22:F22" si="1">SUM(D21)</f>
        <v>40050993</v>
      </c>
      <c r="E22" s="21">
        <f t="shared" si="1"/>
        <v>26517739</v>
      </c>
      <c r="F22" s="21">
        <f t="shared" si="1"/>
        <v>34095841</v>
      </c>
      <c r="H22" s="5"/>
      <c r="I22" s="5"/>
      <c r="J22" s="5"/>
      <c r="K22" s="5"/>
      <c r="L22" s="2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68" t="s">
        <v>49</v>
      </c>
      <c r="B23" s="78"/>
      <c r="C23" s="78"/>
      <c r="D23" s="26"/>
      <c r="E23" s="5"/>
      <c r="F23" s="46" t="s">
        <v>76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6" ht="14.25" customHeight="1" x14ac:dyDescent="0.25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6" ht="14.25" customHeight="1" x14ac:dyDescent="0.25">
      <c r="C25" s="2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6" ht="13.15" customHeight="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6" ht="14.25" customHeight="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6" ht="14.25" customHeight="1" x14ac:dyDescent="0.25">
      <c r="B28" s="5"/>
      <c r="C28" s="2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26" ht="14.25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26" ht="14.25" customHeight="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26" ht="14.25" customHeight="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26" ht="14.25" customHeigh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21" ht="14.2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21" ht="14.25" customHeight="1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21" ht="14.25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21" ht="14.25" customHeight="1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21" ht="14.25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21" ht="14.25" customHeight="1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21" ht="14.25" customHeight="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21" ht="14.25" customHeight="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21" ht="14.25" customHeight="1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21" ht="14.25" customHeigh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21" ht="14.25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21" ht="14.25" customHeight="1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2:21" ht="14.25" customHeight="1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4.25" customHeight="1" x14ac:dyDescent="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4.25" customHeight="1" x14ac:dyDescent="0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4.25" customHeight="1" x14ac:dyDescent="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3:21" ht="14.2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3:21" ht="14.25" customHeight="1" x14ac:dyDescent="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3:21" ht="14.25" customHeight="1" x14ac:dyDescent="0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3:21" ht="14.25" customHeight="1" x14ac:dyDescent="0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3:21" ht="14.25" customHeight="1" x14ac:dyDescent="0.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3:21" ht="14.25" customHeight="1" x14ac:dyDescent="0.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3:21" ht="14.25" customHeight="1" x14ac:dyDescent="0.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3:21" ht="14.25" customHeight="1" x14ac:dyDescent="0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3:21" ht="14.25" customHeight="1" x14ac:dyDescent="0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3:21" ht="14.25" customHeight="1" x14ac:dyDescent="0.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3:21" ht="14.25" customHeight="1" x14ac:dyDescent="0.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3:21" ht="14.25" customHeight="1" x14ac:dyDescent="0.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3:21" ht="14.25" customHeight="1" x14ac:dyDescent="0.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3:21" ht="14.25" customHeight="1" x14ac:dyDescent="0.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3:21" ht="14.25" customHeight="1" x14ac:dyDescent="0.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3:21" ht="14.25" customHeight="1" x14ac:dyDescent="0.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3:21" ht="14.25" customHeight="1" x14ac:dyDescent="0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3:21" ht="14.25" customHeight="1" x14ac:dyDescent="0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3:21" ht="14.25" customHeight="1" x14ac:dyDescent="0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3:21" ht="14.25" customHeight="1" x14ac:dyDescent="0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3:21" ht="14.25" customHeight="1" x14ac:dyDescent="0.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3:21" ht="14.25" customHeight="1" x14ac:dyDescent="0.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3:21" ht="14.25" customHeight="1" x14ac:dyDescent="0.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3:21" ht="14.25" customHeight="1" x14ac:dyDescent="0.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3:21" ht="14.25" customHeight="1" x14ac:dyDescent="0.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3:21" ht="14.25" customHeight="1" x14ac:dyDescent="0.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3:21" ht="14.25" customHeight="1" x14ac:dyDescent="0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3:21" ht="14.25" customHeight="1" x14ac:dyDescent="0.2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3:21" ht="14.25" customHeight="1" x14ac:dyDescent="0.2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3:21" ht="14.25" customHeight="1" x14ac:dyDescent="0.2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3:21" ht="14.25" customHeight="1" x14ac:dyDescent="0.2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3:21" ht="14.25" customHeight="1" x14ac:dyDescent="0.2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3:21" ht="14.25" customHeight="1" x14ac:dyDescent="0.2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3:21" ht="14.25" customHeight="1" x14ac:dyDescent="0.2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3:21" ht="14.25" customHeight="1" x14ac:dyDescent="0.2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3:21" ht="14.25" customHeight="1" x14ac:dyDescent="0.2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3:21" ht="14.25" customHeight="1" x14ac:dyDescent="0.2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3:21" ht="14.25" customHeight="1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3:21" ht="14.25" customHeight="1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3:21" ht="14.25" customHeight="1" x14ac:dyDescent="0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3:21" ht="14.25" customHeight="1" x14ac:dyDescent="0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3:21" ht="14.25" customHeight="1" x14ac:dyDescent="0.2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3:21" ht="14.25" customHeight="1" x14ac:dyDescent="0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3:21" ht="14.25" customHeight="1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3:21" ht="14.25" customHeight="1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3:21" ht="14.25" customHeight="1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3:21" ht="14.25" customHeight="1" x14ac:dyDescent="0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3:21" ht="14.25" customHeight="1" x14ac:dyDescent="0.2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3:21" ht="14.25" customHeight="1" x14ac:dyDescent="0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3:21" ht="14.25" customHeight="1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3:21" ht="14.25" customHeight="1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3:21" ht="14.25" customHeight="1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3:21" ht="14.25" customHeight="1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3:21" ht="14.25" customHeight="1" x14ac:dyDescent="0.2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3:21" ht="14.25" customHeight="1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3:21" ht="14.25" customHeight="1" x14ac:dyDescent="0.2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3:21" ht="14.25" customHeight="1" x14ac:dyDescent="0.2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3:21" ht="14.25" customHeight="1" x14ac:dyDescent="0.2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3:21" ht="14.25" customHeight="1" x14ac:dyDescent="0.2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3:21" ht="14.25" customHeight="1" x14ac:dyDescent="0.2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3:21" ht="14.25" customHeight="1" x14ac:dyDescent="0.2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3:21" ht="14.25" customHeight="1" x14ac:dyDescent="0.2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3:21" ht="14.25" customHeight="1" x14ac:dyDescent="0.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3:21" ht="14.25" customHeight="1" x14ac:dyDescent="0.2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3:21" ht="14.25" customHeight="1" x14ac:dyDescent="0.2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3:21" ht="14.25" customHeight="1" x14ac:dyDescent="0.2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3:21" ht="14.25" customHeight="1" x14ac:dyDescent="0.2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3:21" ht="14.25" customHeight="1" x14ac:dyDescent="0.2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3:21" ht="14.25" customHeight="1" x14ac:dyDescent="0.2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3:21" ht="14.25" customHeight="1" x14ac:dyDescent="0.2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3:21" ht="14.25" customHeight="1" x14ac:dyDescent="0.2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3:21" ht="14.25" customHeight="1" x14ac:dyDescent="0.2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3:21" ht="14.25" customHeight="1" x14ac:dyDescent="0.2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3:21" ht="14.25" customHeight="1" x14ac:dyDescent="0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3:21" ht="14.25" customHeight="1" x14ac:dyDescent="0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3:21" ht="14.25" customHeight="1" x14ac:dyDescent="0.2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3:21" ht="14.25" customHeight="1" x14ac:dyDescent="0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3:21" ht="14.25" customHeight="1" x14ac:dyDescent="0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3:21" ht="14.25" customHeight="1" x14ac:dyDescent="0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3:21" ht="14.25" customHeight="1" x14ac:dyDescent="0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3:21" ht="14.25" customHeight="1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3:21" ht="14.25" customHeight="1" x14ac:dyDescent="0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3:21" ht="14.25" customHeight="1" x14ac:dyDescent="0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3:21" ht="14.25" customHeight="1" x14ac:dyDescent="0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3:21" ht="14.25" customHeight="1" x14ac:dyDescent="0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3:21" ht="14.25" customHeight="1" x14ac:dyDescent="0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3:21" ht="14.25" customHeight="1" x14ac:dyDescent="0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3:21" ht="14.25" customHeight="1" x14ac:dyDescent="0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3:21" ht="14.25" customHeight="1" x14ac:dyDescent="0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3:21" ht="14.25" customHeight="1" x14ac:dyDescent="0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3:21" ht="14.25" customHeight="1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3:21" ht="14.25" customHeight="1" x14ac:dyDescent="0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3:21" ht="14.25" customHeight="1" x14ac:dyDescent="0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3:21" ht="14.25" customHeight="1" x14ac:dyDescent="0.2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3:21" ht="14.25" customHeight="1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3:21" ht="14.25" customHeight="1" x14ac:dyDescent="0.2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3:21" ht="14.25" customHeight="1" x14ac:dyDescent="0.2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3:21" ht="14.25" customHeight="1" x14ac:dyDescent="0.2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3:21" ht="14.25" customHeight="1" x14ac:dyDescent="0.2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3:21" ht="14.25" customHeight="1" x14ac:dyDescent="0.2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3:21" ht="14.25" customHeight="1" x14ac:dyDescent="0.2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3:21" ht="14.25" customHeight="1" x14ac:dyDescent="0.2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3:21" ht="14.25" customHeight="1" x14ac:dyDescent="0.2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3:21" ht="14.25" customHeight="1" x14ac:dyDescent="0.2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3:21" ht="14.25" customHeight="1" x14ac:dyDescent="0.2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3:21" ht="14.25" customHeight="1" x14ac:dyDescent="0.2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3:21" ht="14.25" customHeight="1" x14ac:dyDescent="0.2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3:21" ht="14.25" customHeight="1" x14ac:dyDescent="0.2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3:21" ht="14.25" customHeight="1" x14ac:dyDescent="0.2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3:21" ht="14.25" customHeight="1" x14ac:dyDescent="0.2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3:21" ht="14.25" customHeight="1" x14ac:dyDescent="0.2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3:21" ht="14.25" customHeight="1" x14ac:dyDescent="0.2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3:21" ht="14.25" customHeight="1" x14ac:dyDescent="0.2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3:21" ht="14.25" customHeight="1" x14ac:dyDescent="0.2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3:21" ht="14.25" customHeight="1" x14ac:dyDescent="0.2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3:21" ht="14.25" customHeight="1" x14ac:dyDescent="0.2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3:21" ht="14.25" customHeight="1" x14ac:dyDescent="0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3:21" ht="14.25" customHeight="1" x14ac:dyDescent="0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3:21" ht="14.25" customHeight="1" x14ac:dyDescent="0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3:21" ht="14.25" customHeight="1" x14ac:dyDescent="0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3:21" ht="14.25" customHeight="1" x14ac:dyDescent="0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3:21" ht="14.25" customHeight="1" x14ac:dyDescent="0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3:21" ht="14.25" customHeight="1" x14ac:dyDescent="0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3:21" ht="14.25" customHeight="1" x14ac:dyDescent="0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3:21" ht="14.25" customHeight="1" x14ac:dyDescent="0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3:21" ht="14.25" customHeight="1" x14ac:dyDescent="0.2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3:21" ht="14.25" customHeight="1" x14ac:dyDescent="0.2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3:21" ht="14.25" customHeight="1" x14ac:dyDescent="0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3:21" ht="14.25" customHeight="1" x14ac:dyDescent="0.2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3:21" ht="14.25" customHeight="1" x14ac:dyDescent="0.2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3:21" ht="14.25" customHeight="1" x14ac:dyDescent="0.2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3:21" ht="14.25" customHeight="1" x14ac:dyDescent="0.2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3:21" ht="14.25" customHeight="1" x14ac:dyDescent="0.2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3:21" ht="14.25" customHeight="1" x14ac:dyDescent="0.2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3:21" ht="14.25" customHeight="1" x14ac:dyDescent="0.2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3:21" ht="14.25" customHeight="1" x14ac:dyDescent="0.2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3:21" ht="14.25" customHeight="1" x14ac:dyDescent="0.2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3:21" ht="14.25" customHeight="1" x14ac:dyDescent="0.2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3:21" ht="14.25" customHeight="1" x14ac:dyDescent="0.2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3:21" ht="14.25" customHeight="1" x14ac:dyDescent="0.2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3:21" ht="14.25" customHeight="1" x14ac:dyDescent="0.2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3:21" ht="14.25" customHeight="1" x14ac:dyDescent="0.2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3:21" ht="14.25" customHeight="1" x14ac:dyDescent="0.2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3:21" ht="14.25" customHeight="1" x14ac:dyDescent="0.2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3:21" ht="14.25" customHeight="1" x14ac:dyDescent="0.2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3:21" ht="14.25" customHeight="1" x14ac:dyDescent="0.2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3:21" ht="14.25" customHeight="1" x14ac:dyDescent="0.2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3:21" ht="14.25" customHeight="1" x14ac:dyDescent="0.2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3:21" ht="14.25" customHeight="1" x14ac:dyDescent="0.2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3:21" ht="14.25" customHeight="1" x14ac:dyDescent="0.2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3:21" ht="14.25" customHeight="1" x14ac:dyDescent="0.2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3:21" ht="14.25" customHeight="1" x14ac:dyDescent="0.2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3:21" ht="14.25" customHeight="1" x14ac:dyDescent="0.2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3:21" ht="14.25" customHeight="1" x14ac:dyDescent="0.2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3:21" ht="14.25" customHeight="1" x14ac:dyDescent="0.2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3:21" ht="14.25" customHeight="1" x14ac:dyDescent="0.2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3:21" ht="14.25" customHeight="1" x14ac:dyDescent="0.2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3:21" ht="14.25" customHeight="1" x14ac:dyDescent="0.2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3:21" ht="14.25" customHeight="1" x14ac:dyDescent="0.2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3:21" ht="14.25" customHeight="1" x14ac:dyDescent="0.2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3:21" ht="14.25" customHeight="1" x14ac:dyDescent="0.2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3:21" ht="14.25" customHeight="1" x14ac:dyDescent="0.2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3:21" ht="14.25" customHeight="1" x14ac:dyDescent="0.2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3:21" ht="14.25" customHeight="1" x14ac:dyDescent="0.2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3:21" ht="14.25" customHeight="1" x14ac:dyDescent="0.2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3:21" ht="14.25" customHeight="1" x14ac:dyDescent="0.2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3:21" ht="14.25" customHeight="1" x14ac:dyDescent="0.2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3:21" ht="14.25" customHeight="1" x14ac:dyDescent="0.2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3:21" ht="14.25" customHeight="1" x14ac:dyDescent="0.2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3:21" ht="14.25" customHeight="1" x14ac:dyDescent="0.2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3:21" ht="14.25" customHeight="1" x14ac:dyDescent="0.2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3:21" ht="14.25" customHeight="1" x14ac:dyDescent="0.2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3:21" ht="14.25" customHeight="1" x14ac:dyDescent="0.2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3:21" ht="14.25" customHeight="1" x14ac:dyDescent="0.2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3:21" ht="14.25" customHeight="1" x14ac:dyDescent="0.2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3:21" ht="14.25" customHeight="1" x14ac:dyDescent="0.2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3:21" ht="14.25" customHeight="1" x14ac:dyDescent="0.2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3:21" ht="14.25" customHeight="1" x14ac:dyDescent="0.2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3:21" ht="14.25" customHeight="1" x14ac:dyDescent="0.2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3:21" ht="14.25" customHeight="1" x14ac:dyDescent="0.2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3:21" ht="14.25" customHeight="1" x14ac:dyDescent="0.2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3:21" ht="14.25" customHeight="1" x14ac:dyDescent="0.2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3:21" ht="14.25" customHeight="1" x14ac:dyDescent="0.2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3:21" ht="14.25" customHeight="1" x14ac:dyDescent="0.2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3:21" ht="14.25" customHeight="1" x14ac:dyDescent="0.2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3:21" ht="14.25" customHeight="1" x14ac:dyDescent="0.2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3:21" ht="14.25" customHeight="1" x14ac:dyDescent="0.2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3:21" ht="14.25" customHeight="1" x14ac:dyDescent="0.2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3:21" ht="14.25" customHeight="1" x14ac:dyDescent="0.2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3:21" ht="14.25" customHeight="1" x14ac:dyDescent="0.2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3:21" ht="14.25" customHeight="1" x14ac:dyDescent="0.2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3:21" ht="14.25" customHeight="1" x14ac:dyDescent="0.2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3:21" ht="14.25" customHeight="1" x14ac:dyDescent="0.2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3:21" ht="14.25" customHeight="1" x14ac:dyDescent="0.2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3:21" ht="14.25" customHeight="1" x14ac:dyDescent="0.2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3:21" ht="14.25" customHeight="1" x14ac:dyDescent="0.2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3:21" ht="14.25" customHeight="1" x14ac:dyDescent="0.2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3:21" ht="14.25" customHeight="1" x14ac:dyDescent="0.2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3:21" ht="14.25" customHeight="1" x14ac:dyDescent="0.2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3:21" ht="14.25" customHeight="1" x14ac:dyDescent="0.2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3:21" ht="14.25" customHeight="1" x14ac:dyDescent="0.2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3:21" ht="14.25" customHeight="1" x14ac:dyDescent="0.2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3:21" ht="14.25" customHeight="1" x14ac:dyDescent="0.2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3:21" ht="14.25" customHeight="1" x14ac:dyDescent="0.2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3:21" ht="14.25" customHeight="1" x14ac:dyDescent="0.2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3:21" ht="14.25" customHeight="1" x14ac:dyDescent="0.2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3:21" ht="14.25" customHeight="1" x14ac:dyDescent="0.2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3:21" ht="14.25" customHeight="1" x14ac:dyDescent="0.2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3:21" ht="14.25" customHeight="1" x14ac:dyDescent="0.2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3:21" ht="14.25" customHeight="1" x14ac:dyDescent="0.2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3:21" ht="14.25" customHeight="1" x14ac:dyDescent="0.2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3:21" ht="14.25" customHeight="1" x14ac:dyDescent="0.2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3:21" ht="14.25" customHeight="1" x14ac:dyDescent="0.2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3:21" ht="14.25" customHeight="1" x14ac:dyDescent="0.2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3:21" ht="14.25" customHeight="1" x14ac:dyDescent="0.2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3:21" ht="14.25" customHeight="1" x14ac:dyDescent="0.2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3:21" ht="14.25" customHeight="1" x14ac:dyDescent="0.2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3:21" ht="14.25" customHeight="1" x14ac:dyDescent="0.2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3:21" ht="14.25" customHeight="1" x14ac:dyDescent="0.2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3:21" ht="14.25" customHeight="1" x14ac:dyDescent="0.2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3:21" ht="14.25" customHeight="1" x14ac:dyDescent="0.2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3:21" ht="14.25" customHeight="1" x14ac:dyDescent="0.2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3:21" ht="14.25" customHeight="1" x14ac:dyDescent="0.2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3:21" ht="14.25" customHeight="1" x14ac:dyDescent="0.2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3:21" ht="14.25" customHeight="1" x14ac:dyDescent="0.2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3:21" ht="14.25" customHeight="1" x14ac:dyDescent="0.2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3:21" ht="14.25" customHeight="1" x14ac:dyDescent="0.2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3:21" ht="14.25" customHeight="1" x14ac:dyDescent="0.2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3:21" ht="14.25" customHeight="1" x14ac:dyDescent="0.2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3:21" ht="14.25" customHeight="1" x14ac:dyDescent="0.2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3:21" ht="14.25" customHeight="1" x14ac:dyDescent="0.2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3:21" ht="14.25" customHeight="1" x14ac:dyDescent="0.2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3:21" ht="14.25" customHeight="1" x14ac:dyDescent="0.2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3:21" ht="14.25" customHeight="1" x14ac:dyDescent="0.2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3:21" ht="14.25" customHeight="1" x14ac:dyDescent="0.2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3:21" ht="14.25" customHeight="1" x14ac:dyDescent="0.2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3:21" ht="14.25" customHeight="1" x14ac:dyDescent="0.2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3:21" ht="14.25" customHeight="1" x14ac:dyDescent="0.2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3:21" ht="14.25" customHeight="1" x14ac:dyDescent="0.2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3:21" ht="14.25" customHeight="1" x14ac:dyDescent="0.2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3:21" ht="14.25" customHeight="1" x14ac:dyDescent="0.2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3:21" ht="14.25" customHeight="1" x14ac:dyDescent="0.2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3:21" ht="14.25" customHeight="1" x14ac:dyDescent="0.2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3:21" ht="14.25" customHeight="1" x14ac:dyDescent="0.2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3:21" ht="14.25" customHeight="1" x14ac:dyDescent="0.2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3:21" ht="14.25" customHeight="1" x14ac:dyDescent="0.2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3:21" ht="14.25" customHeight="1" x14ac:dyDescent="0.2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3:21" ht="14.25" customHeight="1" x14ac:dyDescent="0.2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3:21" ht="14.25" customHeight="1" x14ac:dyDescent="0.2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3:21" ht="14.25" customHeight="1" x14ac:dyDescent="0.2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3:21" ht="14.25" customHeight="1" x14ac:dyDescent="0.2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3:21" ht="14.25" customHeight="1" x14ac:dyDescent="0.2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3:21" ht="14.25" customHeight="1" x14ac:dyDescent="0.2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3:21" ht="14.25" customHeight="1" x14ac:dyDescent="0.2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3:21" ht="14.25" customHeight="1" x14ac:dyDescent="0.2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3:21" ht="14.25" customHeight="1" x14ac:dyDescent="0.2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3:21" ht="14.25" customHeight="1" x14ac:dyDescent="0.2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3:21" ht="14.25" customHeight="1" x14ac:dyDescent="0.2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3:21" ht="14.25" customHeight="1" x14ac:dyDescent="0.2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3:21" ht="14.25" customHeight="1" x14ac:dyDescent="0.2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3:21" ht="14.25" customHeight="1" x14ac:dyDescent="0.2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3:21" ht="14.25" customHeight="1" x14ac:dyDescent="0.2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3:21" ht="14.25" customHeight="1" x14ac:dyDescent="0.2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3:21" ht="14.25" customHeight="1" x14ac:dyDescent="0.2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3:21" ht="14.25" customHeight="1" x14ac:dyDescent="0.2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3:21" ht="14.25" customHeight="1" x14ac:dyDescent="0.2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3:21" ht="14.25" customHeight="1" x14ac:dyDescent="0.2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3:21" ht="14.25" customHeight="1" x14ac:dyDescent="0.2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3:21" ht="14.25" customHeight="1" x14ac:dyDescent="0.2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3:21" ht="14.25" customHeight="1" x14ac:dyDescent="0.2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3:21" ht="14.25" customHeight="1" x14ac:dyDescent="0.2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3:21" ht="14.25" customHeight="1" x14ac:dyDescent="0.2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3:21" ht="14.25" customHeight="1" x14ac:dyDescent="0.2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3:21" ht="14.25" customHeight="1" x14ac:dyDescent="0.2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3:21" ht="14.25" customHeight="1" x14ac:dyDescent="0.2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3:21" ht="14.25" customHeight="1" x14ac:dyDescent="0.2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3:21" ht="14.25" customHeight="1" x14ac:dyDescent="0.2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3:21" ht="14.25" customHeight="1" x14ac:dyDescent="0.2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3:21" ht="14.25" customHeight="1" x14ac:dyDescent="0.2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3:21" ht="14.25" customHeight="1" x14ac:dyDescent="0.2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3:21" ht="14.25" customHeight="1" x14ac:dyDescent="0.2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3:21" ht="14.25" customHeight="1" x14ac:dyDescent="0.2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3:21" ht="14.25" customHeight="1" x14ac:dyDescent="0.2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3:21" ht="14.25" customHeight="1" x14ac:dyDescent="0.2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3:21" ht="14.25" customHeight="1" x14ac:dyDescent="0.2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3:21" ht="14.25" customHeight="1" x14ac:dyDescent="0.2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3:21" ht="14.25" customHeight="1" x14ac:dyDescent="0.2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3:21" ht="14.25" customHeight="1" x14ac:dyDescent="0.2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3:21" ht="14.25" customHeight="1" x14ac:dyDescent="0.2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3:21" ht="14.25" customHeight="1" x14ac:dyDescent="0.2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3:21" ht="14.25" customHeight="1" x14ac:dyDescent="0.2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3:21" ht="14.25" customHeight="1" x14ac:dyDescent="0.2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3:21" ht="14.25" customHeight="1" x14ac:dyDescent="0.2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3:21" ht="14.25" customHeight="1" x14ac:dyDescent="0.2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3:21" ht="14.25" customHeight="1" x14ac:dyDescent="0.2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3:21" ht="14.25" customHeight="1" x14ac:dyDescent="0.2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3:21" ht="14.25" customHeight="1" x14ac:dyDescent="0.2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3:21" ht="14.25" customHeight="1" x14ac:dyDescent="0.2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3:21" ht="14.25" customHeight="1" x14ac:dyDescent="0.2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3:21" ht="14.25" customHeight="1" x14ac:dyDescent="0.2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3:21" ht="14.25" customHeight="1" x14ac:dyDescent="0.2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3:21" ht="14.25" customHeight="1" x14ac:dyDescent="0.2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3:21" ht="14.25" customHeight="1" x14ac:dyDescent="0.2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3:21" ht="14.25" customHeight="1" x14ac:dyDescent="0.2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3:21" ht="14.25" customHeight="1" x14ac:dyDescent="0.2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3:21" ht="14.25" customHeight="1" x14ac:dyDescent="0.2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3:21" ht="14.25" customHeight="1" x14ac:dyDescent="0.2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3:21" ht="14.25" customHeight="1" x14ac:dyDescent="0.2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3:21" ht="14.25" customHeight="1" x14ac:dyDescent="0.2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3:21" ht="14.25" customHeight="1" x14ac:dyDescent="0.2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3:21" ht="14.25" customHeight="1" x14ac:dyDescent="0.2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3:21" ht="14.25" customHeight="1" x14ac:dyDescent="0.2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3:21" ht="14.25" customHeight="1" x14ac:dyDescent="0.2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3:21" ht="14.25" customHeight="1" x14ac:dyDescent="0.2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3:21" ht="14.25" customHeight="1" x14ac:dyDescent="0.2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3:21" ht="14.25" customHeight="1" x14ac:dyDescent="0.2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3:21" ht="14.25" customHeight="1" x14ac:dyDescent="0.2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3:21" ht="14.25" customHeight="1" x14ac:dyDescent="0.2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3:21" ht="14.25" customHeight="1" x14ac:dyDescent="0.2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3:21" ht="14.25" customHeight="1" x14ac:dyDescent="0.2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3:21" ht="14.25" customHeight="1" x14ac:dyDescent="0.2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3:21" ht="14.25" customHeight="1" x14ac:dyDescent="0.2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3:21" ht="14.25" customHeight="1" x14ac:dyDescent="0.2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3:21" ht="14.25" customHeight="1" x14ac:dyDescent="0.2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3:21" ht="14.25" customHeight="1" x14ac:dyDescent="0.2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3:21" ht="14.25" customHeight="1" x14ac:dyDescent="0.2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3:21" ht="14.25" customHeight="1" x14ac:dyDescent="0.2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3:21" ht="14.25" customHeight="1" x14ac:dyDescent="0.2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3:21" ht="14.25" customHeight="1" x14ac:dyDescent="0.2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3:21" ht="14.25" customHeight="1" x14ac:dyDescent="0.2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3:21" ht="14.25" customHeight="1" x14ac:dyDescent="0.2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3:21" ht="14.25" customHeight="1" x14ac:dyDescent="0.2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3:21" ht="14.25" customHeight="1" x14ac:dyDescent="0.2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3:21" ht="14.25" customHeight="1" x14ac:dyDescent="0.2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3:21" ht="14.25" customHeight="1" x14ac:dyDescent="0.2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3:21" ht="14.25" customHeight="1" x14ac:dyDescent="0.2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3:21" ht="14.25" customHeight="1" x14ac:dyDescent="0.2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3:21" ht="14.25" customHeight="1" x14ac:dyDescent="0.2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3:21" ht="14.25" customHeight="1" x14ac:dyDescent="0.2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3:21" ht="14.25" customHeight="1" x14ac:dyDescent="0.2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3:21" ht="14.25" customHeight="1" x14ac:dyDescent="0.2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3:21" ht="14.25" customHeight="1" x14ac:dyDescent="0.2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3:21" ht="14.25" customHeight="1" x14ac:dyDescent="0.2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3:21" ht="14.25" customHeight="1" x14ac:dyDescent="0.2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3:21" ht="14.25" customHeight="1" x14ac:dyDescent="0.2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3:21" ht="14.25" customHeight="1" x14ac:dyDescent="0.2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3:21" ht="14.25" customHeight="1" x14ac:dyDescent="0.2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3:21" ht="14.25" customHeight="1" x14ac:dyDescent="0.2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3:21" ht="14.25" customHeight="1" x14ac:dyDescent="0.2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3:21" ht="14.25" customHeight="1" x14ac:dyDescent="0.2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3:21" ht="14.25" customHeight="1" x14ac:dyDescent="0.2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3:21" ht="14.25" customHeight="1" x14ac:dyDescent="0.2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3:21" ht="14.25" customHeight="1" x14ac:dyDescent="0.2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3:21" ht="14.25" customHeight="1" x14ac:dyDescent="0.2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3:21" ht="14.25" customHeight="1" x14ac:dyDescent="0.2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3:21" ht="14.25" customHeight="1" x14ac:dyDescent="0.2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3:21" ht="14.25" customHeight="1" x14ac:dyDescent="0.2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3:21" ht="14.25" customHeight="1" x14ac:dyDescent="0.2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3:21" ht="14.25" customHeight="1" x14ac:dyDescent="0.2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3:21" ht="14.25" customHeight="1" x14ac:dyDescent="0.2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3:21" ht="14.25" customHeight="1" x14ac:dyDescent="0.2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3:21" ht="14.25" customHeight="1" x14ac:dyDescent="0.2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3:21" ht="14.25" customHeight="1" x14ac:dyDescent="0.2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3:21" ht="14.25" customHeight="1" x14ac:dyDescent="0.2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3:21" ht="14.25" customHeight="1" x14ac:dyDescent="0.2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3:21" ht="14.25" customHeight="1" x14ac:dyDescent="0.2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3:21" ht="14.25" customHeight="1" x14ac:dyDescent="0.2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3:21" ht="14.25" customHeight="1" x14ac:dyDescent="0.2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3:21" ht="14.25" customHeight="1" x14ac:dyDescent="0.2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3:21" ht="14.25" customHeight="1" x14ac:dyDescent="0.2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3:21" ht="14.25" customHeight="1" x14ac:dyDescent="0.2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3:21" ht="14.25" customHeight="1" x14ac:dyDescent="0.2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3:21" ht="14.25" customHeight="1" x14ac:dyDescent="0.2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3:21" ht="14.25" customHeight="1" x14ac:dyDescent="0.2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3:21" ht="14.25" customHeight="1" x14ac:dyDescent="0.2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3:21" ht="14.25" customHeight="1" x14ac:dyDescent="0.2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3:21" ht="14.25" customHeight="1" x14ac:dyDescent="0.2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3:21" ht="14.25" customHeight="1" x14ac:dyDescent="0.2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3:21" ht="14.25" customHeight="1" x14ac:dyDescent="0.2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3:21" ht="14.25" customHeight="1" x14ac:dyDescent="0.2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3:21" ht="14.25" customHeight="1" x14ac:dyDescent="0.2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3:21" ht="14.25" customHeight="1" x14ac:dyDescent="0.2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3:21" ht="14.25" customHeight="1" x14ac:dyDescent="0.2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3:21" ht="14.25" customHeight="1" x14ac:dyDescent="0.2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3:21" ht="14.25" customHeight="1" x14ac:dyDescent="0.2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3:21" ht="14.25" customHeight="1" x14ac:dyDescent="0.2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3:21" ht="14.25" customHeight="1" x14ac:dyDescent="0.2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3:21" ht="14.25" customHeight="1" x14ac:dyDescent="0.2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3:21" ht="14.25" customHeight="1" x14ac:dyDescent="0.2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3:21" ht="14.25" customHeight="1" x14ac:dyDescent="0.2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3:21" ht="14.25" customHeight="1" x14ac:dyDescent="0.2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3:21" ht="14.25" customHeight="1" x14ac:dyDescent="0.2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3:21" ht="14.25" customHeight="1" x14ac:dyDescent="0.2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3:21" ht="14.25" customHeight="1" x14ac:dyDescent="0.2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3:21" ht="14.25" customHeight="1" x14ac:dyDescent="0.2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3:21" ht="14.25" customHeight="1" x14ac:dyDescent="0.2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3:21" ht="14.25" customHeight="1" x14ac:dyDescent="0.2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3:21" ht="14.25" customHeight="1" x14ac:dyDescent="0.2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3:21" ht="14.25" customHeight="1" x14ac:dyDescent="0.2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3:21" ht="14.25" customHeight="1" x14ac:dyDescent="0.2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3:21" ht="14.25" customHeight="1" x14ac:dyDescent="0.2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3:21" ht="14.25" customHeight="1" x14ac:dyDescent="0.2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3:21" ht="14.25" customHeight="1" x14ac:dyDescent="0.2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3:21" ht="14.25" customHeight="1" x14ac:dyDescent="0.2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3:21" ht="14.25" customHeight="1" x14ac:dyDescent="0.2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3:21" ht="14.25" customHeight="1" x14ac:dyDescent="0.2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3:21" ht="14.25" customHeight="1" x14ac:dyDescent="0.2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3:21" ht="14.25" customHeight="1" x14ac:dyDescent="0.2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3:21" ht="14.25" customHeight="1" x14ac:dyDescent="0.2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3:21" ht="14.25" customHeight="1" x14ac:dyDescent="0.2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3:21" ht="14.25" customHeight="1" x14ac:dyDescent="0.2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3:21" ht="14.25" customHeight="1" x14ac:dyDescent="0.2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3:21" ht="14.25" customHeight="1" x14ac:dyDescent="0.2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3:21" ht="14.25" customHeight="1" x14ac:dyDescent="0.2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3:21" ht="14.25" customHeight="1" x14ac:dyDescent="0.2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3:21" ht="14.25" customHeight="1" x14ac:dyDescent="0.2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3:21" ht="14.25" customHeight="1" x14ac:dyDescent="0.2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3:21" ht="14.25" customHeight="1" x14ac:dyDescent="0.2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3:21" ht="14.25" customHeight="1" x14ac:dyDescent="0.2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3:21" ht="14.25" customHeight="1" x14ac:dyDescent="0.2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3:21" ht="14.25" customHeight="1" x14ac:dyDescent="0.2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3:21" ht="14.25" customHeight="1" x14ac:dyDescent="0.2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3:21" ht="14.25" customHeight="1" x14ac:dyDescent="0.2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3:21" ht="14.25" customHeight="1" x14ac:dyDescent="0.2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3:21" ht="14.25" customHeight="1" x14ac:dyDescent="0.2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3:21" ht="14.25" customHeight="1" x14ac:dyDescent="0.2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3:21" ht="14.25" customHeight="1" x14ac:dyDescent="0.2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3:21" ht="14.25" customHeight="1" x14ac:dyDescent="0.2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3:21" ht="14.25" customHeight="1" x14ac:dyDescent="0.2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3:21" ht="14.25" customHeight="1" x14ac:dyDescent="0.2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3:21" ht="14.25" customHeight="1" x14ac:dyDescent="0.2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3:21" ht="14.25" customHeight="1" x14ac:dyDescent="0.2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3:21" ht="14.25" customHeight="1" x14ac:dyDescent="0.2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3:21" ht="14.25" customHeight="1" x14ac:dyDescent="0.2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3:21" ht="14.25" customHeight="1" x14ac:dyDescent="0.2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3:21" ht="14.25" customHeight="1" x14ac:dyDescent="0.2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3:21" ht="14.25" customHeight="1" x14ac:dyDescent="0.2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3:21" ht="14.25" customHeight="1" x14ac:dyDescent="0.2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3:21" ht="14.25" customHeight="1" x14ac:dyDescent="0.2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3:21" ht="14.25" customHeight="1" x14ac:dyDescent="0.2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3:21" ht="14.25" customHeight="1" x14ac:dyDescent="0.2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3:21" ht="14.25" customHeight="1" x14ac:dyDescent="0.2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3:21" ht="14.25" customHeight="1" x14ac:dyDescent="0.2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3:21" ht="14.25" customHeight="1" x14ac:dyDescent="0.2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3:21" ht="14.25" customHeight="1" x14ac:dyDescent="0.2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3:21" ht="14.25" customHeight="1" x14ac:dyDescent="0.2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3:21" ht="14.25" customHeight="1" x14ac:dyDescent="0.2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3:21" ht="14.25" customHeight="1" x14ac:dyDescent="0.2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3:21" ht="14.25" customHeight="1" x14ac:dyDescent="0.2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3:21" ht="14.25" customHeight="1" x14ac:dyDescent="0.2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3:21" ht="14.25" customHeight="1" x14ac:dyDescent="0.2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3:21" ht="14.25" customHeight="1" x14ac:dyDescent="0.2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3:21" ht="14.25" customHeight="1" x14ac:dyDescent="0.2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3:21" ht="14.25" customHeight="1" x14ac:dyDescent="0.2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3:21" ht="14.25" customHeight="1" x14ac:dyDescent="0.2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3:21" ht="14.25" customHeight="1" x14ac:dyDescent="0.2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3:21" ht="14.25" customHeight="1" x14ac:dyDescent="0.2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3:21" ht="14.25" customHeight="1" x14ac:dyDescent="0.2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3:21" ht="14.25" customHeight="1" x14ac:dyDescent="0.2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3:21" ht="14.25" customHeight="1" x14ac:dyDescent="0.2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3:21" ht="14.25" customHeight="1" x14ac:dyDescent="0.2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3:21" ht="14.25" customHeight="1" x14ac:dyDescent="0.2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3:21" ht="14.25" customHeight="1" x14ac:dyDescent="0.2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3:21" ht="14.25" customHeight="1" x14ac:dyDescent="0.2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3:21" ht="14.25" customHeight="1" x14ac:dyDescent="0.2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3:21" ht="14.25" customHeight="1" x14ac:dyDescent="0.2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3:21" ht="14.25" customHeight="1" x14ac:dyDescent="0.2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3:21" ht="14.25" customHeight="1" x14ac:dyDescent="0.2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3:21" ht="14.25" customHeight="1" x14ac:dyDescent="0.2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3:21" ht="14.25" customHeight="1" x14ac:dyDescent="0.2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3:21" ht="14.25" customHeight="1" x14ac:dyDescent="0.2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3:21" ht="14.25" customHeight="1" x14ac:dyDescent="0.2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3:21" ht="14.25" customHeight="1" x14ac:dyDescent="0.2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3:21" ht="14.25" customHeight="1" x14ac:dyDescent="0.2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3:21" ht="14.25" customHeight="1" x14ac:dyDescent="0.2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3:21" ht="14.25" customHeight="1" x14ac:dyDescent="0.2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3:21" ht="14.25" customHeight="1" x14ac:dyDescent="0.2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3:21" ht="14.25" customHeight="1" x14ac:dyDescent="0.2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3:21" ht="14.25" customHeight="1" x14ac:dyDescent="0.2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3:21" ht="14.25" customHeight="1" x14ac:dyDescent="0.2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3:21" ht="14.25" customHeight="1" x14ac:dyDescent="0.2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3:21" ht="14.25" customHeight="1" x14ac:dyDescent="0.2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3:21" ht="14.25" customHeight="1" x14ac:dyDescent="0.2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3:21" ht="14.25" customHeight="1" x14ac:dyDescent="0.2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3:21" ht="14.25" customHeight="1" x14ac:dyDescent="0.2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3:21" ht="14.25" customHeight="1" x14ac:dyDescent="0.2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3:21" ht="14.25" customHeight="1" x14ac:dyDescent="0.2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3:21" ht="14.25" customHeight="1" x14ac:dyDescent="0.2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3:21" ht="14.25" customHeight="1" x14ac:dyDescent="0.2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3:21" ht="14.25" customHeight="1" x14ac:dyDescent="0.2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3:21" ht="14.25" customHeight="1" x14ac:dyDescent="0.2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3:21" ht="14.25" customHeight="1" x14ac:dyDescent="0.2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3:21" ht="14.25" customHeight="1" x14ac:dyDescent="0.2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3:21" ht="14.25" customHeight="1" x14ac:dyDescent="0.2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3:21" ht="14.25" customHeight="1" x14ac:dyDescent="0.2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3:21" ht="14.25" customHeight="1" x14ac:dyDescent="0.2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3:21" ht="14.25" customHeight="1" x14ac:dyDescent="0.2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3:21" ht="14.25" customHeight="1" x14ac:dyDescent="0.2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3:21" ht="14.25" customHeight="1" x14ac:dyDescent="0.2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3:21" ht="14.25" customHeight="1" x14ac:dyDescent="0.2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3:21" ht="14.25" customHeight="1" x14ac:dyDescent="0.2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3:21" ht="14.25" customHeight="1" x14ac:dyDescent="0.2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3:21" ht="14.25" customHeight="1" x14ac:dyDescent="0.2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3:21" ht="14.25" customHeight="1" x14ac:dyDescent="0.2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3:21" ht="14.25" customHeight="1" x14ac:dyDescent="0.2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3:21" ht="14.25" customHeight="1" x14ac:dyDescent="0.2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3:21" ht="14.25" customHeight="1" x14ac:dyDescent="0.2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3:21" ht="14.25" customHeight="1" x14ac:dyDescent="0.2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3:21" ht="14.25" customHeight="1" x14ac:dyDescent="0.2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3:21" ht="14.25" customHeight="1" x14ac:dyDescent="0.2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3:21" ht="14.25" customHeight="1" x14ac:dyDescent="0.2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3:21" ht="14.25" customHeight="1" x14ac:dyDescent="0.2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3:21" ht="14.25" customHeight="1" x14ac:dyDescent="0.2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3:21" ht="14.25" customHeight="1" x14ac:dyDescent="0.2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3:21" ht="14.25" customHeight="1" x14ac:dyDescent="0.2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3:21" ht="14.25" customHeight="1" x14ac:dyDescent="0.2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3:21" ht="14.25" customHeight="1" x14ac:dyDescent="0.2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3:21" ht="14.25" customHeight="1" x14ac:dyDescent="0.2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3:21" ht="14.25" customHeight="1" x14ac:dyDescent="0.2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3:21" ht="14.25" customHeight="1" x14ac:dyDescent="0.2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3:21" ht="14.25" customHeight="1" x14ac:dyDescent="0.2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3:21" ht="14.25" customHeight="1" x14ac:dyDescent="0.2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3:21" ht="14.25" customHeight="1" x14ac:dyDescent="0.2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3:21" ht="14.25" customHeight="1" x14ac:dyDescent="0.2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3:21" ht="14.25" customHeight="1" x14ac:dyDescent="0.2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3:21" ht="14.25" customHeight="1" x14ac:dyDescent="0.2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3:21" ht="14.25" customHeight="1" x14ac:dyDescent="0.2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3:21" ht="14.25" customHeight="1" x14ac:dyDescent="0.2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3:21" ht="14.25" customHeight="1" x14ac:dyDescent="0.2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3:21" ht="14.25" customHeight="1" x14ac:dyDescent="0.2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3:21" ht="14.25" customHeight="1" x14ac:dyDescent="0.2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3:21" ht="14.25" customHeight="1" x14ac:dyDescent="0.2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3:21" ht="14.25" customHeight="1" x14ac:dyDescent="0.2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3:21" ht="14.25" customHeight="1" x14ac:dyDescent="0.2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3:21" ht="14.25" customHeight="1" x14ac:dyDescent="0.2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3:21" ht="14.25" customHeight="1" x14ac:dyDescent="0.2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3:21" ht="14.25" customHeight="1" x14ac:dyDescent="0.2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3:21" ht="14.25" customHeight="1" x14ac:dyDescent="0.2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3:21" ht="14.25" customHeight="1" x14ac:dyDescent="0.2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3:21" ht="14.25" customHeight="1" x14ac:dyDescent="0.2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3:21" ht="14.25" customHeight="1" x14ac:dyDescent="0.2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3:21" ht="14.25" customHeight="1" x14ac:dyDescent="0.2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3:21" ht="14.25" customHeight="1" x14ac:dyDescent="0.2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3:21" ht="14.25" customHeight="1" x14ac:dyDescent="0.2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3:21" ht="14.25" customHeight="1" x14ac:dyDescent="0.2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3:21" ht="14.25" customHeight="1" x14ac:dyDescent="0.2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3:21" ht="14.25" customHeight="1" x14ac:dyDescent="0.2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3:21" ht="14.25" customHeight="1" x14ac:dyDescent="0.2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3:21" ht="14.25" customHeight="1" x14ac:dyDescent="0.2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3:21" ht="14.25" customHeight="1" x14ac:dyDescent="0.2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3:21" ht="14.25" customHeight="1" x14ac:dyDescent="0.2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3:21" ht="14.25" customHeight="1" x14ac:dyDescent="0.2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3:21" ht="14.25" customHeight="1" x14ac:dyDescent="0.2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3:21" ht="14.25" customHeight="1" x14ac:dyDescent="0.2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3:21" ht="14.25" customHeight="1" x14ac:dyDescent="0.2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3:21" ht="14.25" customHeight="1" x14ac:dyDescent="0.2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3:21" ht="14.25" customHeight="1" x14ac:dyDescent="0.2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3:21" ht="14.25" customHeight="1" x14ac:dyDescent="0.2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3:21" ht="14.25" customHeight="1" x14ac:dyDescent="0.2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3:21" ht="14.25" customHeight="1" x14ac:dyDescent="0.2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3:21" ht="14.25" customHeight="1" x14ac:dyDescent="0.2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3:21" ht="14.25" customHeight="1" x14ac:dyDescent="0.2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3:21" ht="14.25" customHeight="1" x14ac:dyDescent="0.2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3:21" ht="14.25" customHeight="1" x14ac:dyDescent="0.2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3:21" ht="14.25" customHeight="1" x14ac:dyDescent="0.2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3:21" ht="14.25" customHeight="1" x14ac:dyDescent="0.2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3:21" ht="14.25" customHeight="1" x14ac:dyDescent="0.2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3:21" ht="14.25" customHeight="1" x14ac:dyDescent="0.2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3:21" ht="14.25" customHeight="1" x14ac:dyDescent="0.2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3:21" ht="14.25" customHeight="1" x14ac:dyDescent="0.2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3:21" ht="14.25" customHeight="1" x14ac:dyDescent="0.2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3:21" ht="14.25" customHeight="1" x14ac:dyDescent="0.2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3:21" ht="14.25" customHeight="1" x14ac:dyDescent="0.2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3:21" ht="14.25" customHeight="1" x14ac:dyDescent="0.2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3:21" ht="14.25" customHeight="1" x14ac:dyDescent="0.2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3:21" ht="14.25" customHeight="1" x14ac:dyDescent="0.2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3:21" ht="14.25" customHeight="1" x14ac:dyDescent="0.2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3:21" ht="14.25" customHeight="1" x14ac:dyDescent="0.2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3:21" ht="14.25" customHeight="1" x14ac:dyDescent="0.2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3:21" ht="14.25" customHeight="1" x14ac:dyDescent="0.2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3:21" ht="14.25" customHeight="1" x14ac:dyDescent="0.2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3:21" ht="14.25" customHeight="1" x14ac:dyDescent="0.2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3:21" ht="14.25" customHeight="1" x14ac:dyDescent="0.2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3:21" ht="14.25" customHeight="1" x14ac:dyDescent="0.2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3:21" ht="14.25" customHeight="1" x14ac:dyDescent="0.2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3:21" ht="14.25" customHeight="1" x14ac:dyDescent="0.2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3:21" ht="14.25" customHeight="1" x14ac:dyDescent="0.2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3:21" ht="14.25" customHeight="1" x14ac:dyDescent="0.2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3:21" ht="14.25" customHeight="1" x14ac:dyDescent="0.2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3:21" ht="14.25" customHeight="1" x14ac:dyDescent="0.2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3:21" ht="14.25" customHeight="1" x14ac:dyDescent="0.2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3:21" ht="14.25" customHeight="1" x14ac:dyDescent="0.2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3:21" ht="14.25" customHeight="1" x14ac:dyDescent="0.2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3:21" ht="14.25" customHeight="1" x14ac:dyDescent="0.2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3:21" ht="14.25" customHeight="1" x14ac:dyDescent="0.2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3:21" ht="14.25" customHeight="1" x14ac:dyDescent="0.2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3:21" ht="14.25" customHeight="1" x14ac:dyDescent="0.2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3:21" ht="14.25" customHeight="1" x14ac:dyDescent="0.2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3:21" ht="14.25" customHeight="1" x14ac:dyDescent="0.2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3:21" ht="14.25" customHeight="1" x14ac:dyDescent="0.2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3:21" ht="14.25" customHeight="1" x14ac:dyDescent="0.2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3:21" ht="14.25" customHeight="1" x14ac:dyDescent="0.2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3:21" ht="14.25" customHeight="1" x14ac:dyDescent="0.2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3:21" ht="14.25" customHeight="1" x14ac:dyDescent="0.2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3:21" ht="14.25" customHeight="1" x14ac:dyDescent="0.2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3:21" ht="14.25" customHeight="1" x14ac:dyDescent="0.2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3:21" ht="14.25" customHeight="1" x14ac:dyDescent="0.2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3:21" ht="14.25" customHeight="1" x14ac:dyDescent="0.2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3:21" ht="14.25" customHeight="1" x14ac:dyDescent="0.2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3:21" ht="14.25" customHeight="1" x14ac:dyDescent="0.2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3:21" ht="14.25" customHeight="1" x14ac:dyDescent="0.2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3:21" ht="14.25" customHeight="1" x14ac:dyDescent="0.2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3:21" ht="14.25" customHeight="1" x14ac:dyDescent="0.2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3:21" ht="14.25" customHeight="1" x14ac:dyDescent="0.2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3:21" ht="14.25" customHeight="1" x14ac:dyDescent="0.2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3:21" ht="14.25" customHeight="1" x14ac:dyDescent="0.2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3:21" ht="14.25" customHeight="1" x14ac:dyDescent="0.2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3:21" ht="14.25" customHeight="1" x14ac:dyDescent="0.2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3:21" ht="14.25" customHeight="1" x14ac:dyDescent="0.2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3:21" ht="14.25" customHeight="1" x14ac:dyDescent="0.2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3:21" ht="14.25" customHeight="1" x14ac:dyDescent="0.2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3:21" ht="14.25" customHeight="1" x14ac:dyDescent="0.2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3:21" ht="14.25" customHeight="1" x14ac:dyDescent="0.2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3:21" ht="14.25" customHeight="1" x14ac:dyDescent="0.2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3:21" ht="14.25" customHeight="1" x14ac:dyDescent="0.2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3:21" ht="14.25" customHeight="1" x14ac:dyDescent="0.2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3:21" ht="14.25" customHeight="1" x14ac:dyDescent="0.2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3:21" ht="14.25" customHeight="1" x14ac:dyDescent="0.2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3:21" ht="14.25" customHeight="1" x14ac:dyDescent="0.2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3:21" ht="14.25" customHeight="1" x14ac:dyDescent="0.2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3:21" ht="14.25" customHeight="1" x14ac:dyDescent="0.2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3:21" ht="14.25" customHeight="1" x14ac:dyDescent="0.2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3:21" ht="14.25" customHeight="1" x14ac:dyDescent="0.2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3:21" ht="14.25" customHeight="1" x14ac:dyDescent="0.2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3:21" ht="14.25" customHeight="1" x14ac:dyDescent="0.2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3:21" ht="14.25" customHeight="1" x14ac:dyDescent="0.2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3:21" ht="14.25" customHeight="1" x14ac:dyDescent="0.2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3:21" ht="14.25" customHeight="1" x14ac:dyDescent="0.2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3:21" ht="14.25" customHeight="1" x14ac:dyDescent="0.2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3:21" ht="14.25" customHeight="1" x14ac:dyDescent="0.2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3:21" ht="14.25" customHeight="1" x14ac:dyDescent="0.25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3:21" ht="14.25" customHeight="1" x14ac:dyDescent="0.25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3:21" ht="14.25" customHeight="1" x14ac:dyDescent="0.25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3:21" ht="14.25" customHeight="1" x14ac:dyDescent="0.25"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3:21" ht="14.25" customHeight="1" x14ac:dyDescent="0.25"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3:21" ht="14.25" customHeight="1" x14ac:dyDescent="0.25"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3:21" ht="14.25" customHeight="1" x14ac:dyDescent="0.25"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3:21" ht="14.25" customHeight="1" x14ac:dyDescent="0.25"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3:21" ht="14.25" customHeight="1" x14ac:dyDescent="0.25"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3:21" ht="14.25" customHeight="1" x14ac:dyDescent="0.25"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3:21" ht="14.25" customHeight="1" x14ac:dyDescent="0.25"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3:21" ht="14.25" customHeight="1" x14ac:dyDescent="0.25"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3:21" ht="14.25" customHeight="1" x14ac:dyDescent="0.25"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3:21" ht="14.25" customHeight="1" x14ac:dyDescent="0.25"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3:21" ht="14.25" customHeight="1" x14ac:dyDescent="0.25"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3:21" ht="14.25" customHeight="1" x14ac:dyDescent="0.25"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3:21" ht="14.25" customHeight="1" x14ac:dyDescent="0.25"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3:21" ht="14.25" customHeight="1" x14ac:dyDescent="0.25"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3:21" ht="14.25" customHeight="1" x14ac:dyDescent="0.25"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3:21" ht="14.25" customHeight="1" x14ac:dyDescent="0.25"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3:21" ht="14.25" customHeight="1" x14ac:dyDescent="0.25"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3:21" ht="14.25" customHeight="1" x14ac:dyDescent="0.25"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3:21" ht="14.25" customHeight="1" x14ac:dyDescent="0.25"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3:21" ht="14.25" customHeight="1" x14ac:dyDescent="0.25"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3:21" ht="14.25" customHeight="1" x14ac:dyDescent="0.25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3:21" ht="14.25" customHeight="1" x14ac:dyDescent="0.25"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3:21" ht="14.25" customHeight="1" x14ac:dyDescent="0.25"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3:21" ht="14.25" customHeight="1" x14ac:dyDescent="0.25"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3:21" ht="14.25" customHeight="1" x14ac:dyDescent="0.25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3:21" ht="14.25" customHeight="1" x14ac:dyDescent="0.25"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3:21" ht="14.25" customHeight="1" x14ac:dyDescent="0.25"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3:21" ht="14.25" customHeight="1" x14ac:dyDescent="0.25"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3:21" ht="14.25" customHeight="1" x14ac:dyDescent="0.25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3:21" ht="14.25" customHeight="1" x14ac:dyDescent="0.25"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3:21" ht="14.25" customHeight="1" x14ac:dyDescent="0.25"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3:21" ht="14.25" customHeight="1" x14ac:dyDescent="0.25"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3:21" ht="14.25" customHeight="1" x14ac:dyDescent="0.25"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3:21" ht="14.25" customHeight="1" x14ac:dyDescent="0.25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3:21" ht="14.25" customHeight="1" x14ac:dyDescent="0.25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3:21" ht="14.25" customHeight="1" x14ac:dyDescent="0.25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3:21" ht="14.25" customHeight="1" x14ac:dyDescent="0.25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3:21" ht="14.25" customHeight="1" x14ac:dyDescent="0.25"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3:21" ht="14.25" customHeight="1" x14ac:dyDescent="0.25"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3:21" ht="14.25" customHeight="1" x14ac:dyDescent="0.25"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3:21" ht="14.25" customHeight="1" x14ac:dyDescent="0.25"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3:21" ht="14.25" customHeight="1" x14ac:dyDescent="0.25"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3:21" ht="14.25" customHeight="1" x14ac:dyDescent="0.25"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3:21" ht="14.25" customHeight="1" x14ac:dyDescent="0.25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3:21" ht="14.25" customHeight="1" x14ac:dyDescent="0.25"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3:21" ht="14.25" customHeight="1" x14ac:dyDescent="0.25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3:21" ht="14.25" customHeight="1" x14ac:dyDescent="0.25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3:21" ht="14.25" customHeight="1" x14ac:dyDescent="0.25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3:21" ht="14.25" customHeight="1" x14ac:dyDescent="0.25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3:21" ht="14.25" customHeight="1" x14ac:dyDescent="0.25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3:21" ht="14.25" customHeight="1" x14ac:dyDescent="0.25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3:21" ht="14.25" customHeight="1" x14ac:dyDescent="0.25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3:21" ht="14.25" customHeight="1" x14ac:dyDescent="0.25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3:21" ht="14.25" customHeight="1" x14ac:dyDescent="0.25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3:21" ht="14.25" customHeight="1" x14ac:dyDescent="0.25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3:21" ht="14.25" customHeight="1" x14ac:dyDescent="0.25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3:21" ht="14.25" customHeight="1" x14ac:dyDescent="0.25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3:21" ht="14.25" customHeight="1" x14ac:dyDescent="0.25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3:21" ht="14.25" customHeight="1" x14ac:dyDescent="0.25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3:21" ht="14.25" customHeight="1" x14ac:dyDescent="0.25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3:21" ht="14.25" customHeight="1" x14ac:dyDescent="0.25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3:21" ht="14.25" customHeight="1" x14ac:dyDescent="0.25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3:21" ht="14.25" customHeight="1" x14ac:dyDescent="0.25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3:21" ht="14.25" customHeight="1" x14ac:dyDescent="0.25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3:21" ht="14.25" customHeight="1" x14ac:dyDescent="0.25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3:21" ht="14.25" customHeight="1" x14ac:dyDescent="0.25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3:21" ht="14.25" customHeight="1" x14ac:dyDescent="0.25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3:21" ht="14.25" customHeight="1" x14ac:dyDescent="0.25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3:21" ht="14.25" customHeight="1" x14ac:dyDescent="0.25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3:21" ht="14.25" customHeight="1" x14ac:dyDescent="0.25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3:21" ht="14.25" customHeight="1" x14ac:dyDescent="0.25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3:21" ht="14.25" customHeight="1" x14ac:dyDescent="0.25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3:21" ht="14.25" customHeight="1" x14ac:dyDescent="0.25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3:21" ht="14.25" customHeight="1" x14ac:dyDescent="0.25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3:21" ht="14.25" customHeight="1" x14ac:dyDescent="0.25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3:21" ht="14.25" customHeight="1" x14ac:dyDescent="0.25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3:21" ht="14.25" customHeight="1" x14ac:dyDescent="0.25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3:21" ht="14.25" customHeight="1" x14ac:dyDescent="0.25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3:21" ht="14.25" customHeight="1" x14ac:dyDescent="0.25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3:21" ht="14.25" customHeight="1" x14ac:dyDescent="0.25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3:21" ht="14.25" customHeight="1" x14ac:dyDescent="0.25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3:21" ht="14.25" customHeight="1" x14ac:dyDescent="0.25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3:21" ht="14.25" customHeight="1" x14ac:dyDescent="0.25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3:21" ht="14.25" customHeight="1" x14ac:dyDescent="0.25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3:21" ht="14.25" customHeight="1" x14ac:dyDescent="0.25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3:21" ht="14.25" customHeight="1" x14ac:dyDescent="0.25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3:21" ht="14.25" customHeight="1" x14ac:dyDescent="0.25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3:21" ht="14.25" customHeight="1" x14ac:dyDescent="0.25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3:21" ht="14.25" customHeight="1" x14ac:dyDescent="0.25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3:21" ht="14.25" customHeight="1" x14ac:dyDescent="0.25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3:21" ht="14.25" customHeight="1" x14ac:dyDescent="0.25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3:21" ht="14.25" customHeight="1" x14ac:dyDescent="0.25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3:21" ht="14.25" customHeight="1" x14ac:dyDescent="0.25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3:21" ht="14.25" customHeight="1" x14ac:dyDescent="0.25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3:21" ht="14.25" customHeight="1" x14ac:dyDescent="0.25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3:21" ht="14.25" customHeight="1" x14ac:dyDescent="0.25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3:21" ht="14.25" customHeight="1" x14ac:dyDescent="0.25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3:21" ht="14.25" customHeight="1" x14ac:dyDescent="0.25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3:21" ht="14.25" customHeight="1" x14ac:dyDescent="0.25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3:21" ht="14.25" customHeight="1" x14ac:dyDescent="0.25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3:21" ht="14.25" customHeight="1" x14ac:dyDescent="0.25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3:21" ht="14.25" customHeight="1" x14ac:dyDescent="0.25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3:21" ht="14.25" customHeight="1" x14ac:dyDescent="0.25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3:21" ht="14.25" customHeight="1" x14ac:dyDescent="0.25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3:21" ht="14.25" customHeight="1" x14ac:dyDescent="0.25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3:21" ht="14.25" customHeight="1" x14ac:dyDescent="0.25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3:21" ht="14.25" customHeight="1" x14ac:dyDescent="0.25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3:21" ht="14.25" customHeight="1" x14ac:dyDescent="0.25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3:21" ht="14.25" customHeight="1" x14ac:dyDescent="0.25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3:21" ht="14.25" customHeight="1" x14ac:dyDescent="0.25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3:21" ht="14.25" customHeight="1" x14ac:dyDescent="0.25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3:21" ht="14.25" customHeight="1" x14ac:dyDescent="0.25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3:21" ht="14.25" customHeight="1" x14ac:dyDescent="0.25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3:21" ht="14.25" customHeight="1" x14ac:dyDescent="0.25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3:21" ht="14.25" customHeight="1" x14ac:dyDescent="0.25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3:21" ht="14.25" customHeight="1" x14ac:dyDescent="0.25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3:21" ht="14.25" customHeight="1" x14ac:dyDescent="0.25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3:21" ht="14.25" customHeight="1" x14ac:dyDescent="0.25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3:21" ht="14.25" customHeight="1" x14ac:dyDescent="0.25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3:21" ht="14.25" customHeight="1" x14ac:dyDescent="0.25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3:21" ht="14.25" customHeight="1" x14ac:dyDescent="0.25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3:21" ht="14.25" customHeight="1" x14ac:dyDescent="0.25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3:21" ht="14.25" customHeight="1" x14ac:dyDescent="0.25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3:21" ht="14.25" customHeight="1" x14ac:dyDescent="0.25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3:21" ht="14.25" customHeight="1" x14ac:dyDescent="0.25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3:21" ht="14.25" customHeight="1" x14ac:dyDescent="0.25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3:21" ht="14.25" customHeight="1" x14ac:dyDescent="0.25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3:21" ht="14.25" customHeight="1" x14ac:dyDescent="0.25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3:21" ht="14.25" customHeight="1" x14ac:dyDescent="0.25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3:21" ht="14.25" customHeight="1" x14ac:dyDescent="0.25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3:21" ht="14.25" customHeight="1" x14ac:dyDescent="0.25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3:21" ht="14.25" customHeight="1" x14ac:dyDescent="0.25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3:21" ht="14.25" customHeight="1" x14ac:dyDescent="0.25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3:21" ht="14.25" customHeight="1" x14ac:dyDescent="0.25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3:21" ht="14.25" customHeight="1" x14ac:dyDescent="0.25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3:21" ht="14.25" customHeight="1" x14ac:dyDescent="0.25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3:21" ht="14.25" customHeight="1" x14ac:dyDescent="0.25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3:21" ht="14.25" customHeight="1" x14ac:dyDescent="0.25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3:21" ht="14.25" customHeight="1" x14ac:dyDescent="0.25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3:21" ht="14.25" customHeight="1" x14ac:dyDescent="0.25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3:21" ht="14.25" customHeight="1" x14ac:dyDescent="0.25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3:21" ht="14.25" customHeight="1" x14ac:dyDescent="0.25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3:21" ht="14.25" customHeight="1" x14ac:dyDescent="0.25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3:21" ht="14.25" customHeight="1" x14ac:dyDescent="0.25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3:21" ht="14.25" customHeight="1" x14ac:dyDescent="0.25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3:21" ht="14.25" customHeight="1" x14ac:dyDescent="0.25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3:21" ht="14.25" customHeight="1" x14ac:dyDescent="0.25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3:21" ht="14.25" customHeight="1" x14ac:dyDescent="0.25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3:21" ht="14.25" customHeight="1" x14ac:dyDescent="0.25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3:21" ht="14.25" customHeight="1" x14ac:dyDescent="0.25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3:21" ht="14.25" customHeight="1" x14ac:dyDescent="0.25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3:21" ht="14.25" customHeight="1" x14ac:dyDescent="0.25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3:21" ht="14.25" customHeight="1" x14ac:dyDescent="0.25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3:21" ht="14.25" customHeight="1" x14ac:dyDescent="0.25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3:21" ht="14.25" customHeight="1" x14ac:dyDescent="0.25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3:21" ht="14.25" customHeight="1" x14ac:dyDescent="0.25"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3:21" ht="14.25" customHeight="1" x14ac:dyDescent="0.25"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3:21" ht="14.25" customHeight="1" x14ac:dyDescent="0.25"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3:21" ht="14.25" customHeight="1" x14ac:dyDescent="0.25"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3:21" ht="14.25" customHeight="1" x14ac:dyDescent="0.25"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3:21" ht="14.25" customHeight="1" x14ac:dyDescent="0.25"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3:21" ht="14.25" customHeight="1" x14ac:dyDescent="0.25"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3:21" ht="14.25" customHeight="1" x14ac:dyDescent="0.25"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3:21" ht="14.25" customHeight="1" x14ac:dyDescent="0.25"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3:21" ht="14.25" customHeight="1" x14ac:dyDescent="0.25"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3:21" ht="14.25" customHeight="1" x14ac:dyDescent="0.25"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3:21" ht="14.25" customHeight="1" x14ac:dyDescent="0.25"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3:21" ht="14.25" customHeight="1" x14ac:dyDescent="0.25"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3:21" ht="14.25" customHeight="1" x14ac:dyDescent="0.25"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3:21" ht="14.25" customHeight="1" x14ac:dyDescent="0.25"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3:21" ht="14.25" customHeight="1" x14ac:dyDescent="0.25"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3:21" ht="14.25" customHeight="1" x14ac:dyDescent="0.25"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3:21" ht="14.25" customHeight="1" x14ac:dyDescent="0.25"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3:21" ht="14.25" customHeight="1" x14ac:dyDescent="0.25"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3:21" ht="14.25" customHeight="1" x14ac:dyDescent="0.25"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3:21" ht="14.25" customHeight="1" x14ac:dyDescent="0.25"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3:21" ht="14.25" customHeight="1" x14ac:dyDescent="0.25"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3:21" ht="14.25" customHeight="1" x14ac:dyDescent="0.25"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3:21" ht="14.25" customHeight="1" x14ac:dyDescent="0.25"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3:21" ht="14.25" customHeight="1" x14ac:dyDescent="0.25"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3:21" ht="14.25" customHeight="1" x14ac:dyDescent="0.25"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3:21" ht="14.25" customHeight="1" x14ac:dyDescent="0.25"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3:21" ht="14.25" customHeight="1" x14ac:dyDescent="0.25"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3:21" ht="14.25" customHeight="1" x14ac:dyDescent="0.25"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3:21" ht="14.25" customHeight="1" x14ac:dyDescent="0.25"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3:21" ht="14.25" customHeight="1" x14ac:dyDescent="0.25"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3:21" ht="14.25" customHeight="1" x14ac:dyDescent="0.25"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3:21" ht="14.25" customHeight="1" x14ac:dyDescent="0.25"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3:21" ht="14.25" customHeight="1" x14ac:dyDescent="0.25"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3:21" ht="14.25" customHeight="1" x14ac:dyDescent="0.25"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3:21" ht="14.25" customHeight="1" x14ac:dyDescent="0.25"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3:21" ht="14.25" customHeight="1" x14ac:dyDescent="0.25"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3:21" ht="14.25" customHeight="1" x14ac:dyDescent="0.25"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3:21" ht="14.25" customHeight="1" x14ac:dyDescent="0.25"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3:21" ht="14.25" customHeight="1" x14ac:dyDescent="0.25"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3:21" ht="14.25" customHeight="1" x14ac:dyDescent="0.25"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3:21" ht="14.25" customHeight="1" x14ac:dyDescent="0.25"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3:21" ht="14.25" customHeight="1" x14ac:dyDescent="0.25"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3:21" ht="14.25" customHeight="1" x14ac:dyDescent="0.25"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3:21" ht="14.25" customHeight="1" x14ac:dyDescent="0.25"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3:21" ht="14.25" customHeight="1" x14ac:dyDescent="0.25"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3:21" ht="14.25" customHeight="1" x14ac:dyDescent="0.25"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3:21" ht="14.25" customHeight="1" x14ac:dyDescent="0.25"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3:21" ht="14.25" customHeight="1" x14ac:dyDescent="0.25"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3:21" ht="14.25" customHeight="1" x14ac:dyDescent="0.25"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3:21" ht="14.25" customHeight="1" x14ac:dyDescent="0.25"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3:21" ht="14.25" customHeight="1" x14ac:dyDescent="0.25"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3:21" ht="14.25" customHeight="1" x14ac:dyDescent="0.25"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3:21" ht="14.25" customHeight="1" x14ac:dyDescent="0.25"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3:21" ht="14.25" customHeight="1" x14ac:dyDescent="0.25"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3:21" ht="14.25" customHeight="1" x14ac:dyDescent="0.25"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3:21" ht="14.25" customHeight="1" x14ac:dyDescent="0.25"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3:21" ht="14.25" customHeight="1" x14ac:dyDescent="0.25"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3:21" ht="14.25" customHeight="1" x14ac:dyDescent="0.25"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3:21" ht="14.25" customHeight="1" x14ac:dyDescent="0.25"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3:21" ht="14.25" customHeight="1" x14ac:dyDescent="0.25"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3:21" ht="14.25" customHeight="1" x14ac:dyDescent="0.25"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3:21" ht="14.25" customHeight="1" x14ac:dyDescent="0.25"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3:21" ht="14.25" customHeight="1" x14ac:dyDescent="0.25"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3:21" ht="14.25" customHeight="1" x14ac:dyDescent="0.25"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3:21" ht="14.25" customHeight="1" x14ac:dyDescent="0.25"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3:21" ht="14.25" customHeight="1" x14ac:dyDescent="0.25"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3:21" ht="14.25" customHeight="1" x14ac:dyDescent="0.25"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3:21" ht="14.25" customHeight="1" x14ac:dyDescent="0.25"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3:21" ht="14.25" customHeight="1" x14ac:dyDescent="0.25"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3:21" ht="14.25" customHeight="1" x14ac:dyDescent="0.25"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3:21" ht="14.25" customHeight="1" x14ac:dyDescent="0.25"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3:21" ht="14.25" customHeight="1" x14ac:dyDescent="0.25"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3:21" ht="14.25" customHeight="1" x14ac:dyDescent="0.25"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3:21" ht="14.25" customHeight="1" x14ac:dyDescent="0.25"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3:21" ht="14.25" customHeight="1" x14ac:dyDescent="0.25"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3:21" ht="14.25" customHeight="1" x14ac:dyDescent="0.25"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3:21" ht="14.25" customHeight="1" x14ac:dyDescent="0.25"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3:21" ht="14.25" customHeight="1" x14ac:dyDescent="0.25"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3:21" ht="14.25" customHeight="1" x14ac:dyDescent="0.25"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3:21" ht="14.25" customHeight="1" x14ac:dyDescent="0.25"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3:21" ht="14.25" customHeight="1" x14ac:dyDescent="0.25"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3:21" ht="14.25" customHeight="1" x14ac:dyDescent="0.25"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3:21" ht="14.25" customHeight="1" x14ac:dyDescent="0.25"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3:21" ht="14.25" customHeight="1" x14ac:dyDescent="0.25"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3:21" ht="14.25" customHeight="1" x14ac:dyDescent="0.25"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3:21" ht="14.25" customHeight="1" x14ac:dyDescent="0.25"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3:21" ht="14.25" customHeight="1" x14ac:dyDescent="0.25"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3:21" ht="14.25" customHeight="1" x14ac:dyDescent="0.25"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3:21" ht="14.25" customHeight="1" x14ac:dyDescent="0.25"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3:21" ht="14.25" customHeight="1" x14ac:dyDescent="0.25"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3:21" ht="14.25" customHeight="1" x14ac:dyDescent="0.25"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3:21" ht="14.25" customHeight="1" x14ac:dyDescent="0.25"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3:21" ht="14.25" customHeight="1" x14ac:dyDescent="0.25"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3:21" ht="14.25" customHeight="1" x14ac:dyDescent="0.25"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3:21" ht="14.25" customHeight="1" x14ac:dyDescent="0.25"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3:21" ht="14.25" customHeight="1" x14ac:dyDescent="0.25"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3:21" ht="14.25" customHeight="1" x14ac:dyDescent="0.25"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3:21" ht="14.25" customHeight="1" x14ac:dyDescent="0.25"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3:21" ht="14.25" customHeight="1" x14ac:dyDescent="0.25"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3:21" ht="14.25" customHeight="1" x14ac:dyDescent="0.25"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3:21" ht="14.25" customHeight="1" x14ac:dyDescent="0.25"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3:21" ht="14.25" customHeight="1" x14ac:dyDescent="0.25"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3:21" ht="14.25" customHeight="1" x14ac:dyDescent="0.25"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3:21" ht="14.25" customHeight="1" x14ac:dyDescent="0.25"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3:21" ht="14.25" customHeight="1" x14ac:dyDescent="0.25"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3:21" ht="14.25" customHeight="1" x14ac:dyDescent="0.25"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3:21" ht="14.25" customHeight="1" x14ac:dyDescent="0.25"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3:21" ht="14.25" customHeight="1" x14ac:dyDescent="0.25"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3:21" ht="14.25" customHeight="1" x14ac:dyDescent="0.25"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3:21" ht="14.25" customHeight="1" x14ac:dyDescent="0.25"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3:21" ht="14.25" customHeight="1" x14ac:dyDescent="0.25"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3:21" ht="14.25" customHeight="1" x14ac:dyDescent="0.25"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3:21" ht="14.25" customHeight="1" x14ac:dyDescent="0.25"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3:21" ht="14.25" customHeight="1" x14ac:dyDescent="0.25"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3:21" ht="14.25" customHeight="1" x14ac:dyDescent="0.25"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3:21" ht="14.25" customHeight="1" x14ac:dyDescent="0.25"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3:21" ht="14.25" customHeight="1" x14ac:dyDescent="0.25"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3:21" ht="14.25" customHeight="1" x14ac:dyDescent="0.25"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3:21" ht="14.25" customHeight="1" x14ac:dyDescent="0.25"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3:21" ht="14.25" customHeight="1" x14ac:dyDescent="0.25"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3:21" ht="14.25" customHeight="1" x14ac:dyDescent="0.25"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3:21" ht="14.25" customHeight="1" x14ac:dyDescent="0.25"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3:21" ht="14.25" customHeight="1" x14ac:dyDescent="0.25"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3:21" ht="14.25" customHeight="1" x14ac:dyDescent="0.25"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3:21" ht="14.25" customHeight="1" x14ac:dyDescent="0.25"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3:21" ht="14.25" customHeight="1" x14ac:dyDescent="0.25"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3:21" ht="14.25" customHeight="1" x14ac:dyDescent="0.25"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3:21" ht="14.25" customHeight="1" x14ac:dyDescent="0.25"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3:21" ht="14.25" customHeight="1" x14ac:dyDescent="0.25"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3:21" ht="14.25" customHeight="1" x14ac:dyDescent="0.25"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3:21" ht="14.25" customHeight="1" x14ac:dyDescent="0.25"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3:21" ht="14.25" customHeight="1" x14ac:dyDescent="0.25"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3:21" ht="14.25" customHeight="1" x14ac:dyDescent="0.25"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3:21" ht="14.25" customHeight="1" x14ac:dyDescent="0.25"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3:21" ht="14.25" customHeight="1" x14ac:dyDescent="0.25"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3:21" ht="14.25" customHeight="1" x14ac:dyDescent="0.25"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3:21" ht="14.25" customHeight="1" x14ac:dyDescent="0.25"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3:21" ht="14.25" customHeight="1" x14ac:dyDescent="0.25"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3:21" ht="14.25" customHeight="1" x14ac:dyDescent="0.25"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3:21" ht="14.25" customHeight="1" x14ac:dyDescent="0.25"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3:21" ht="14.25" customHeight="1" x14ac:dyDescent="0.25"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3:21" ht="14.25" customHeight="1" x14ac:dyDescent="0.25"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3:21" ht="14.25" customHeight="1" x14ac:dyDescent="0.25"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3:21" ht="14.25" customHeight="1" x14ac:dyDescent="0.25"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3:21" ht="14.25" customHeight="1" x14ac:dyDescent="0.25"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3:21" ht="14.25" customHeight="1" x14ac:dyDescent="0.25"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3:21" ht="14.25" customHeight="1" x14ac:dyDescent="0.25"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3:21" ht="14.25" customHeight="1" x14ac:dyDescent="0.25"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3:21" ht="14.25" customHeight="1" x14ac:dyDescent="0.25"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</sheetData>
  <mergeCells count="4">
    <mergeCell ref="A23:C23"/>
    <mergeCell ref="A22:B22"/>
    <mergeCell ref="A4:F4"/>
    <mergeCell ref="A14:B14"/>
  </mergeCells>
  <hyperlinks>
    <hyperlink ref="F23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/>
  <headerFooter>
    <oddFooter>&amp;C44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7">
    <pageSetUpPr fitToPage="1"/>
  </sheetPr>
  <dimension ref="A1:AA1001"/>
  <sheetViews>
    <sheetView showGridLines="0" topLeftCell="A64" workbookViewId="0">
      <selection activeCell="I71" sqref="I71:I72"/>
    </sheetView>
  </sheetViews>
  <sheetFormatPr defaultColWidth="14.42578125" defaultRowHeight="15" customHeight="1" x14ac:dyDescent="0.25"/>
  <cols>
    <col min="1" max="1" width="3.85546875" style="6" customWidth="1"/>
    <col min="2" max="3" width="14.5703125" style="6" customWidth="1"/>
    <col min="4" max="8" width="17.7109375" style="6" customWidth="1"/>
    <col min="9" max="9" width="17.7109375" style="51" customWidth="1"/>
    <col min="10" max="14" width="17.7109375" style="6" customWidth="1"/>
    <col min="15" max="27" width="9" style="6" customWidth="1"/>
    <col min="28" max="16384" width="14.42578125" style="6"/>
  </cols>
  <sheetData>
    <row r="1" spans="1:27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54" customHeight="1" x14ac:dyDescent="0.25">
      <c r="A4" s="69" t="s">
        <v>135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0.100000000000001" customHeight="1" x14ac:dyDescent="0.25">
      <c r="A6" s="81" t="s">
        <v>16</v>
      </c>
      <c r="B6" s="81" t="s">
        <v>100</v>
      </c>
      <c r="C6" s="83"/>
      <c r="D6" s="87" t="s">
        <v>132</v>
      </c>
      <c r="E6" s="89"/>
      <c r="F6" s="89"/>
      <c r="G6" s="89"/>
      <c r="H6" s="89"/>
      <c r="I6" s="89"/>
      <c r="J6" s="89"/>
      <c r="K6" s="89"/>
      <c r="L6" s="89"/>
      <c r="M6" s="88"/>
      <c r="N6" s="90" t="s">
        <v>133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0.100000000000001" customHeight="1" x14ac:dyDescent="0.25">
      <c r="A7" s="90"/>
      <c r="B7" s="90"/>
      <c r="C7" s="91"/>
      <c r="D7" s="87" t="s">
        <v>103</v>
      </c>
      <c r="E7" s="89"/>
      <c r="F7" s="89"/>
      <c r="G7" s="89"/>
      <c r="H7" s="89"/>
      <c r="I7" s="89"/>
      <c r="J7" s="89"/>
      <c r="K7" s="87" t="s">
        <v>136</v>
      </c>
      <c r="L7" s="89"/>
      <c r="M7" s="89"/>
      <c r="N7" s="9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0.100000000000001" customHeight="1" x14ac:dyDescent="0.25">
      <c r="A8" s="90"/>
      <c r="B8" s="90"/>
      <c r="C8" s="91"/>
      <c r="D8" s="81" t="s">
        <v>105</v>
      </c>
      <c r="E8" s="81" t="s">
        <v>106</v>
      </c>
      <c r="F8" s="81" t="s">
        <v>107</v>
      </c>
      <c r="G8" s="81" t="s">
        <v>108</v>
      </c>
      <c r="H8" s="81" t="s">
        <v>109</v>
      </c>
      <c r="I8" s="81" t="s">
        <v>205</v>
      </c>
      <c r="J8" s="81" t="s">
        <v>110</v>
      </c>
      <c r="K8" s="81" t="s">
        <v>111</v>
      </c>
      <c r="L8" s="81" t="s">
        <v>112</v>
      </c>
      <c r="M8" s="81" t="s">
        <v>113</v>
      </c>
      <c r="N8" s="9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0.100000000000001" customHeight="1" x14ac:dyDescent="0.25">
      <c r="A9" s="92"/>
      <c r="B9" s="92"/>
      <c r="C9" s="93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20.100000000000001" customHeight="1" x14ac:dyDescent="0.25">
      <c r="A10" s="8">
        <v>1</v>
      </c>
      <c r="B10" s="72" t="s">
        <v>114</v>
      </c>
      <c r="C10" s="73"/>
      <c r="D10" s="18">
        <v>2932434</v>
      </c>
      <c r="E10" s="18">
        <v>2060319</v>
      </c>
      <c r="F10" s="18">
        <v>105591</v>
      </c>
      <c r="G10" s="18">
        <v>216054</v>
      </c>
      <c r="H10" s="18">
        <v>12878</v>
      </c>
      <c r="I10" s="18">
        <v>1658406.946</v>
      </c>
      <c r="J10" s="18">
        <v>169428</v>
      </c>
      <c r="K10" s="18">
        <v>1390646</v>
      </c>
      <c r="L10" s="18">
        <v>480982</v>
      </c>
      <c r="M10" s="18">
        <v>575839</v>
      </c>
      <c r="N10" s="21">
        <f>SUM(D10:M10)</f>
        <v>9602577.9460000005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0.100000000000001" customHeight="1" x14ac:dyDescent="0.25">
      <c r="A11" s="8">
        <v>2</v>
      </c>
      <c r="B11" s="74" t="s">
        <v>115</v>
      </c>
      <c r="C11" s="75"/>
      <c r="D11" s="20">
        <v>2737550</v>
      </c>
      <c r="E11" s="20">
        <v>1468146</v>
      </c>
      <c r="F11" s="20">
        <v>96062</v>
      </c>
      <c r="G11" s="20">
        <v>247659</v>
      </c>
      <c r="H11" s="20">
        <v>106871</v>
      </c>
      <c r="I11" s="20">
        <v>1420657.04</v>
      </c>
      <c r="J11" s="20">
        <v>224599</v>
      </c>
      <c r="K11" s="20">
        <v>1577561</v>
      </c>
      <c r="L11" s="20">
        <v>468899</v>
      </c>
      <c r="M11" s="20">
        <v>78034</v>
      </c>
      <c r="N11" s="21">
        <f t="shared" ref="N11:N21" si="0">SUM(D11:M11)</f>
        <v>8426038.0399999991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0.100000000000001" customHeight="1" x14ac:dyDescent="0.25">
      <c r="A12" s="8">
        <v>3</v>
      </c>
      <c r="B12" s="72" t="s">
        <v>116</v>
      </c>
      <c r="C12" s="73"/>
      <c r="D12" s="18">
        <v>3402274</v>
      </c>
      <c r="E12" s="18">
        <v>2089256</v>
      </c>
      <c r="F12" s="18">
        <v>124021</v>
      </c>
      <c r="G12" s="18">
        <v>58130</v>
      </c>
      <c r="H12" s="18">
        <v>92498</v>
      </c>
      <c r="I12" s="18">
        <v>1494827.2649999999</v>
      </c>
      <c r="J12" s="18">
        <v>88593</v>
      </c>
      <c r="K12" s="18">
        <v>2460998</v>
      </c>
      <c r="L12" s="18">
        <v>640834</v>
      </c>
      <c r="M12" s="18">
        <v>79551</v>
      </c>
      <c r="N12" s="21">
        <f t="shared" si="0"/>
        <v>10530982.265000001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0.100000000000001" customHeight="1" x14ac:dyDescent="0.25">
      <c r="A13" s="8">
        <v>4</v>
      </c>
      <c r="B13" s="74" t="s">
        <v>117</v>
      </c>
      <c r="C13" s="75"/>
      <c r="D13" s="20">
        <v>3230132</v>
      </c>
      <c r="E13" s="20">
        <v>2129777</v>
      </c>
      <c r="F13" s="20">
        <v>240273</v>
      </c>
      <c r="G13" s="20">
        <v>213225</v>
      </c>
      <c r="H13" s="20">
        <v>109613</v>
      </c>
      <c r="I13" s="20">
        <v>1677543.746</v>
      </c>
      <c r="J13" s="20">
        <v>101281</v>
      </c>
      <c r="K13" s="20">
        <v>1952854</v>
      </c>
      <c r="L13" s="20">
        <v>810060</v>
      </c>
      <c r="M13" s="20">
        <v>40434</v>
      </c>
      <c r="N13" s="21">
        <f t="shared" si="0"/>
        <v>10505192.745999999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20.100000000000001" customHeight="1" x14ac:dyDescent="0.25">
      <c r="A14" s="8">
        <v>5</v>
      </c>
      <c r="B14" s="72" t="s">
        <v>118</v>
      </c>
      <c r="C14" s="73"/>
      <c r="D14" s="18">
        <v>3002743</v>
      </c>
      <c r="E14" s="18">
        <v>1912548</v>
      </c>
      <c r="F14" s="18">
        <v>203443</v>
      </c>
      <c r="G14" s="18">
        <v>99315</v>
      </c>
      <c r="H14" s="18">
        <v>79436</v>
      </c>
      <c r="I14" s="18">
        <v>1390161.61</v>
      </c>
      <c r="J14" s="18">
        <v>124526</v>
      </c>
      <c r="K14" s="18">
        <v>1906669</v>
      </c>
      <c r="L14" s="18">
        <v>1129806</v>
      </c>
      <c r="M14" s="18">
        <v>91397</v>
      </c>
      <c r="N14" s="21">
        <f t="shared" si="0"/>
        <v>9940044.6099999994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0.100000000000001" customHeight="1" x14ac:dyDescent="0.25">
      <c r="A15" s="8">
        <v>6</v>
      </c>
      <c r="B15" s="74" t="s">
        <v>119</v>
      </c>
      <c r="C15" s="75"/>
      <c r="D15" s="20">
        <v>2967531</v>
      </c>
      <c r="E15" s="20">
        <v>2100230</v>
      </c>
      <c r="F15" s="20">
        <v>139993</v>
      </c>
      <c r="G15" s="20">
        <v>145770</v>
      </c>
      <c r="H15" s="20">
        <v>55145</v>
      </c>
      <c r="I15" s="20">
        <v>1343031.63</v>
      </c>
      <c r="J15" s="20">
        <v>97339</v>
      </c>
      <c r="K15" s="20">
        <v>1504759</v>
      </c>
      <c r="L15" s="20">
        <v>638868</v>
      </c>
      <c r="M15" s="20">
        <v>112918</v>
      </c>
      <c r="N15" s="21">
        <f t="shared" si="0"/>
        <v>9105584.629999999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0.100000000000001" customHeight="1" x14ac:dyDescent="0.25">
      <c r="A16" s="8">
        <v>7</v>
      </c>
      <c r="B16" s="72" t="s">
        <v>120</v>
      </c>
      <c r="C16" s="73"/>
      <c r="D16" s="18">
        <v>2651337</v>
      </c>
      <c r="E16" s="18">
        <v>1780646</v>
      </c>
      <c r="F16" s="18">
        <v>61827</v>
      </c>
      <c r="G16" s="18">
        <v>115389</v>
      </c>
      <c r="H16" s="18">
        <v>58605</v>
      </c>
      <c r="I16" s="18">
        <v>1500186.723</v>
      </c>
      <c r="J16" s="18">
        <v>54386</v>
      </c>
      <c r="K16" s="18">
        <v>2331092</v>
      </c>
      <c r="L16" s="18">
        <v>678677</v>
      </c>
      <c r="M16" s="18">
        <v>87353</v>
      </c>
      <c r="N16" s="21">
        <f t="shared" si="0"/>
        <v>9319498.7230000012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0.100000000000001" customHeight="1" x14ac:dyDescent="0.25">
      <c r="A17" s="8">
        <v>8</v>
      </c>
      <c r="B17" s="74" t="s">
        <v>121</v>
      </c>
      <c r="C17" s="75"/>
      <c r="D17" s="20">
        <v>2800703</v>
      </c>
      <c r="E17" s="20">
        <v>2015399</v>
      </c>
      <c r="F17" s="20">
        <v>284400</v>
      </c>
      <c r="G17" s="20">
        <v>91516</v>
      </c>
      <c r="H17" s="20">
        <v>0</v>
      </c>
      <c r="I17" s="20">
        <v>1539203.13</v>
      </c>
      <c r="J17" s="20">
        <v>59070</v>
      </c>
      <c r="K17" s="20">
        <v>2243509</v>
      </c>
      <c r="L17" s="20">
        <v>801424</v>
      </c>
      <c r="M17" s="20">
        <v>114506</v>
      </c>
      <c r="N17" s="21">
        <f t="shared" si="0"/>
        <v>9949730.129999999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0.100000000000001" customHeight="1" x14ac:dyDescent="0.25">
      <c r="A18" s="8">
        <v>9</v>
      </c>
      <c r="B18" s="72" t="s">
        <v>122</v>
      </c>
      <c r="C18" s="73"/>
      <c r="D18" s="18">
        <v>2684023</v>
      </c>
      <c r="E18" s="18">
        <v>1857363</v>
      </c>
      <c r="F18" s="18">
        <v>251878</v>
      </c>
      <c r="G18" s="18">
        <v>255587</v>
      </c>
      <c r="H18" s="18">
        <v>152966</v>
      </c>
      <c r="I18" s="18">
        <v>1597614.6359999999</v>
      </c>
      <c r="J18" s="18">
        <v>62931</v>
      </c>
      <c r="K18" s="18">
        <v>2406165</v>
      </c>
      <c r="L18" s="18">
        <v>553898</v>
      </c>
      <c r="M18" s="18">
        <v>65877</v>
      </c>
      <c r="N18" s="21">
        <f t="shared" si="0"/>
        <v>9888302.6359999999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0.100000000000001" customHeight="1" x14ac:dyDescent="0.25">
      <c r="A19" s="8">
        <v>10</v>
      </c>
      <c r="B19" s="74" t="s">
        <v>123</v>
      </c>
      <c r="C19" s="75"/>
      <c r="D19" s="20">
        <v>2979128</v>
      </c>
      <c r="E19" s="20">
        <v>2152481</v>
      </c>
      <c r="F19" s="20">
        <v>282917</v>
      </c>
      <c r="G19" s="20">
        <v>114472</v>
      </c>
      <c r="H19" s="20">
        <v>42572</v>
      </c>
      <c r="I19" s="20">
        <v>1352016.9820000001</v>
      </c>
      <c r="J19" s="20">
        <v>138402</v>
      </c>
      <c r="K19" s="20">
        <v>3217433</v>
      </c>
      <c r="L19" s="20">
        <v>639011</v>
      </c>
      <c r="M19" s="20">
        <v>57174</v>
      </c>
      <c r="N19" s="21">
        <f t="shared" si="0"/>
        <v>10975606.982000001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0.100000000000001" customHeight="1" x14ac:dyDescent="0.25">
      <c r="A20" s="8">
        <v>11</v>
      </c>
      <c r="B20" s="72" t="s">
        <v>124</v>
      </c>
      <c r="C20" s="73"/>
      <c r="D20" s="18">
        <v>2624599</v>
      </c>
      <c r="E20" s="18">
        <v>1770416</v>
      </c>
      <c r="F20" s="18">
        <v>321793</v>
      </c>
      <c r="G20" s="18">
        <v>290201</v>
      </c>
      <c r="H20" s="18">
        <v>108753</v>
      </c>
      <c r="I20" s="18">
        <v>1564310.773</v>
      </c>
      <c r="J20" s="18">
        <v>42877</v>
      </c>
      <c r="K20" s="18">
        <v>2786877</v>
      </c>
      <c r="L20" s="18">
        <v>1057814</v>
      </c>
      <c r="M20" s="18">
        <v>146090</v>
      </c>
      <c r="N20" s="21">
        <f t="shared" si="0"/>
        <v>10713730.773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0.100000000000001" customHeight="1" x14ac:dyDescent="0.25">
      <c r="A21" s="8">
        <v>12</v>
      </c>
      <c r="B21" s="74" t="s">
        <v>125</v>
      </c>
      <c r="C21" s="75"/>
      <c r="D21" s="20">
        <v>2795321</v>
      </c>
      <c r="E21" s="20">
        <v>1949735</v>
      </c>
      <c r="F21" s="20">
        <v>304138</v>
      </c>
      <c r="G21" s="20">
        <v>162568</v>
      </c>
      <c r="H21" s="20">
        <v>32566</v>
      </c>
      <c r="I21" s="20">
        <v>1628425.416</v>
      </c>
      <c r="J21" s="20">
        <v>63707</v>
      </c>
      <c r="K21" s="20">
        <v>2678457</v>
      </c>
      <c r="L21" s="20">
        <v>1110141</v>
      </c>
      <c r="M21" s="20">
        <v>71910</v>
      </c>
      <c r="N21" s="21">
        <f t="shared" si="0"/>
        <v>10796968.416000001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0.100000000000001" customHeight="1" x14ac:dyDescent="0.25">
      <c r="A22" s="70" t="s">
        <v>84</v>
      </c>
      <c r="B22" s="95"/>
      <c r="C22" s="71"/>
      <c r="D22" s="21">
        <f>SUM(D10:D21)</f>
        <v>34807775</v>
      </c>
      <c r="E22" s="21">
        <f t="shared" ref="E22:M22" si="1">SUM(E10:E21)</f>
        <v>23286316</v>
      </c>
      <c r="F22" s="21">
        <f t="shared" si="1"/>
        <v>2416336</v>
      </c>
      <c r="G22" s="21">
        <f t="shared" si="1"/>
        <v>2009886</v>
      </c>
      <c r="H22" s="21">
        <f t="shared" si="1"/>
        <v>851903</v>
      </c>
      <c r="I22" s="21">
        <f>SUM(I10:I21)</f>
        <v>18166385.897</v>
      </c>
      <c r="J22" s="21">
        <f t="shared" si="1"/>
        <v>1227139</v>
      </c>
      <c r="K22" s="21">
        <f t="shared" si="1"/>
        <v>26457020</v>
      </c>
      <c r="L22" s="21">
        <f t="shared" si="1"/>
        <v>9010414</v>
      </c>
      <c r="M22" s="21">
        <f t="shared" si="1"/>
        <v>1521083</v>
      </c>
      <c r="N22" s="21">
        <f>SUM(N10:N21)</f>
        <v>119754257.89700001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5" customHeight="1" x14ac:dyDescent="0.25">
      <c r="A23" s="94" t="s">
        <v>49</v>
      </c>
      <c r="B23" s="94"/>
      <c r="C23" s="94"/>
      <c r="D23" s="94"/>
      <c r="E23" s="5"/>
      <c r="F23" s="5"/>
      <c r="G23" s="5"/>
      <c r="H23" s="5"/>
      <c r="I23" s="5"/>
      <c r="J23" s="5"/>
      <c r="K23" s="5"/>
      <c r="L23" s="5"/>
      <c r="M23" s="5"/>
      <c r="N23" s="46" t="s">
        <v>76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5" customHeight="1" x14ac:dyDescent="0.25">
      <c r="A24" s="68" t="s">
        <v>204</v>
      </c>
      <c r="B24" s="68"/>
      <c r="C24" s="68"/>
      <c r="D24" s="68"/>
      <c r="E24" s="68"/>
      <c r="F24" s="68"/>
      <c r="G24" s="6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54" customHeight="1" x14ac:dyDescent="0.25">
      <c r="A25" s="69" t="s">
        <v>131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0.100000000000001" customHeight="1" x14ac:dyDescent="0.25">
      <c r="A27" s="81" t="s">
        <v>16</v>
      </c>
      <c r="B27" s="81" t="s">
        <v>100</v>
      </c>
      <c r="C27" s="83"/>
      <c r="D27" s="87" t="s">
        <v>132</v>
      </c>
      <c r="E27" s="89"/>
      <c r="F27" s="89"/>
      <c r="G27" s="89"/>
      <c r="H27" s="89"/>
      <c r="I27" s="89"/>
      <c r="J27" s="89"/>
      <c r="K27" s="89"/>
      <c r="L27" s="89"/>
      <c r="M27" s="88"/>
      <c r="N27" s="90" t="s">
        <v>133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20.100000000000001" customHeight="1" x14ac:dyDescent="0.25">
      <c r="A28" s="90"/>
      <c r="B28" s="90"/>
      <c r="C28" s="91"/>
      <c r="D28" s="87" t="s">
        <v>103</v>
      </c>
      <c r="E28" s="89"/>
      <c r="F28" s="89"/>
      <c r="G28" s="89"/>
      <c r="H28" s="89"/>
      <c r="I28" s="89"/>
      <c r="J28" s="89"/>
      <c r="K28" s="87" t="s">
        <v>134</v>
      </c>
      <c r="L28" s="89"/>
      <c r="M28" s="89"/>
      <c r="N28" s="90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20.100000000000001" customHeight="1" x14ac:dyDescent="0.25">
      <c r="A29" s="90"/>
      <c r="B29" s="90"/>
      <c r="C29" s="91"/>
      <c r="D29" s="81" t="s">
        <v>105</v>
      </c>
      <c r="E29" s="81" t="s">
        <v>106</v>
      </c>
      <c r="F29" s="81" t="s">
        <v>107</v>
      </c>
      <c r="G29" s="81" t="s">
        <v>108</v>
      </c>
      <c r="H29" s="81" t="s">
        <v>109</v>
      </c>
      <c r="I29" s="81" t="s">
        <v>205</v>
      </c>
      <c r="J29" s="81" t="s">
        <v>110</v>
      </c>
      <c r="K29" s="81" t="s">
        <v>111</v>
      </c>
      <c r="L29" s="81" t="s">
        <v>112</v>
      </c>
      <c r="M29" s="81" t="s">
        <v>113</v>
      </c>
      <c r="N29" s="9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0.100000000000001" customHeight="1" x14ac:dyDescent="0.25">
      <c r="A30" s="92"/>
      <c r="B30" s="92"/>
      <c r="C30" s="93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20.100000000000001" customHeight="1" x14ac:dyDescent="0.25">
      <c r="A31" s="8">
        <v>1</v>
      </c>
      <c r="B31" s="72" t="s">
        <v>114</v>
      </c>
      <c r="C31" s="73"/>
      <c r="D31" s="18">
        <v>3002699</v>
      </c>
      <c r="E31" s="18">
        <v>2359389</v>
      </c>
      <c r="F31" s="18">
        <v>151753</v>
      </c>
      <c r="G31" s="18">
        <v>232137</v>
      </c>
      <c r="H31" s="18">
        <v>56089</v>
      </c>
      <c r="I31" s="18">
        <v>1128500.92</v>
      </c>
      <c r="J31" s="18">
        <v>192041</v>
      </c>
      <c r="K31" s="18">
        <v>2077079</v>
      </c>
      <c r="L31" s="18">
        <v>335592</v>
      </c>
      <c r="M31" s="18">
        <v>80769</v>
      </c>
      <c r="N31" s="21">
        <f>SUM(D31:M31)</f>
        <v>9616048.9199999999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0.100000000000001" customHeight="1" x14ac:dyDescent="0.25">
      <c r="A32" s="8">
        <v>2</v>
      </c>
      <c r="B32" s="74" t="s">
        <v>115</v>
      </c>
      <c r="C32" s="75"/>
      <c r="D32" s="20">
        <v>3054970</v>
      </c>
      <c r="E32" s="20">
        <v>2045885</v>
      </c>
      <c r="F32" s="20">
        <v>196724</v>
      </c>
      <c r="G32" s="20">
        <v>218220</v>
      </c>
      <c r="H32" s="20">
        <v>106555</v>
      </c>
      <c r="I32" s="20">
        <v>981907.94400000002</v>
      </c>
      <c r="J32" s="20">
        <v>109447</v>
      </c>
      <c r="K32" s="20">
        <v>467043</v>
      </c>
      <c r="L32" s="20">
        <v>657621</v>
      </c>
      <c r="M32" s="20">
        <v>41265</v>
      </c>
      <c r="N32" s="21">
        <f t="shared" ref="N32:N42" si="2">SUM(D32:M32)</f>
        <v>7879637.9440000001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20.100000000000001" customHeight="1" x14ac:dyDescent="0.25">
      <c r="A33" s="8">
        <v>3</v>
      </c>
      <c r="B33" s="72" t="s">
        <v>116</v>
      </c>
      <c r="C33" s="73"/>
      <c r="D33" s="18">
        <v>3075163</v>
      </c>
      <c r="E33" s="18">
        <v>2232110</v>
      </c>
      <c r="F33" s="18">
        <v>215316</v>
      </c>
      <c r="G33" s="18">
        <v>196834</v>
      </c>
      <c r="H33" s="18">
        <v>49695</v>
      </c>
      <c r="I33" s="18">
        <v>1192842.6299999999</v>
      </c>
      <c r="J33" s="18">
        <v>70892</v>
      </c>
      <c r="K33" s="18">
        <v>659667</v>
      </c>
      <c r="L33" s="18">
        <v>615278</v>
      </c>
      <c r="M33" s="18">
        <v>52778</v>
      </c>
      <c r="N33" s="21">
        <f t="shared" si="2"/>
        <v>8360575.6299999999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20.100000000000001" customHeight="1" x14ac:dyDescent="0.25">
      <c r="A34" s="8">
        <v>4</v>
      </c>
      <c r="B34" s="74" t="s">
        <v>117</v>
      </c>
      <c r="C34" s="75"/>
      <c r="D34" s="20">
        <v>3138443</v>
      </c>
      <c r="E34" s="20">
        <v>2304162</v>
      </c>
      <c r="F34" s="20">
        <v>220595</v>
      </c>
      <c r="G34" s="20">
        <v>265477</v>
      </c>
      <c r="H34" s="20">
        <v>145945</v>
      </c>
      <c r="I34" s="20">
        <v>1213879.345</v>
      </c>
      <c r="J34" s="20">
        <v>101045</v>
      </c>
      <c r="K34" s="20">
        <v>2083926</v>
      </c>
      <c r="L34" s="20">
        <v>921426</v>
      </c>
      <c r="M34" s="20">
        <v>39679</v>
      </c>
      <c r="N34" s="21">
        <f t="shared" si="2"/>
        <v>10434577.344999999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20.100000000000001" customHeight="1" x14ac:dyDescent="0.25">
      <c r="A35" s="8">
        <v>5</v>
      </c>
      <c r="B35" s="72" t="s">
        <v>118</v>
      </c>
      <c r="C35" s="73"/>
      <c r="D35" s="18">
        <v>3328980</v>
      </c>
      <c r="E35" s="18">
        <v>2378158</v>
      </c>
      <c r="F35" s="18">
        <v>237273</v>
      </c>
      <c r="G35" s="18">
        <v>334637</v>
      </c>
      <c r="H35" s="18">
        <v>67202</v>
      </c>
      <c r="I35" s="18">
        <v>1029554.529</v>
      </c>
      <c r="J35" s="18">
        <v>34318</v>
      </c>
      <c r="K35" s="18">
        <v>2114782</v>
      </c>
      <c r="L35" s="18">
        <v>818280</v>
      </c>
      <c r="M35" s="18">
        <v>49654</v>
      </c>
      <c r="N35" s="21">
        <f t="shared" si="2"/>
        <v>10392838.528999999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20.100000000000001" customHeight="1" x14ac:dyDescent="0.25">
      <c r="A36" s="8">
        <v>6</v>
      </c>
      <c r="B36" s="74" t="s">
        <v>119</v>
      </c>
      <c r="C36" s="75"/>
      <c r="D36" s="20">
        <v>3080065</v>
      </c>
      <c r="E36" s="20">
        <v>2398800</v>
      </c>
      <c r="F36" s="20">
        <v>151963</v>
      </c>
      <c r="G36" s="20">
        <v>209459</v>
      </c>
      <c r="H36" s="20">
        <v>111440</v>
      </c>
      <c r="I36" s="20">
        <v>1166866.1839999999</v>
      </c>
      <c r="J36" s="20">
        <v>48309</v>
      </c>
      <c r="K36" s="20">
        <v>2364740</v>
      </c>
      <c r="L36" s="20">
        <v>957403</v>
      </c>
      <c r="M36" s="20">
        <v>39293</v>
      </c>
      <c r="N36" s="21">
        <f t="shared" si="2"/>
        <v>10528338.184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20.100000000000001" customHeight="1" x14ac:dyDescent="0.25">
      <c r="A37" s="8">
        <v>7</v>
      </c>
      <c r="B37" s="72" t="s">
        <v>120</v>
      </c>
      <c r="C37" s="73"/>
      <c r="D37" s="18">
        <v>3218850</v>
      </c>
      <c r="E37" s="18">
        <v>2349931</v>
      </c>
      <c r="F37" s="18">
        <v>123948</v>
      </c>
      <c r="G37" s="18">
        <v>223579</v>
      </c>
      <c r="H37" s="18">
        <v>8409</v>
      </c>
      <c r="I37" s="18">
        <v>1192080.8700000001</v>
      </c>
      <c r="J37" s="18">
        <v>31083</v>
      </c>
      <c r="K37" s="18">
        <v>2005728</v>
      </c>
      <c r="L37" s="18">
        <v>536267</v>
      </c>
      <c r="M37" s="18">
        <v>55894</v>
      </c>
      <c r="N37" s="21">
        <f t="shared" si="2"/>
        <v>9745769.870000001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0.100000000000001" customHeight="1" x14ac:dyDescent="0.25">
      <c r="A38" s="8">
        <v>8</v>
      </c>
      <c r="B38" s="74" t="s">
        <v>121</v>
      </c>
      <c r="C38" s="75"/>
      <c r="D38" s="20">
        <v>3247514</v>
      </c>
      <c r="E38" s="20">
        <v>2396901</v>
      </c>
      <c r="F38" s="20">
        <v>149755</v>
      </c>
      <c r="G38" s="20">
        <v>337656</v>
      </c>
      <c r="H38" s="20">
        <v>79756</v>
      </c>
      <c r="I38" s="20">
        <v>1323307.402</v>
      </c>
      <c r="J38" s="20">
        <v>80773</v>
      </c>
      <c r="K38" s="20">
        <v>1769669</v>
      </c>
      <c r="L38" s="20">
        <v>842066</v>
      </c>
      <c r="M38" s="20">
        <v>147794</v>
      </c>
      <c r="N38" s="21">
        <f t="shared" si="2"/>
        <v>10375191.401999999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20.100000000000001" customHeight="1" x14ac:dyDescent="0.25">
      <c r="A39" s="8">
        <v>9</v>
      </c>
      <c r="B39" s="72" t="s">
        <v>122</v>
      </c>
      <c r="C39" s="73"/>
      <c r="D39" s="18">
        <v>3273639</v>
      </c>
      <c r="E39" s="18">
        <v>2393135</v>
      </c>
      <c r="F39" s="18">
        <v>211291</v>
      </c>
      <c r="G39" s="18">
        <v>321028</v>
      </c>
      <c r="H39" s="18">
        <v>48656</v>
      </c>
      <c r="I39" s="18">
        <v>1180294.08</v>
      </c>
      <c r="J39" s="18">
        <v>49317</v>
      </c>
      <c r="K39" s="18">
        <v>1513847</v>
      </c>
      <c r="L39" s="18">
        <v>938415</v>
      </c>
      <c r="M39" s="18">
        <v>20920</v>
      </c>
      <c r="N39" s="21">
        <f t="shared" si="2"/>
        <v>9950542.0800000001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20.100000000000001" customHeight="1" x14ac:dyDescent="0.25">
      <c r="A40" s="8">
        <v>10</v>
      </c>
      <c r="B40" s="74" t="s">
        <v>123</v>
      </c>
      <c r="C40" s="75"/>
      <c r="D40" s="20">
        <v>3295420</v>
      </c>
      <c r="E40" s="20">
        <v>2424616</v>
      </c>
      <c r="F40" s="20">
        <v>185749</v>
      </c>
      <c r="G40" s="20">
        <v>199222</v>
      </c>
      <c r="H40" s="20">
        <v>126575</v>
      </c>
      <c r="I40" s="20">
        <v>1302779.8219999999</v>
      </c>
      <c r="J40" s="20">
        <v>130264</v>
      </c>
      <c r="K40" s="20">
        <v>935018</v>
      </c>
      <c r="L40" s="20">
        <v>806940</v>
      </c>
      <c r="M40" s="20">
        <v>62580</v>
      </c>
      <c r="N40" s="21">
        <f t="shared" si="2"/>
        <v>9469163.8220000006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20.100000000000001" customHeight="1" x14ac:dyDescent="0.25">
      <c r="A41" s="8">
        <v>11</v>
      </c>
      <c r="B41" s="72" t="s">
        <v>124</v>
      </c>
      <c r="C41" s="73"/>
      <c r="D41" s="18">
        <v>3095124</v>
      </c>
      <c r="E41" s="18">
        <v>2164742</v>
      </c>
      <c r="F41" s="18">
        <v>216235</v>
      </c>
      <c r="G41" s="18">
        <v>145530</v>
      </c>
      <c r="H41" s="18">
        <v>88634</v>
      </c>
      <c r="I41" s="18">
        <v>1266845.1399999999</v>
      </c>
      <c r="J41" s="18">
        <v>164138</v>
      </c>
      <c r="K41" s="18">
        <v>1239294</v>
      </c>
      <c r="L41" s="18">
        <v>566374</v>
      </c>
      <c r="M41" s="18">
        <v>44179</v>
      </c>
      <c r="N41" s="21">
        <f t="shared" si="2"/>
        <v>8991095.1400000006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20.100000000000001" customHeight="1" x14ac:dyDescent="0.25">
      <c r="A42" s="8">
        <v>12</v>
      </c>
      <c r="B42" s="74" t="s">
        <v>125</v>
      </c>
      <c r="C42" s="75"/>
      <c r="D42" s="20">
        <v>3275813</v>
      </c>
      <c r="E42" s="20">
        <v>1777173</v>
      </c>
      <c r="F42" s="20">
        <v>111992</v>
      </c>
      <c r="G42" s="20">
        <v>145804</v>
      </c>
      <c r="H42" s="20">
        <v>47050</v>
      </c>
      <c r="I42" s="20">
        <v>1293738.3089999999</v>
      </c>
      <c r="J42" s="20">
        <v>141266</v>
      </c>
      <c r="K42" s="20">
        <v>1507869</v>
      </c>
      <c r="L42" s="20">
        <v>908520</v>
      </c>
      <c r="M42" s="20">
        <v>86044</v>
      </c>
      <c r="N42" s="21">
        <f t="shared" si="2"/>
        <v>9295269.3090000004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20.100000000000001" customHeight="1" x14ac:dyDescent="0.25">
      <c r="A43" s="70" t="s">
        <v>84</v>
      </c>
      <c r="B43" s="95"/>
      <c r="C43" s="71"/>
      <c r="D43" s="21">
        <f>SUM(D31:D42)</f>
        <v>38086680</v>
      </c>
      <c r="E43" s="21">
        <f t="shared" ref="E43:M43" si="3">SUM(E31:E42)</f>
        <v>27225002</v>
      </c>
      <c r="F43" s="21">
        <f t="shared" si="3"/>
        <v>2172594</v>
      </c>
      <c r="G43" s="21">
        <f t="shared" si="3"/>
        <v>2829583</v>
      </c>
      <c r="H43" s="21">
        <f t="shared" si="3"/>
        <v>936006</v>
      </c>
      <c r="I43" s="21">
        <f>SUM(I31:I42)</f>
        <v>14272597.175000001</v>
      </c>
      <c r="J43" s="21">
        <f t="shared" si="3"/>
        <v>1152893</v>
      </c>
      <c r="K43" s="21">
        <f t="shared" si="3"/>
        <v>18738662</v>
      </c>
      <c r="L43" s="21">
        <f t="shared" si="3"/>
        <v>8904182</v>
      </c>
      <c r="M43" s="21">
        <f t="shared" si="3"/>
        <v>720849</v>
      </c>
      <c r="N43" s="21">
        <f>SUM(D43:M43)</f>
        <v>115039048.175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5" customHeight="1" x14ac:dyDescent="0.25">
      <c r="A44" s="94" t="s">
        <v>49</v>
      </c>
      <c r="B44" s="94"/>
      <c r="C44" s="94"/>
      <c r="D44" s="94"/>
      <c r="E44" s="5"/>
      <c r="F44" s="5"/>
      <c r="G44" s="5"/>
      <c r="H44" s="5"/>
      <c r="I44" s="5"/>
      <c r="J44" s="5"/>
      <c r="K44" s="5"/>
      <c r="L44" s="5"/>
      <c r="M44" s="5"/>
      <c r="N44" s="46" t="s">
        <v>76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5" customHeight="1" x14ac:dyDescent="0.25">
      <c r="A45" s="68" t="s">
        <v>204</v>
      </c>
      <c r="B45" s="68"/>
      <c r="C45" s="68"/>
      <c r="D45" s="68"/>
      <c r="E45" s="68"/>
      <c r="F45" s="68"/>
      <c r="G45" s="6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54" customHeight="1" x14ac:dyDescent="0.25">
      <c r="A46" s="69" t="s">
        <v>126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20.100000000000001" customHeight="1" x14ac:dyDescent="0.25">
      <c r="A48" s="81" t="s">
        <v>16</v>
      </c>
      <c r="B48" s="81" t="s">
        <v>100</v>
      </c>
      <c r="C48" s="83"/>
      <c r="D48" s="87" t="s">
        <v>127</v>
      </c>
      <c r="E48" s="89"/>
      <c r="F48" s="89"/>
      <c r="G48" s="89"/>
      <c r="H48" s="89"/>
      <c r="I48" s="89"/>
      <c r="J48" s="89"/>
      <c r="K48" s="89"/>
      <c r="L48" s="89"/>
      <c r="M48" s="88"/>
      <c r="N48" s="90" t="s">
        <v>128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20.100000000000001" customHeight="1" x14ac:dyDescent="0.25">
      <c r="A49" s="90"/>
      <c r="B49" s="90"/>
      <c r="C49" s="91"/>
      <c r="D49" s="87" t="s">
        <v>129</v>
      </c>
      <c r="E49" s="89"/>
      <c r="F49" s="89"/>
      <c r="G49" s="89"/>
      <c r="H49" s="89"/>
      <c r="I49" s="89"/>
      <c r="J49" s="89"/>
      <c r="K49" s="87" t="s">
        <v>130</v>
      </c>
      <c r="L49" s="89"/>
      <c r="M49" s="89"/>
      <c r="N49" s="90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20.100000000000001" customHeight="1" x14ac:dyDescent="0.25">
      <c r="A50" s="90"/>
      <c r="B50" s="90"/>
      <c r="C50" s="91"/>
      <c r="D50" s="81" t="s">
        <v>105</v>
      </c>
      <c r="E50" s="81" t="s">
        <v>106</v>
      </c>
      <c r="F50" s="81" t="s">
        <v>107</v>
      </c>
      <c r="G50" s="81" t="s">
        <v>108</v>
      </c>
      <c r="H50" s="81" t="s">
        <v>109</v>
      </c>
      <c r="I50" s="81" t="s">
        <v>205</v>
      </c>
      <c r="J50" s="81" t="s">
        <v>110</v>
      </c>
      <c r="K50" s="81" t="s">
        <v>111</v>
      </c>
      <c r="L50" s="81" t="s">
        <v>112</v>
      </c>
      <c r="M50" s="81" t="s">
        <v>113</v>
      </c>
      <c r="N50" s="9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20.100000000000001" customHeight="1" x14ac:dyDescent="0.25">
      <c r="A51" s="92"/>
      <c r="B51" s="92"/>
      <c r="C51" s="93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20.100000000000001" customHeight="1" x14ac:dyDescent="0.25">
      <c r="A52" s="8">
        <v>1</v>
      </c>
      <c r="B52" s="72" t="s">
        <v>114</v>
      </c>
      <c r="C52" s="73"/>
      <c r="D52" s="18">
        <v>2968284</v>
      </c>
      <c r="E52" s="18">
        <v>2330487</v>
      </c>
      <c r="F52" s="18">
        <v>205501</v>
      </c>
      <c r="G52" s="18">
        <v>160181</v>
      </c>
      <c r="H52" s="18">
        <v>13657</v>
      </c>
      <c r="I52" s="18">
        <v>1062568.9779999999</v>
      </c>
      <c r="J52" s="18">
        <v>180019</v>
      </c>
      <c r="K52" s="18">
        <v>2576934</v>
      </c>
      <c r="L52" s="18">
        <v>945117</v>
      </c>
      <c r="M52" s="18">
        <v>46880</v>
      </c>
      <c r="N52" s="21">
        <f>SUM(D52:M52)</f>
        <v>10489628.978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20.100000000000001" customHeight="1" x14ac:dyDescent="0.25">
      <c r="A53" s="8">
        <v>2</v>
      </c>
      <c r="B53" s="74" t="s">
        <v>115</v>
      </c>
      <c r="C53" s="75"/>
      <c r="D53" s="20">
        <v>2709779</v>
      </c>
      <c r="E53" s="20">
        <v>1931820</v>
      </c>
      <c r="F53" s="20">
        <v>55819</v>
      </c>
      <c r="G53" s="20">
        <v>120968</v>
      </c>
      <c r="H53" s="20">
        <v>61800</v>
      </c>
      <c r="I53" s="20">
        <v>839576.14899999998</v>
      </c>
      <c r="J53" s="20">
        <v>90397</v>
      </c>
      <c r="K53" s="20">
        <v>2581476</v>
      </c>
      <c r="L53" s="20">
        <v>624404</v>
      </c>
      <c r="M53" s="20">
        <v>52107</v>
      </c>
      <c r="N53" s="21">
        <f t="shared" ref="N53:N63" si="4">SUM(D53:M53)</f>
        <v>9068146.1490000002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20.100000000000001" customHeight="1" x14ac:dyDescent="0.25">
      <c r="A54" s="8">
        <v>3</v>
      </c>
      <c r="B54" s="72" t="s">
        <v>116</v>
      </c>
      <c r="C54" s="73"/>
      <c r="D54" s="18">
        <v>2643165</v>
      </c>
      <c r="E54" s="18">
        <v>2371952</v>
      </c>
      <c r="F54" s="18">
        <v>170649</v>
      </c>
      <c r="G54" s="18">
        <v>66949</v>
      </c>
      <c r="H54" s="18">
        <v>139884</v>
      </c>
      <c r="I54" s="18">
        <v>1080446.0149999999</v>
      </c>
      <c r="J54" s="18">
        <v>91269</v>
      </c>
      <c r="K54" s="18">
        <v>2691281</v>
      </c>
      <c r="L54" s="18">
        <v>718416</v>
      </c>
      <c r="M54" s="18">
        <v>46569</v>
      </c>
      <c r="N54" s="21">
        <f t="shared" si="4"/>
        <v>10020580.015000001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20.100000000000001" customHeight="1" x14ac:dyDescent="0.25">
      <c r="A55" s="8">
        <v>4</v>
      </c>
      <c r="B55" s="74" t="s">
        <v>117</v>
      </c>
      <c r="C55" s="75"/>
      <c r="D55" s="20">
        <v>2805886</v>
      </c>
      <c r="E55" s="20">
        <v>1972848</v>
      </c>
      <c r="F55" s="20">
        <v>133230</v>
      </c>
      <c r="G55" s="20">
        <v>78168</v>
      </c>
      <c r="H55" s="20">
        <v>119259</v>
      </c>
      <c r="I55" s="20">
        <v>941945.58299999998</v>
      </c>
      <c r="J55" s="20">
        <v>85710</v>
      </c>
      <c r="K55" s="20">
        <v>2495990</v>
      </c>
      <c r="L55" s="20">
        <v>1010802</v>
      </c>
      <c r="M55" s="20">
        <v>53095</v>
      </c>
      <c r="N55" s="21">
        <f t="shared" si="4"/>
        <v>9696933.5830000006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20.100000000000001" customHeight="1" x14ac:dyDescent="0.25">
      <c r="A56" s="8">
        <v>5</v>
      </c>
      <c r="B56" s="72" t="s">
        <v>118</v>
      </c>
      <c r="C56" s="73"/>
      <c r="D56" s="18">
        <v>3034092</v>
      </c>
      <c r="E56" s="18">
        <v>2160838</v>
      </c>
      <c r="F56" s="18">
        <v>105539</v>
      </c>
      <c r="G56" s="18">
        <v>198688</v>
      </c>
      <c r="H56" s="18">
        <v>56158</v>
      </c>
      <c r="I56" s="18">
        <v>1114066.6839999999</v>
      </c>
      <c r="J56" s="18">
        <v>80345</v>
      </c>
      <c r="K56" s="18">
        <v>2814182</v>
      </c>
      <c r="L56" s="18">
        <v>845737</v>
      </c>
      <c r="M56" s="18">
        <v>70308</v>
      </c>
      <c r="N56" s="21">
        <f t="shared" si="4"/>
        <v>10479953.684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20.100000000000001" customHeight="1" x14ac:dyDescent="0.25">
      <c r="A57" s="8">
        <v>6</v>
      </c>
      <c r="B57" s="74" t="s">
        <v>119</v>
      </c>
      <c r="C57" s="75"/>
      <c r="D57" s="20">
        <v>2651075</v>
      </c>
      <c r="E57" s="20">
        <v>1996644</v>
      </c>
      <c r="F57" s="20">
        <v>22463</v>
      </c>
      <c r="G57" s="20">
        <v>54892</v>
      </c>
      <c r="H57" s="20">
        <v>106708</v>
      </c>
      <c r="I57" s="20">
        <v>1057769.0419999999</v>
      </c>
      <c r="J57" s="20">
        <v>69429</v>
      </c>
      <c r="K57" s="20">
        <v>2763433</v>
      </c>
      <c r="L57" s="20">
        <v>850023</v>
      </c>
      <c r="M57" s="20">
        <v>65469</v>
      </c>
      <c r="N57" s="21">
        <f t="shared" si="4"/>
        <v>9637905.0419999994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20.100000000000001" customHeight="1" x14ac:dyDescent="0.25">
      <c r="A58" s="8">
        <v>7</v>
      </c>
      <c r="B58" s="72" t="s">
        <v>120</v>
      </c>
      <c r="C58" s="73"/>
      <c r="D58" s="18">
        <v>2813938</v>
      </c>
      <c r="E58" s="18">
        <v>2291256</v>
      </c>
      <c r="F58" s="18">
        <v>218498</v>
      </c>
      <c r="G58" s="18">
        <v>144032</v>
      </c>
      <c r="H58" s="18">
        <v>7973</v>
      </c>
      <c r="I58" s="18">
        <v>1122380.2320000001</v>
      </c>
      <c r="J58" s="18">
        <v>77831</v>
      </c>
      <c r="K58" s="18">
        <v>2952834</v>
      </c>
      <c r="L58" s="18">
        <v>853266</v>
      </c>
      <c r="M58" s="18">
        <v>18309</v>
      </c>
      <c r="N58" s="21">
        <f t="shared" si="4"/>
        <v>10500317.232000001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20.100000000000001" customHeight="1" x14ac:dyDescent="0.25">
      <c r="A59" s="8">
        <v>8</v>
      </c>
      <c r="B59" s="74" t="s">
        <v>121</v>
      </c>
      <c r="C59" s="75"/>
      <c r="D59" s="20">
        <v>2819957</v>
      </c>
      <c r="E59" s="20">
        <v>1905253</v>
      </c>
      <c r="F59" s="20">
        <v>204415</v>
      </c>
      <c r="G59" s="20">
        <v>264751</v>
      </c>
      <c r="H59" s="20">
        <v>68457</v>
      </c>
      <c r="I59" s="20">
        <v>1138649.5959999999</v>
      </c>
      <c r="J59" s="20">
        <v>125342</v>
      </c>
      <c r="K59" s="20">
        <v>2302810</v>
      </c>
      <c r="L59" s="20">
        <v>1040846</v>
      </c>
      <c r="M59" s="20">
        <v>31032</v>
      </c>
      <c r="N59" s="21">
        <f t="shared" si="4"/>
        <v>9901512.5960000008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20.100000000000001" customHeight="1" x14ac:dyDescent="0.25">
      <c r="A60" s="8">
        <v>9</v>
      </c>
      <c r="B60" s="72" t="s">
        <v>122</v>
      </c>
      <c r="C60" s="73"/>
      <c r="D60" s="18">
        <v>2648388</v>
      </c>
      <c r="E60" s="18">
        <v>1795851</v>
      </c>
      <c r="F60" s="18">
        <v>259038</v>
      </c>
      <c r="G60" s="18">
        <v>240427</v>
      </c>
      <c r="H60" s="18">
        <v>151904</v>
      </c>
      <c r="I60" s="18">
        <v>1140410.2879999999</v>
      </c>
      <c r="J60" s="18">
        <v>69342</v>
      </c>
      <c r="K60" s="18">
        <v>2603178</v>
      </c>
      <c r="L60" s="18">
        <v>948534</v>
      </c>
      <c r="M60" s="18">
        <v>51297</v>
      </c>
      <c r="N60" s="21">
        <f t="shared" si="4"/>
        <v>9908369.2879999988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20.100000000000001" customHeight="1" x14ac:dyDescent="0.25">
      <c r="A61" s="8">
        <v>10</v>
      </c>
      <c r="B61" s="74" t="s">
        <v>123</v>
      </c>
      <c r="C61" s="75"/>
      <c r="D61" s="20">
        <v>2989872</v>
      </c>
      <c r="E61" s="20">
        <v>2040993</v>
      </c>
      <c r="F61" s="20">
        <v>209268</v>
      </c>
      <c r="G61" s="20">
        <v>216729</v>
      </c>
      <c r="H61" s="20">
        <v>61758</v>
      </c>
      <c r="I61" s="20">
        <v>1295113.4909999999</v>
      </c>
      <c r="J61" s="20">
        <v>132822</v>
      </c>
      <c r="K61" s="20">
        <v>2011674</v>
      </c>
      <c r="L61" s="20">
        <v>680702</v>
      </c>
      <c r="M61" s="20">
        <v>40714</v>
      </c>
      <c r="N61" s="21">
        <f t="shared" si="4"/>
        <v>9679645.4910000004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20.100000000000001" customHeight="1" x14ac:dyDescent="0.25">
      <c r="A62" s="8">
        <v>11</v>
      </c>
      <c r="B62" s="72" t="s">
        <v>124</v>
      </c>
      <c r="C62" s="73"/>
      <c r="D62" s="18">
        <v>2788116</v>
      </c>
      <c r="E62" s="18">
        <v>2000928</v>
      </c>
      <c r="F62" s="18">
        <v>92112</v>
      </c>
      <c r="G62" s="18">
        <v>86232</v>
      </c>
      <c r="H62" s="18">
        <v>48202</v>
      </c>
      <c r="I62" s="18">
        <v>1210915.1950000001</v>
      </c>
      <c r="J62" s="18">
        <v>103216</v>
      </c>
      <c r="K62" s="18">
        <v>2417255</v>
      </c>
      <c r="L62" s="18">
        <v>926091</v>
      </c>
      <c r="M62" s="18">
        <v>30539</v>
      </c>
      <c r="N62" s="21">
        <f t="shared" si="4"/>
        <v>9703606.1950000003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20.100000000000001" customHeight="1" x14ac:dyDescent="0.25">
      <c r="A63" s="8">
        <v>12</v>
      </c>
      <c r="B63" s="74" t="s">
        <v>125</v>
      </c>
      <c r="C63" s="75"/>
      <c r="D63" s="20">
        <v>3045126</v>
      </c>
      <c r="E63" s="20">
        <v>2016530</v>
      </c>
      <c r="F63" s="20">
        <v>174667</v>
      </c>
      <c r="G63" s="20">
        <v>229927</v>
      </c>
      <c r="H63" s="20">
        <v>167134</v>
      </c>
      <c r="I63" s="20">
        <v>1272370.5290000001</v>
      </c>
      <c r="J63" s="20">
        <v>194178</v>
      </c>
      <c r="K63" s="20">
        <v>2606640</v>
      </c>
      <c r="L63" s="20">
        <v>592172</v>
      </c>
      <c r="M63" s="20">
        <v>81159</v>
      </c>
      <c r="N63" s="21">
        <f t="shared" si="4"/>
        <v>10379903.528999999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20.100000000000001" customHeight="1" x14ac:dyDescent="0.25">
      <c r="A64" s="70" t="s">
        <v>84</v>
      </c>
      <c r="B64" s="95"/>
      <c r="C64" s="71"/>
      <c r="D64" s="21">
        <f>SUM(D52:D63)</f>
        <v>33917678</v>
      </c>
      <c r="E64" s="21">
        <f t="shared" ref="E64:M64" si="5">SUM(E52:E63)</f>
        <v>24815400</v>
      </c>
      <c r="F64" s="21">
        <f t="shared" si="5"/>
        <v>1851199</v>
      </c>
      <c r="G64" s="21">
        <f t="shared" si="5"/>
        <v>1861944</v>
      </c>
      <c r="H64" s="21">
        <f t="shared" si="5"/>
        <v>1002894</v>
      </c>
      <c r="I64" s="21">
        <f>SUM(I52:I63)</f>
        <v>13276211.782000002</v>
      </c>
      <c r="J64" s="21">
        <f t="shared" si="5"/>
        <v>1299900</v>
      </c>
      <c r="K64" s="21">
        <f t="shared" si="5"/>
        <v>30817687</v>
      </c>
      <c r="L64" s="21">
        <f t="shared" si="5"/>
        <v>10036110</v>
      </c>
      <c r="M64" s="21">
        <f t="shared" si="5"/>
        <v>587478</v>
      </c>
      <c r="N64" s="21">
        <f>SUM(D64:M64)</f>
        <v>119466501.78200001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5" customHeight="1" x14ac:dyDescent="0.25">
      <c r="A65" s="94" t="s">
        <v>49</v>
      </c>
      <c r="B65" s="94"/>
      <c r="C65" s="94"/>
      <c r="D65" s="94"/>
      <c r="E65" s="5"/>
      <c r="F65" s="5"/>
      <c r="G65" s="5"/>
      <c r="H65" s="5"/>
      <c r="I65" s="5"/>
      <c r="J65" s="5"/>
      <c r="K65" s="5"/>
      <c r="L65" s="5"/>
      <c r="M65" s="5"/>
      <c r="N65" s="46" t="s">
        <v>76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5" customHeight="1" x14ac:dyDescent="0.25">
      <c r="A66" s="68" t="s">
        <v>204</v>
      </c>
      <c r="B66" s="68"/>
      <c r="C66" s="68"/>
      <c r="D66" s="68"/>
      <c r="E66" s="68"/>
      <c r="F66" s="68"/>
      <c r="G66" s="68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54" customHeight="1" x14ac:dyDescent="0.25">
      <c r="A67" s="69" t="s">
        <v>99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5" customHeight="1" x14ac:dyDescent="0.25">
      <c r="A68" s="86"/>
      <c r="B68" s="86"/>
      <c r="C68" s="86"/>
      <c r="D68" s="86"/>
      <c r="E68" s="86"/>
      <c r="F68" s="86"/>
      <c r="G68" s="8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9.899999999999999" customHeight="1" x14ac:dyDescent="0.25">
      <c r="A69" s="81" t="s">
        <v>16</v>
      </c>
      <c r="B69" s="81" t="s">
        <v>100</v>
      </c>
      <c r="C69" s="83"/>
      <c r="D69" s="87" t="s">
        <v>101</v>
      </c>
      <c r="E69" s="89"/>
      <c r="F69" s="89"/>
      <c r="G69" s="89"/>
      <c r="H69" s="89"/>
      <c r="I69" s="89"/>
      <c r="J69" s="89"/>
      <c r="K69" s="89"/>
      <c r="L69" s="89"/>
      <c r="M69" s="88"/>
      <c r="N69" s="90" t="s">
        <v>102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9.899999999999999" customHeight="1" x14ac:dyDescent="0.25">
      <c r="A70" s="90"/>
      <c r="B70" s="90"/>
      <c r="C70" s="91"/>
      <c r="D70" s="87" t="s">
        <v>103</v>
      </c>
      <c r="E70" s="89"/>
      <c r="F70" s="89"/>
      <c r="G70" s="89"/>
      <c r="H70" s="89"/>
      <c r="I70" s="89"/>
      <c r="J70" s="89"/>
      <c r="K70" s="87" t="s">
        <v>104</v>
      </c>
      <c r="L70" s="89"/>
      <c r="M70" s="89"/>
      <c r="N70" s="90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9.899999999999999" customHeight="1" x14ac:dyDescent="0.25">
      <c r="A71" s="90"/>
      <c r="B71" s="90"/>
      <c r="C71" s="91"/>
      <c r="D71" s="81" t="s">
        <v>105</v>
      </c>
      <c r="E71" s="81" t="s">
        <v>106</v>
      </c>
      <c r="F71" s="81" t="s">
        <v>107</v>
      </c>
      <c r="G71" s="81" t="s">
        <v>108</v>
      </c>
      <c r="H71" s="81" t="s">
        <v>109</v>
      </c>
      <c r="I71" s="81" t="s">
        <v>205</v>
      </c>
      <c r="J71" s="81" t="s">
        <v>110</v>
      </c>
      <c r="K71" s="81" t="s">
        <v>111</v>
      </c>
      <c r="L71" s="81" t="s">
        <v>112</v>
      </c>
      <c r="M71" s="81" t="s">
        <v>113</v>
      </c>
      <c r="N71" s="90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9.899999999999999" customHeight="1" x14ac:dyDescent="0.25">
      <c r="A72" s="92"/>
      <c r="B72" s="92"/>
      <c r="C72" s="93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9.899999999999999" customHeight="1" x14ac:dyDescent="0.25">
      <c r="A73" s="8">
        <v>1</v>
      </c>
      <c r="B73" s="72" t="s">
        <v>114</v>
      </c>
      <c r="C73" s="73"/>
      <c r="D73" s="18">
        <v>2665828</v>
      </c>
      <c r="E73" s="18">
        <v>2069291</v>
      </c>
      <c r="F73" s="18">
        <v>129209</v>
      </c>
      <c r="G73" s="18">
        <v>123738</v>
      </c>
      <c r="H73" s="18">
        <v>126764</v>
      </c>
      <c r="I73" s="18">
        <v>1100747.338</v>
      </c>
      <c r="J73" s="18">
        <v>130445</v>
      </c>
      <c r="K73" s="18">
        <v>2935453</v>
      </c>
      <c r="L73" s="18">
        <v>637914</v>
      </c>
      <c r="M73" s="18">
        <v>88829</v>
      </c>
      <c r="N73" s="21">
        <f>SUM(D73:M73)</f>
        <v>10008218.338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9.899999999999999" customHeight="1" x14ac:dyDescent="0.25">
      <c r="A74" s="8">
        <v>2</v>
      </c>
      <c r="B74" s="74" t="s">
        <v>115</v>
      </c>
      <c r="C74" s="75"/>
      <c r="D74" s="20">
        <v>2427276</v>
      </c>
      <c r="E74" s="20">
        <v>1788232</v>
      </c>
      <c r="F74" s="20">
        <v>149201</v>
      </c>
      <c r="G74" s="20">
        <v>279017</v>
      </c>
      <c r="H74" s="20">
        <v>93554</v>
      </c>
      <c r="I74" s="20">
        <v>1120130.632</v>
      </c>
      <c r="J74" s="20">
        <v>107529</v>
      </c>
      <c r="K74" s="20">
        <v>1997160</v>
      </c>
      <c r="L74" s="20">
        <v>670692</v>
      </c>
      <c r="M74" s="20">
        <v>4713</v>
      </c>
      <c r="N74" s="21">
        <f t="shared" ref="N74:N84" si="6">SUM(D74:M74)</f>
        <v>8637504.6319999993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9.899999999999999" customHeight="1" x14ac:dyDescent="0.25">
      <c r="A75" s="8">
        <v>3</v>
      </c>
      <c r="B75" s="72" t="s">
        <v>116</v>
      </c>
      <c r="C75" s="73"/>
      <c r="D75" s="18">
        <v>2505097</v>
      </c>
      <c r="E75" s="18">
        <v>1900568</v>
      </c>
      <c r="F75" s="18">
        <v>170084</v>
      </c>
      <c r="G75" s="18">
        <v>275391</v>
      </c>
      <c r="H75" s="18">
        <v>140475</v>
      </c>
      <c r="I75" s="18">
        <v>1346559.5209999999</v>
      </c>
      <c r="J75" s="18">
        <v>209478</v>
      </c>
      <c r="K75" s="18">
        <v>3065336</v>
      </c>
      <c r="L75" s="18">
        <v>626395</v>
      </c>
      <c r="M75" s="18">
        <v>32427</v>
      </c>
      <c r="N75" s="21">
        <f t="shared" si="6"/>
        <v>10271810.521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9.899999999999999" customHeight="1" x14ac:dyDescent="0.25">
      <c r="A76" s="8">
        <v>4</v>
      </c>
      <c r="B76" s="74" t="s">
        <v>117</v>
      </c>
      <c r="C76" s="75"/>
      <c r="D76" s="20">
        <v>2800466</v>
      </c>
      <c r="E76" s="20">
        <v>2226311</v>
      </c>
      <c r="F76" s="20">
        <v>323820</v>
      </c>
      <c r="G76" s="20">
        <v>340668</v>
      </c>
      <c r="H76" s="20">
        <v>197604</v>
      </c>
      <c r="I76" s="20">
        <v>1656097.7890000001</v>
      </c>
      <c r="J76" s="20">
        <v>93455</v>
      </c>
      <c r="K76" s="20">
        <v>2620679</v>
      </c>
      <c r="L76" s="20">
        <v>428904</v>
      </c>
      <c r="M76" s="20">
        <v>74254</v>
      </c>
      <c r="N76" s="21">
        <f t="shared" si="6"/>
        <v>10762258.789000001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9.899999999999999" customHeight="1" x14ac:dyDescent="0.25">
      <c r="A77" s="8">
        <v>5</v>
      </c>
      <c r="B77" s="72" t="s">
        <v>118</v>
      </c>
      <c r="C77" s="73"/>
      <c r="D77" s="18">
        <v>3171485</v>
      </c>
      <c r="E77" s="18">
        <v>2260839</v>
      </c>
      <c r="F77" s="18">
        <v>93782</v>
      </c>
      <c r="G77" s="18">
        <v>314573</v>
      </c>
      <c r="H77" s="18">
        <v>156885</v>
      </c>
      <c r="I77" s="18">
        <v>1801415.398</v>
      </c>
      <c r="J77" s="18">
        <v>175943</v>
      </c>
      <c r="K77" s="18">
        <v>2614493</v>
      </c>
      <c r="L77" s="18">
        <v>534684</v>
      </c>
      <c r="M77" s="18">
        <v>60460</v>
      </c>
      <c r="N77" s="21">
        <f t="shared" si="6"/>
        <v>11184559.398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9.899999999999999" customHeight="1" x14ac:dyDescent="0.25">
      <c r="A78" s="8">
        <v>6</v>
      </c>
      <c r="B78" s="74" t="s">
        <v>119</v>
      </c>
      <c r="C78" s="75"/>
      <c r="D78" s="20">
        <v>2833060</v>
      </c>
      <c r="E78" s="20">
        <v>2001557</v>
      </c>
      <c r="F78" s="20">
        <v>159072</v>
      </c>
      <c r="G78" s="20">
        <v>176596</v>
      </c>
      <c r="H78" s="20">
        <v>148412</v>
      </c>
      <c r="I78" s="20">
        <v>1522006.899</v>
      </c>
      <c r="J78" s="20">
        <v>76869</v>
      </c>
      <c r="K78" s="20">
        <v>2748064</v>
      </c>
      <c r="L78" s="20">
        <v>982437</v>
      </c>
      <c r="M78" s="20">
        <v>40700</v>
      </c>
      <c r="N78" s="21">
        <f t="shared" si="6"/>
        <v>10688773.899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9.899999999999999" customHeight="1" x14ac:dyDescent="0.25">
      <c r="A79" s="8">
        <v>7</v>
      </c>
      <c r="B79" s="72" t="s">
        <v>120</v>
      </c>
      <c r="C79" s="73"/>
      <c r="D79" s="18">
        <v>2960630</v>
      </c>
      <c r="E79" s="18">
        <v>2183309</v>
      </c>
      <c r="F79" s="18">
        <v>300794</v>
      </c>
      <c r="G79" s="18">
        <v>220836</v>
      </c>
      <c r="H79" s="18">
        <v>104259</v>
      </c>
      <c r="I79" s="18">
        <v>1246527.797</v>
      </c>
      <c r="J79" s="18">
        <v>90617</v>
      </c>
      <c r="K79" s="18">
        <v>2484482</v>
      </c>
      <c r="L79" s="18">
        <v>1036749</v>
      </c>
      <c r="M79" s="18">
        <v>21604</v>
      </c>
      <c r="N79" s="21">
        <f t="shared" si="6"/>
        <v>10649807.797</v>
      </c>
      <c r="O79" s="22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9.899999999999999" customHeight="1" x14ac:dyDescent="0.25">
      <c r="A80" s="8">
        <v>8</v>
      </c>
      <c r="B80" s="74" t="s">
        <v>121</v>
      </c>
      <c r="C80" s="75"/>
      <c r="D80" s="20">
        <v>2838939</v>
      </c>
      <c r="E80" s="20">
        <v>1900376</v>
      </c>
      <c r="F80" s="20">
        <v>277757</v>
      </c>
      <c r="G80" s="20">
        <v>216162</v>
      </c>
      <c r="H80" s="20">
        <v>92480</v>
      </c>
      <c r="I80" s="20">
        <v>1172300.52</v>
      </c>
      <c r="J80" s="20">
        <v>133783</v>
      </c>
      <c r="K80" s="20">
        <v>2344481</v>
      </c>
      <c r="L80" s="20">
        <v>929172</v>
      </c>
      <c r="M80" s="20">
        <v>59472</v>
      </c>
      <c r="N80" s="21">
        <f t="shared" si="6"/>
        <v>9964922.5199999996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9.899999999999999" customHeight="1" x14ac:dyDescent="0.25">
      <c r="A81" s="8">
        <v>9</v>
      </c>
      <c r="B81" s="72" t="s">
        <v>122</v>
      </c>
      <c r="C81" s="73"/>
      <c r="D81" s="18">
        <v>2753262</v>
      </c>
      <c r="E81" s="18">
        <v>2056660</v>
      </c>
      <c r="F81" s="18">
        <v>199467</v>
      </c>
      <c r="G81" s="18">
        <v>279716</v>
      </c>
      <c r="H81" s="18">
        <v>151476</v>
      </c>
      <c r="I81" s="18">
        <v>889650.88899999997</v>
      </c>
      <c r="J81" s="18">
        <v>159403</v>
      </c>
      <c r="K81" s="18">
        <v>2314442</v>
      </c>
      <c r="L81" s="18">
        <v>574236</v>
      </c>
      <c r="M81" s="18">
        <v>19021</v>
      </c>
      <c r="N81" s="21">
        <f t="shared" si="6"/>
        <v>9397333.8890000004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9.899999999999999" customHeight="1" x14ac:dyDescent="0.25">
      <c r="A82" s="8">
        <v>10</v>
      </c>
      <c r="B82" s="74" t="s">
        <v>123</v>
      </c>
      <c r="C82" s="75"/>
      <c r="D82" s="20">
        <v>2959185</v>
      </c>
      <c r="E82" s="20">
        <v>2079787</v>
      </c>
      <c r="F82" s="20">
        <v>206167</v>
      </c>
      <c r="G82" s="20">
        <v>318110</v>
      </c>
      <c r="H82" s="20">
        <v>107355</v>
      </c>
      <c r="I82" s="20">
        <v>1250415.3459999999</v>
      </c>
      <c r="J82" s="20">
        <v>91438</v>
      </c>
      <c r="K82" s="20">
        <v>2743002</v>
      </c>
      <c r="L82" s="20">
        <v>947991</v>
      </c>
      <c r="M82" s="20">
        <v>57880</v>
      </c>
      <c r="N82" s="21">
        <f t="shared" si="6"/>
        <v>10761330.346000001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9.899999999999999" customHeight="1" x14ac:dyDescent="0.25">
      <c r="A83" s="8">
        <v>11</v>
      </c>
      <c r="B83" s="72" t="s">
        <v>124</v>
      </c>
      <c r="C83" s="73"/>
      <c r="D83" s="18">
        <v>2721846</v>
      </c>
      <c r="E83" s="18">
        <v>2058813</v>
      </c>
      <c r="F83" s="18">
        <v>82570</v>
      </c>
      <c r="G83" s="18">
        <v>284851</v>
      </c>
      <c r="H83" s="18">
        <v>70762</v>
      </c>
      <c r="I83" s="18">
        <v>1003674.223</v>
      </c>
      <c r="J83" s="18">
        <v>44179</v>
      </c>
      <c r="K83" s="18">
        <v>2355506</v>
      </c>
      <c r="L83" s="18">
        <v>1076452</v>
      </c>
      <c r="M83" s="18">
        <v>152375</v>
      </c>
      <c r="N83" s="21">
        <f t="shared" si="6"/>
        <v>9851028.2230000012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9.899999999999999" customHeight="1" x14ac:dyDescent="0.25">
      <c r="A84" s="8">
        <v>12</v>
      </c>
      <c r="B84" s="74" t="s">
        <v>125</v>
      </c>
      <c r="C84" s="75"/>
      <c r="D84" s="20">
        <v>3065337</v>
      </c>
      <c r="E84" s="20">
        <v>2197516</v>
      </c>
      <c r="F84" s="20">
        <v>184954</v>
      </c>
      <c r="G84" s="20">
        <v>238243</v>
      </c>
      <c r="H84" s="20">
        <v>164954</v>
      </c>
      <c r="I84" s="20">
        <v>1139676.767</v>
      </c>
      <c r="J84" s="20">
        <v>167064</v>
      </c>
      <c r="K84" s="20">
        <v>2915031</v>
      </c>
      <c r="L84" s="20">
        <v>823539</v>
      </c>
      <c r="M84" s="20">
        <v>96357</v>
      </c>
      <c r="N84" s="21">
        <f t="shared" si="6"/>
        <v>10992671.767000001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9.899999999999999" customHeight="1" x14ac:dyDescent="0.25">
      <c r="A85" s="70" t="s">
        <v>84</v>
      </c>
      <c r="B85" s="95"/>
      <c r="C85" s="71"/>
      <c r="D85" s="21">
        <f>SUM(D73:D84)</f>
        <v>33702411</v>
      </c>
      <c r="E85" s="21">
        <f t="shared" ref="E85:M85" si="7">SUM(E73:E84)</f>
        <v>24723259</v>
      </c>
      <c r="F85" s="21">
        <f t="shared" si="7"/>
        <v>2276877</v>
      </c>
      <c r="G85" s="21">
        <f t="shared" si="7"/>
        <v>3067901</v>
      </c>
      <c r="H85" s="21">
        <f t="shared" si="7"/>
        <v>1554980</v>
      </c>
      <c r="I85" s="21">
        <f>SUM(I73:I84)</f>
        <v>15249203.118999999</v>
      </c>
      <c r="J85" s="21">
        <f t="shared" si="7"/>
        <v>1480203</v>
      </c>
      <c r="K85" s="21">
        <f t="shared" si="7"/>
        <v>31138129</v>
      </c>
      <c r="L85" s="21">
        <f t="shared" si="7"/>
        <v>9269165</v>
      </c>
      <c r="M85" s="21">
        <f t="shared" si="7"/>
        <v>708092</v>
      </c>
      <c r="N85" s="21">
        <f>SUM(N73:N84)</f>
        <v>123170220.11900002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.5" customHeight="1" x14ac:dyDescent="0.25">
      <c r="A86" s="94" t="s">
        <v>49</v>
      </c>
      <c r="B86" s="94"/>
      <c r="C86" s="94"/>
      <c r="D86" s="94"/>
      <c r="E86" s="5"/>
      <c r="F86" s="5"/>
      <c r="G86" s="5"/>
      <c r="H86" s="5"/>
      <c r="I86" s="5"/>
      <c r="J86" s="5"/>
      <c r="K86" s="5"/>
      <c r="L86" s="5"/>
      <c r="M86" s="5"/>
      <c r="N86" s="46" t="s">
        <v>76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5" customHeight="1" x14ac:dyDescent="0.25">
      <c r="A87" s="68" t="s">
        <v>204</v>
      </c>
      <c r="B87" s="68"/>
      <c r="C87" s="68"/>
      <c r="D87" s="68"/>
      <c r="E87" s="68"/>
      <c r="F87" s="68"/>
      <c r="G87" s="6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.5" customHeight="1" x14ac:dyDescent="0.25">
      <c r="A106" s="5"/>
      <c r="B106" s="5"/>
      <c r="C106" s="5"/>
      <c r="D106" s="5"/>
      <c r="E106" s="5"/>
      <c r="F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3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3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3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3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3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3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3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3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3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3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3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3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3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3.5" customHeight="1" x14ac:dyDescent="0.25"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3.5" customHeight="1" x14ac:dyDescent="0.25"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3.5" customHeight="1" x14ac:dyDescent="0.25"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3.5" customHeight="1" x14ac:dyDescent="0.25"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3.5" customHeight="1" x14ac:dyDescent="0.25"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3.5" customHeight="1" x14ac:dyDescent="0.25"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3.5" customHeight="1" x14ac:dyDescent="0.25"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0:27" ht="13.5" customHeight="1" x14ac:dyDescent="0.25"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0:27" ht="13.5" customHeight="1" x14ac:dyDescent="0.25"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0:27" ht="13.5" customHeight="1" x14ac:dyDescent="0.25"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0:27" ht="13.5" customHeight="1" x14ac:dyDescent="0.25"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0:27" ht="13.5" customHeight="1" x14ac:dyDescent="0.25"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0:27" ht="13.5" customHeight="1" x14ac:dyDescent="0.25"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0:27" ht="13.5" customHeight="1" x14ac:dyDescent="0.25"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0:27" ht="13.5" customHeight="1" x14ac:dyDescent="0.25"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0:27" ht="13.5" customHeight="1" x14ac:dyDescent="0.25"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</sheetData>
  <mergeCells count="129">
    <mergeCell ref="A86:D86"/>
    <mergeCell ref="A6:A9"/>
    <mergeCell ref="A22:C22"/>
    <mergeCell ref="B10:C10"/>
    <mergeCell ref="B11:C11"/>
    <mergeCell ref="B12:C12"/>
    <mergeCell ref="B13:C13"/>
    <mergeCell ref="B14:C14"/>
    <mergeCell ref="B16:C16"/>
    <mergeCell ref="B15:C15"/>
    <mergeCell ref="B17:C17"/>
    <mergeCell ref="B18:C18"/>
    <mergeCell ref="B19:C19"/>
    <mergeCell ref="B20:C20"/>
    <mergeCell ref="B21:C21"/>
    <mergeCell ref="B84:C84"/>
    <mergeCell ref="A64:C64"/>
    <mergeCell ref="B52:C52"/>
    <mergeCell ref="B53:C53"/>
    <mergeCell ref="B54:C54"/>
    <mergeCell ref="B55:C55"/>
    <mergeCell ref="B56:C56"/>
    <mergeCell ref="B57:C57"/>
    <mergeCell ref="B58:C58"/>
    <mergeCell ref="A85:C85"/>
    <mergeCell ref="A43:C43"/>
    <mergeCell ref="B31:C31"/>
    <mergeCell ref="B32:C32"/>
    <mergeCell ref="B33:C33"/>
    <mergeCell ref="B34:C34"/>
    <mergeCell ref="B35:C35"/>
    <mergeCell ref="B36:C36"/>
    <mergeCell ref="B37:C37"/>
    <mergeCell ref="B38:C38"/>
    <mergeCell ref="A44:D44"/>
    <mergeCell ref="B39:C39"/>
    <mergeCell ref="B40:C40"/>
    <mergeCell ref="B41:C41"/>
    <mergeCell ref="B42:C42"/>
    <mergeCell ref="A65:D65"/>
    <mergeCell ref="B59:C59"/>
    <mergeCell ref="B60:C60"/>
    <mergeCell ref="B61:C61"/>
    <mergeCell ref="B62:C62"/>
    <mergeCell ref="B63:C63"/>
    <mergeCell ref="A46:N46"/>
    <mergeCell ref="H50:H51"/>
    <mergeCell ref="J50:J51"/>
    <mergeCell ref="K50:K51"/>
    <mergeCell ref="L50:L51"/>
    <mergeCell ref="M50:M51"/>
    <mergeCell ref="A25:N25"/>
    <mergeCell ref="I50:I51"/>
    <mergeCell ref="A66:G66"/>
    <mergeCell ref="N6:N9"/>
    <mergeCell ref="D7:J7"/>
    <mergeCell ref="K7:M7"/>
    <mergeCell ref="D8:D9"/>
    <mergeCell ref="E8:E9"/>
    <mergeCell ref="F8:F9"/>
    <mergeCell ref="G8:G9"/>
    <mergeCell ref="H8:H9"/>
    <mergeCell ref="J8:J9"/>
    <mergeCell ref="K8:K9"/>
    <mergeCell ref="L8:L9"/>
    <mergeCell ref="M8:M9"/>
    <mergeCell ref="D6:M6"/>
    <mergeCell ref="I8:I9"/>
    <mergeCell ref="A23:D23"/>
    <mergeCell ref="B6:C9"/>
    <mergeCell ref="A87:G87"/>
    <mergeCell ref="K49:M49"/>
    <mergeCell ref="I29:I30"/>
    <mergeCell ref="A67:N67"/>
    <mergeCell ref="N69:N72"/>
    <mergeCell ref="D70:J70"/>
    <mergeCell ref="K70:M70"/>
    <mergeCell ref="D71:D72"/>
    <mergeCell ref="E71:E72"/>
    <mergeCell ref="F71:F72"/>
    <mergeCell ref="G71:G72"/>
    <mergeCell ref="H71:H72"/>
    <mergeCell ref="J71:J72"/>
    <mergeCell ref="K71:K72"/>
    <mergeCell ref="L71:L72"/>
    <mergeCell ref="M71:M72"/>
    <mergeCell ref="D48:M48"/>
    <mergeCell ref="N27:N30"/>
    <mergeCell ref="D28:J28"/>
    <mergeCell ref="K28:M28"/>
    <mergeCell ref="D29:D30"/>
    <mergeCell ref="E29:E30"/>
    <mergeCell ref="F29:F30"/>
    <mergeCell ref="G29:G30"/>
    <mergeCell ref="B82:C82"/>
    <mergeCell ref="B83:C83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A45:G45"/>
    <mergeCell ref="A24:G24"/>
    <mergeCell ref="I71:I72"/>
    <mergeCell ref="A4:N4"/>
    <mergeCell ref="A68:G68"/>
    <mergeCell ref="D69:M69"/>
    <mergeCell ref="B69:C72"/>
    <mergeCell ref="A69:A72"/>
    <mergeCell ref="A48:A51"/>
    <mergeCell ref="B48:C51"/>
    <mergeCell ref="A27:A30"/>
    <mergeCell ref="B27:C30"/>
    <mergeCell ref="N48:N51"/>
    <mergeCell ref="D49:J49"/>
    <mergeCell ref="H29:H30"/>
    <mergeCell ref="J29:J30"/>
    <mergeCell ref="K29:K30"/>
    <mergeCell ref="L29:L30"/>
    <mergeCell ref="M29:M30"/>
    <mergeCell ref="D27:M27"/>
    <mergeCell ref="D50:D51"/>
    <mergeCell ref="E50:E51"/>
    <mergeCell ref="F50:F51"/>
    <mergeCell ref="G50:G51"/>
  </mergeCells>
  <hyperlinks>
    <hyperlink ref="N23" location="'Index'!A1" display="العودة الى الفهرس"/>
    <hyperlink ref="N44" location="'Index'!A1" display="العودة الى الفهرس"/>
    <hyperlink ref="N65" location="'Index'!A1" display="العودة الى الفهرس"/>
    <hyperlink ref="N86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 r:id="rId1"/>
  <headerFooter>
    <oddFooter>&amp;C45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8">
    <pageSetUpPr fitToPage="1"/>
  </sheetPr>
  <dimension ref="A1:AA1007"/>
  <sheetViews>
    <sheetView showGridLines="0" topLeftCell="A43" zoomScaleNormal="100" workbookViewId="0">
      <selection activeCell="K45" sqref="K45:K46"/>
    </sheetView>
  </sheetViews>
  <sheetFormatPr defaultColWidth="14.42578125" defaultRowHeight="15" customHeight="1" x14ac:dyDescent="0.25"/>
  <cols>
    <col min="1" max="1" width="3.85546875" style="6" customWidth="1"/>
    <col min="2" max="2" width="29.7109375" style="6" customWidth="1"/>
    <col min="3" max="10" width="21.7109375" style="6" customWidth="1"/>
    <col min="11" max="11" width="21.7109375" style="51" customWidth="1"/>
    <col min="12" max="12" width="21.7109375" style="6" customWidth="1"/>
    <col min="13" max="27" width="9" style="6" customWidth="1"/>
    <col min="28" max="16384" width="14.42578125" style="6"/>
  </cols>
  <sheetData>
    <row r="1" spans="1:27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54" customHeight="1" x14ac:dyDescent="0.25">
      <c r="A4" s="69" t="s">
        <v>154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41" customFormat="1" ht="15" customHeight="1" x14ac:dyDescent="0.25">
      <c r="A5" s="96" t="s">
        <v>16</v>
      </c>
      <c r="B5" s="96" t="s">
        <v>146</v>
      </c>
      <c r="C5" s="99" t="s">
        <v>138</v>
      </c>
      <c r="D5" s="99"/>
      <c r="E5" s="99"/>
      <c r="F5" s="99"/>
      <c r="G5" s="99"/>
      <c r="H5" s="99"/>
      <c r="I5" s="99"/>
      <c r="J5" s="99"/>
      <c r="K5" s="99"/>
      <c r="L5" s="9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41" customFormat="1" ht="21" customHeight="1" x14ac:dyDescent="0.25">
      <c r="A6" s="97"/>
      <c r="B6" s="97"/>
      <c r="C6" s="83" t="s">
        <v>139</v>
      </c>
      <c r="D6" s="100" t="s">
        <v>140</v>
      </c>
      <c r="E6" s="100" t="s">
        <v>21</v>
      </c>
      <c r="F6" s="100" t="s">
        <v>141</v>
      </c>
      <c r="G6" s="100" t="s">
        <v>142</v>
      </c>
      <c r="H6" s="100" t="s">
        <v>143</v>
      </c>
      <c r="I6" s="100" t="s">
        <v>25</v>
      </c>
      <c r="J6" s="100" t="s">
        <v>144</v>
      </c>
      <c r="K6" s="100" t="s">
        <v>205</v>
      </c>
      <c r="L6" s="81" t="s">
        <v>145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41" customFormat="1" ht="21" customHeight="1" x14ac:dyDescent="0.25">
      <c r="A7" s="98"/>
      <c r="B7" s="98"/>
      <c r="C7" s="93"/>
      <c r="D7" s="101"/>
      <c r="E7" s="101"/>
      <c r="F7" s="101"/>
      <c r="G7" s="101"/>
      <c r="H7" s="101"/>
      <c r="I7" s="101"/>
      <c r="J7" s="101"/>
      <c r="K7" s="101"/>
      <c r="L7" s="9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" customHeight="1" x14ac:dyDescent="0.25">
      <c r="A8" s="8">
        <v>1</v>
      </c>
      <c r="B8" s="17" t="s">
        <v>147</v>
      </c>
      <c r="C8" s="18">
        <v>6464649</v>
      </c>
      <c r="D8" s="18">
        <v>13294570</v>
      </c>
      <c r="E8" s="18">
        <v>2098247</v>
      </c>
      <c r="F8" s="18">
        <v>2641778</v>
      </c>
      <c r="G8" s="18">
        <v>1429871</v>
      </c>
      <c r="H8" s="18">
        <v>5624672</v>
      </c>
      <c r="I8" s="18">
        <v>14134219</v>
      </c>
      <c r="J8" s="18">
        <v>2781489</v>
      </c>
      <c r="K8" s="18">
        <v>3622911</v>
      </c>
      <c r="L8" s="18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1" customHeight="1" x14ac:dyDescent="0.25">
      <c r="A9" s="8">
        <v>2</v>
      </c>
      <c r="B9" s="19" t="s">
        <v>148</v>
      </c>
      <c r="C9" s="20">
        <v>423466</v>
      </c>
      <c r="D9" s="20">
        <v>0</v>
      </c>
      <c r="E9" s="20">
        <v>229860</v>
      </c>
      <c r="F9" s="20">
        <v>156985</v>
      </c>
      <c r="G9" s="20">
        <v>0</v>
      </c>
      <c r="H9" s="20">
        <v>1664867</v>
      </c>
      <c r="I9" s="20">
        <v>48574027</v>
      </c>
      <c r="J9" s="20">
        <v>109722059</v>
      </c>
      <c r="K9" s="20">
        <v>0</v>
      </c>
      <c r="L9" s="20"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21" customHeight="1" x14ac:dyDescent="0.25">
      <c r="A10" s="8">
        <v>3</v>
      </c>
      <c r="B10" s="17" t="s">
        <v>83</v>
      </c>
      <c r="C10" s="18">
        <v>1314039</v>
      </c>
      <c r="D10" s="18">
        <v>3457965</v>
      </c>
      <c r="E10" s="18">
        <v>940110</v>
      </c>
      <c r="F10" s="18">
        <v>75998</v>
      </c>
      <c r="G10" s="18">
        <v>19803</v>
      </c>
      <c r="H10" s="18">
        <v>40527</v>
      </c>
      <c r="I10" s="18">
        <v>7614</v>
      </c>
      <c r="J10" s="18">
        <v>211291</v>
      </c>
      <c r="K10" s="18">
        <v>211964</v>
      </c>
      <c r="L10" s="18">
        <v>1236781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1" customHeight="1" x14ac:dyDescent="0.25">
      <c r="A11" s="8">
        <v>4</v>
      </c>
      <c r="B11" s="19" t="s">
        <v>149</v>
      </c>
      <c r="C11" s="20">
        <v>51926802</v>
      </c>
      <c r="D11" s="20">
        <v>19439287</v>
      </c>
      <c r="E11" s="20">
        <v>8539383</v>
      </c>
      <c r="F11" s="20">
        <v>284</v>
      </c>
      <c r="G11" s="20">
        <v>116</v>
      </c>
      <c r="H11" s="20">
        <v>0</v>
      </c>
      <c r="I11" s="20">
        <v>0</v>
      </c>
      <c r="J11" s="20">
        <v>97002</v>
      </c>
      <c r="K11" s="20">
        <v>35427923.114</v>
      </c>
      <c r="L11" s="20"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1" customHeight="1" x14ac:dyDescent="0.25">
      <c r="A12" s="8">
        <v>5</v>
      </c>
      <c r="B12" s="17" t="s">
        <v>150</v>
      </c>
      <c r="C12" s="18">
        <v>1350004</v>
      </c>
      <c r="D12" s="18">
        <v>732864</v>
      </c>
      <c r="E12" s="18">
        <v>129</v>
      </c>
      <c r="F12" s="18">
        <v>2866</v>
      </c>
      <c r="G12" s="18">
        <v>424</v>
      </c>
      <c r="H12" s="18">
        <v>0</v>
      </c>
      <c r="I12" s="18">
        <v>0</v>
      </c>
      <c r="J12" s="18">
        <v>1341</v>
      </c>
      <c r="K12" s="18">
        <v>0</v>
      </c>
      <c r="L12" s="18">
        <v>472997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1" customHeight="1" x14ac:dyDescent="0.25">
      <c r="A13" s="8">
        <v>6</v>
      </c>
      <c r="B13" s="19" t="s">
        <v>151</v>
      </c>
      <c r="C13" s="20">
        <v>160686</v>
      </c>
      <c r="D13" s="20">
        <v>69</v>
      </c>
      <c r="E13" s="20">
        <v>0</v>
      </c>
      <c r="F13" s="20">
        <v>0</v>
      </c>
      <c r="G13" s="20">
        <v>1918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21" customHeight="1" x14ac:dyDescent="0.25">
      <c r="A14" s="70" t="s">
        <v>84</v>
      </c>
      <c r="B14" s="71"/>
      <c r="C14" s="28">
        <f>SUM(C8:C13)</f>
        <v>61639646</v>
      </c>
      <c r="D14" s="28">
        <f t="shared" ref="D14:L14" si="0">SUM(D8:D13)</f>
        <v>36924755</v>
      </c>
      <c r="E14" s="28">
        <f t="shared" si="0"/>
        <v>11807729</v>
      </c>
      <c r="F14" s="28">
        <f t="shared" si="0"/>
        <v>2877911</v>
      </c>
      <c r="G14" s="28">
        <f t="shared" si="0"/>
        <v>1452132</v>
      </c>
      <c r="H14" s="28">
        <f t="shared" si="0"/>
        <v>7330066</v>
      </c>
      <c r="I14" s="28">
        <f t="shared" si="0"/>
        <v>62715860</v>
      </c>
      <c r="J14" s="28">
        <f t="shared" si="0"/>
        <v>112813182</v>
      </c>
      <c r="K14" s="28">
        <f>SUM(K8:K13)</f>
        <v>39262798.114</v>
      </c>
      <c r="L14" s="28">
        <f t="shared" si="0"/>
        <v>1709778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4.25" customHeight="1" x14ac:dyDescent="0.25">
      <c r="A15" s="94" t="s">
        <v>49</v>
      </c>
      <c r="B15" s="94"/>
      <c r="C15" s="94"/>
      <c r="D15" s="94"/>
      <c r="E15" s="5"/>
      <c r="F15" s="5"/>
      <c r="G15" s="5"/>
      <c r="H15" s="5"/>
      <c r="I15" s="5"/>
      <c r="J15" s="5"/>
      <c r="K15" s="5"/>
      <c r="L15" s="46" t="s">
        <v>76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4.25" customHeight="1" x14ac:dyDescent="0.25">
      <c r="A16" s="68" t="s">
        <v>204</v>
      </c>
      <c r="B16" s="68"/>
      <c r="C16" s="68"/>
      <c r="D16" s="68"/>
      <c r="E16" s="68"/>
      <c r="F16" s="68"/>
      <c r="G16" s="6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54" customHeight="1" x14ac:dyDescent="0.25">
      <c r="A17" s="69" t="s">
        <v>153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7" s="41" customFormat="1" ht="15" customHeight="1" x14ac:dyDescent="0.25">
      <c r="A18" s="96" t="s">
        <v>16</v>
      </c>
      <c r="B18" s="96" t="s">
        <v>146</v>
      </c>
      <c r="C18" s="99" t="s">
        <v>138</v>
      </c>
      <c r="D18" s="99"/>
      <c r="E18" s="99"/>
      <c r="F18" s="99"/>
      <c r="G18" s="99"/>
      <c r="H18" s="99"/>
      <c r="I18" s="99"/>
      <c r="J18" s="99"/>
      <c r="K18" s="99"/>
      <c r="L18" s="9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41" customFormat="1" ht="21" customHeight="1" x14ac:dyDescent="0.25">
      <c r="A19" s="97"/>
      <c r="B19" s="97"/>
      <c r="C19" s="83" t="s">
        <v>139</v>
      </c>
      <c r="D19" s="100" t="s">
        <v>140</v>
      </c>
      <c r="E19" s="100" t="s">
        <v>21</v>
      </c>
      <c r="F19" s="100" t="s">
        <v>141</v>
      </c>
      <c r="G19" s="100" t="s">
        <v>142</v>
      </c>
      <c r="H19" s="100" t="s">
        <v>143</v>
      </c>
      <c r="I19" s="100" t="s">
        <v>25</v>
      </c>
      <c r="J19" s="100" t="s">
        <v>144</v>
      </c>
      <c r="K19" s="100" t="s">
        <v>205</v>
      </c>
      <c r="L19" s="81" t="s">
        <v>145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41" customFormat="1" ht="21" customHeight="1" x14ac:dyDescent="0.25">
      <c r="A20" s="98"/>
      <c r="B20" s="98"/>
      <c r="C20" s="93"/>
      <c r="D20" s="101"/>
      <c r="E20" s="101"/>
      <c r="F20" s="101"/>
      <c r="G20" s="101"/>
      <c r="H20" s="101"/>
      <c r="I20" s="101"/>
      <c r="J20" s="101"/>
      <c r="K20" s="101"/>
      <c r="L20" s="9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1" customHeight="1" x14ac:dyDescent="0.25">
      <c r="A21" s="8">
        <v>1</v>
      </c>
      <c r="B21" s="17" t="s">
        <v>147</v>
      </c>
      <c r="C21" s="18">
        <v>6464649</v>
      </c>
      <c r="D21" s="18">
        <v>13294570</v>
      </c>
      <c r="E21" s="18">
        <v>2098247</v>
      </c>
      <c r="F21" s="18">
        <v>2641778</v>
      </c>
      <c r="G21" s="18">
        <v>1429871</v>
      </c>
      <c r="H21" s="18">
        <v>5624672</v>
      </c>
      <c r="I21" s="18">
        <v>14134219</v>
      </c>
      <c r="J21" s="18">
        <v>2781489</v>
      </c>
      <c r="K21" s="18">
        <v>2714557</v>
      </c>
      <c r="L21" s="18"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1" customHeight="1" x14ac:dyDescent="0.25">
      <c r="A22" s="8">
        <v>2</v>
      </c>
      <c r="B22" s="19" t="s">
        <v>148</v>
      </c>
      <c r="C22" s="20">
        <v>423466</v>
      </c>
      <c r="D22" s="20">
        <v>0</v>
      </c>
      <c r="E22" s="20">
        <v>229860</v>
      </c>
      <c r="F22" s="20">
        <v>156985</v>
      </c>
      <c r="G22" s="20">
        <v>0</v>
      </c>
      <c r="H22" s="20">
        <v>1664867</v>
      </c>
      <c r="I22" s="20">
        <v>48574027</v>
      </c>
      <c r="J22" s="20">
        <v>109484163</v>
      </c>
      <c r="K22" s="20">
        <v>0</v>
      </c>
      <c r="L22" s="20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21" customHeight="1" x14ac:dyDescent="0.25">
      <c r="A23" s="8">
        <v>3</v>
      </c>
      <c r="B23" s="17" t="s">
        <v>83</v>
      </c>
      <c r="C23" s="18">
        <v>1367750</v>
      </c>
      <c r="D23" s="18">
        <v>3487102</v>
      </c>
      <c r="E23" s="18">
        <v>940110</v>
      </c>
      <c r="F23" s="18">
        <v>75998</v>
      </c>
      <c r="G23" s="18">
        <v>19803</v>
      </c>
      <c r="H23" s="18">
        <v>40527</v>
      </c>
      <c r="I23" s="18">
        <v>7614</v>
      </c>
      <c r="J23" s="18">
        <v>211291</v>
      </c>
      <c r="K23" s="18">
        <v>614823</v>
      </c>
      <c r="L23" s="18">
        <v>1236781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21" customHeight="1" x14ac:dyDescent="0.25">
      <c r="A24" s="8">
        <v>4</v>
      </c>
      <c r="B24" s="19" t="s">
        <v>149</v>
      </c>
      <c r="C24" s="20">
        <v>51926802</v>
      </c>
      <c r="D24" s="20">
        <v>19439287</v>
      </c>
      <c r="E24" s="20">
        <v>8539383</v>
      </c>
      <c r="F24" s="20">
        <v>284</v>
      </c>
      <c r="G24" s="20">
        <v>116</v>
      </c>
      <c r="H24" s="20">
        <v>0</v>
      </c>
      <c r="I24" s="20">
        <v>0</v>
      </c>
      <c r="J24" s="20">
        <v>97002</v>
      </c>
      <c r="K24" s="20">
        <v>25868383.257300001</v>
      </c>
      <c r="L24" s="20"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1" customHeight="1" x14ac:dyDescent="0.25">
      <c r="A25" s="8">
        <v>5</v>
      </c>
      <c r="B25" s="17" t="s">
        <v>150</v>
      </c>
      <c r="C25" s="18">
        <v>1296293</v>
      </c>
      <c r="D25" s="18">
        <v>703727</v>
      </c>
      <c r="E25" s="18">
        <v>129</v>
      </c>
      <c r="F25" s="18">
        <v>2866</v>
      </c>
      <c r="G25" s="18">
        <v>424</v>
      </c>
      <c r="H25" s="18">
        <v>0</v>
      </c>
      <c r="I25" s="18">
        <v>0</v>
      </c>
      <c r="J25" s="18">
        <v>1341</v>
      </c>
      <c r="K25" s="18">
        <v>0</v>
      </c>
      <c r="L25" s="18">
        <v>472997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1" customHeight="1" x14ac:dyDescent="0.25">
      <c r="A26" s="8">
        <v>6</v>
      </c>
      <c r="B26" s="19" t="s">
        <v>151</v>
      </c>
      <c r="C26" s="20">
        <v>160686</v>
      </c>
      <c r="D26" s="20">
        <v>69</v>
      </c>
      <c r="E26" s="20">
        <v>0</v>
      </c>
      <c r="F26" s="20">
        <v>0</v>
      </c>
      <c r="G26" s="20">
        <v>1918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1" customHeight="1" x14ac:dyDescent="0.25">
      <c r="A27" s="81" t="s">
        <v>84</v>
      </c>
      <c r="B27" s="83"/>
      <c r="C27" s="28">
        <f>SUM(C21:C26)</f>
        <v>61639646</v>
      </c>
      <c r="D27" s="28">
        <f t="shared" ref="D27:L27" si="1">SUM(D21:D26)</f>
        <v>36924755</v>
      </c>
      <c r="E27" s="28">
        <f t="shared" si="1"/>
        <v>11807729</v>
      </c>
      <c r="F27" s="28">
        <f t="shared" si="1"/>
        <v>2877911</v>
      </c>
      <c r="G27" s="28">
        <f t="shared" si="1"/>
        <v>1452132</v>
      </c>
      <c r="H27" s="28">
        <f t="shared" si="1"/>
        <v>7330066</v>
      </c>
      <c r="I27" s="28">
        <f t="shared" si="1"/>
        <v>62715860</v>
      </c>
      <c r="J27" s="28">
        <f t="shared" si="1"/>
        <v>112575286</v>
      </c>
      <c r="K27" s="28">
        <f>SUM(K21:K26)</f>
        <v>29197763.257300001</v>
      </c>
      <c r="L27" s="28">
        <f t="shared" si="1"/>
        <v>1709778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4.25" customHeight="1" x14ac:dyDescent="0.25">
      <c r="A28" s="94" t="s">
        <v>49</v>
      </c>
      <c r="B28" s="94"/>
      <c r="C28" s="94"/>
      <c r="D28" s="94"/>
      <c r="E28" s="5"/>
      <c r="F28" s="5"/>
      <c r="G28" s="5"/>
      <c r="H28" s="5"/>
      <c r="I28" s="5"/>
      <c r="J28" s="5"/>
      <c r="K28" s="5"/>
      <c r="L28" s="46" t="s">
        <v>76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9" customHeight="1" x14ac:dyDescent="0.25">
      <c r="A29" s="68" t="s">
        <v>204</v>
      </c>
      <c r="B29" s="68"/>
      <c r="C29" s="68"/>
      <c r="D29" s="68"/>
      <c r="E29" s="68"/>
      <c r="F29" s="68"/>
      <c r="G29" s="6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54" customHeight="1" x14ac:dyDescent="0.25">
      <c r="A30" s="69" t="s">
        <v>152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7" s="41" customFormat="1" ht="15" customHeight="1" x14ac:dyDescent="0.25">
      <c r="A31" s="96" t="s">
        <v>16</v>
      </c>
      <c r="B31" s="96" t="s">
        <v>146</v>
      </c>
      <c r="C31" s="99" t="s">
        <v>138</v>
      </c>
      <c r="D31" s="99"/>
      <c r="E31" s="99"/>
      <c r="F31" s="99"/>
      <c r="G31" s="99"/>
      <c r="H31" s="99"/>
      <c r="I31" s="99"/>
      <c r="J31" s="99"/>
      <c r="K31" s="99"/>
      <c r="L31" s="99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41" customFormat="1" ht="21" customHeight="1" x14ac:dyDescent="0.25">
      <c r="A32" s="97"/>
      <c r="B32" s="97"/>
      <c r="C32" s="83" t="s">
        <v>139</v>
      </c>
      <c r="D32" s="100" t="s">
        <v>140</v>
      </c>
      <c r="E32" s="100" t="s">
        <v>21</v>
      </c>
      <c r="F32" s="100" t="s">
        <v>141</v>
      </c>
      <c r="G32" s="100" t="s">
        <v>142</v>
      </c>
      <c r="H32" s="100" t="s">
        <v>143</v>
      </c>
      <c r="I32" s="100" t="s">
        <v>25</v>
      </c>
      <c r="J32" s="100" t="s">
        <v>144</v>
      </c>
      <c r="K32" s="100" t="s">
        <v>205</v>
      </c>
      <c r="L32" s="81" t="s">
        <v>145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41" customFormat="1" ht="21" customHeight="1" x14ac:dyDescent="0.25">
      <c r="A33" s="98"/>
      <c r="B33" s="98"/>
      <c r="C33" s="93"/>
      <c r="D33" s="101"/>
      <c r="E33" s="101"/>
      <c r="F33" s="101"/>
      <c r="G33" s="101"/>
      <c r="H33" s="101"/>
      <c r="I33" s="101"/>
      <c r="J33" s="101"/>
      <c r="K33" s="101"/>
      <c r="L33" s="9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21" customHeight="1" x14ac:dyDescent="0.25">
      <c r="A34" s="8">
        <v>1</v>
      </c>
      <c r="B34" s="17" t="s">
        <v>147</v>
      </c>
      <c r="C34" s="18">
        <v>5634516</v>
      </c>
      <c r="D34" s="18">
        <v>11050850</v>
      </c>
      <c r="E34" s="18">
        <v>1247692</v>
      </c>
      <c r="F34" s="18">
        <v>3375842</v>
      </c>
      <c r="G34" s="18">
        <v>1367500</v>
      </c>
      <c r="H34" s="18">
        <v>5575035</v>
      </c>
      <c r="I34" s="18">
        <v>16017246</v>
      </c>
      <c r="J34" s="18">
        <v>4688639</v>
      </c>
      <c r="K34" s="18">
        <v>2264547</v>
      </c>
      <c r="L34" s="18"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7" ht="21" customHeight="1" x14ac:dyDescent="0.25">
      <c r="A35" s="8">
        <v>2</v>
      </c>
      <c r="B35" s="19" t="s">
        <v>148</v>
      </c>
      <c r="C35" s="20">
        <v>417722</v>
      </c>
      <c r="D35" s="20">
        <v>60034</v>
      </c>
      <c r="E35" s="20">
        <v>199116</v>
      </c>
      <c r="F35" s="20">
        <v>233766</v>
      </c>
      <c r="G35" s="20">
        <v>6688</v>
      </c>
      <c r="H35" s="20">
        <v>1601333</v>
      </c>
      <c r="I35" s="20">
        <v>48674079</v>
      </c>
      <c r="J35" s="20">
        <v>121712387</v>
      </c>
      <c r="K35" s="20">
        <v>0</v>
      </c>
      <c r="L35" s="20"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7" ht="21" customHeight="1" x14ac:dyDescent="0.25">
      <c r="A36" s="8">
        <v>3</v>
      </c>
      <c r="B36" s="17" t="s">
        <v>83</v>
      </c>
      <c r="C36" s="18">
        <v>1451808</v>
      </c>
      <c r="D36" s="18">
        <v>2726239</v>
      </c>
      <c r="E36" s="18">
        <v>579857</v>
      </c>
      <c r="F36" s="18">
        <v>103189</v>
      </c>
      <c r="G36" s="18">
        <v>217410</v>
      </c>
      <c r="H36" s="18">
        <v>7574</v>
      </c>
      <c r="I36" s="18">
        <v>15500</v>
      </c>
      <c r="J36" s="18">
        <v>6904</v>
      </c>
      <c r="K36" s="18">
        <v>698320</v>
      </c>
      <c r="L36" s="18">
        <v>1509218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7" ht="21" customHeight="1" x14ac:dyDescent="0.25">
      <c r="A37" s="8">
        <v>4</v>
      </c>
      <c r="B37" s="19" t="s">
        <v>149</v>
      </c>
      <c r="C37" s="20">
        <v>46430831</v>
      </c>
      <c r="D37" s="20">
        <v>18616046</v>
      </c>
      <c r="E37" s="20">
        <v>9077097</v>
      </c>
      <c r="F37" s="20">
        <v>147</v>
      </c>
      <c r="G37" s="20">
        <v>2228</v>
      </c>
      <c r="H37" s="20">
        <v>0</v>
      </c>
      <c r="I37" s="20">
        <v>0</v>
      </c>
      <c r="J37" s="20">
        <v>604</v>
      </c>
      <c r="K37" s="20">
        <v>24838777.640000001</v>
      </c>
      <c r="L37" s="20"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7" ht="21" customHeight="1" x14ac:dyDescent="0.25">
      <c r="A38" s="8">
        <v>5</v>
      </c>
      <c r="B38" s="17" t="s">
        <v>150</v>
      </c>
      <c r="C38" s="18">
        <v>1026650</v>
      </c>
      <c r="D38" s="18">
        <v>622836</v>
      </c>
      <c r="E38" s="18">
        <v>0</v>
      </c>
      <c r="F38" s="18">
        <v>3912</v>
      </c>
      <c r="G38" s="18">
        <v>1661</v>
      </c>
      <c r="H38" s="18">
        <v>0</v>
      </c>
      <c r="I38" s="18">
        <v>0</v>
      </c>
      <c r="J38" s="18">
        <v>2749</v>
      </c>
      <c r="K38" s="18">
        <v>0</v>
      </c>
      <c r="L38" s="18">
        <v>563050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7" ht="21" customHeight="1" x14ac:dyDescent="0.25">
      <c r="A39" s="8">
        <v>6</v>
      </c>
      <c r="B39" s="19" t="s">
        <v>151</v>
      </c>
      <c r="C39" s="20">
        <v>222089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7" ht="21" customHeight="1" x14ac:dyDescent="0.25">
      <c r="A40" s="81" t="s">
        <v>84</v>
      </c>
      <c r="B40" s="83"/>
      <c r="C40" s="21">
        <f>SUM(C34:C39)</f>
        <v>55183616</v>
      </c>
      <c r="D40" s="21">
        <f t="shared" ref="D40:L40" si="2">SUM(D34:D39)</f>
        <v>33076005</v>
      </c>
      <c r="E40" s="21">
        <f t="shared" si="2"/>
        <v>11103762</v>
      </c>
      <c r="F40" s="21">
        <f t="shared" si="2"/>
        <v>3716856</v>
      </c>
      <c r="G40" s="21">
        <f t="shared" si="2"/>
        <v>1595487</v>
      </c>
      <c r="H40" s="21">
        <f t="shared" si="2"/>
        <v>7183942</v>
      </c>
      <c r="I40" s="21">
        <f t="shared" si="2"/>
        <v>64706825</v>
      </c>
      <c r="J40" s="21">
        <f t="shared" si="2"/>
        <v>126411283</v>
      </c>
      <c r="K40" s="21">
        <f>SUM(K34:K39)</f>
        <v>27801644.640000001</v>
      </c>
      <c r="L40" s="21">
        <f t="shared" si="2"/>
        <v>2072268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7" ht="13.9" customHeight="1" x14ac:dyDescent="0.25">
      <c r="A41" s="94" t="s">
        <v>49</v>
      </c>
      <c r="B41" s="94"/>
      <c r="C41" s="94"/>
      <c r="D41" s="94"/>
      <c r="E41" s="5"/>
      <c r="F41" s="5"/>
      <c r="G41" s="5"/>
      <c r="H41" s="5"/>
      <c r="I41" s="5"/>
      <c r="J41" s="5"/>
      <c r="K41" s="5"/>
      <c r="L41" s="46" t="s">
        <v>76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7" ht="13.9" customHeight="1" x14ac:dyDescent="0.25">
      <c r="A42" s="68" t="s">
        <v>204</v>
      </c>
      <c r="B42" s="68"/>
      <c r="C42" s="68"/>
      <c r="D42" s="68"/>
      <c r="E42" s="68"/>
      <c r="F42" s="68"/>
      <c r="G42" s="6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7" ht="54" customHeight="1" x14ac:dyDescent="0.25">
      <c r="A43" s="69" t="s">
        <v>137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" customHeight="1" x14ac:dyDescent="0.25">
      <c r="A44" s="96" t="s">
        <v>16</v>
      </c>
      <c r="B44" s="96" t="s">
        <v>146</v>
      </c>
      <c r="C44" s="99" t="s">
        <v>138</v>
      </c>
      <c r="D44" s="99"/>
      <c r="E44" s="99"/>
      <c r="F44" s="99"/>
      <c r="G44" s="99"/>
      <c r="H44" s="99"/>
      <c r="I44" s="99"/>
      <c r="J44" s="99"/>
      <c r="K44" s="99"/>
      <c r="L44" s="99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21" customHeight="1" x14ac:dyDescent="0.25">
      <c r="A45" s="97"/>
      <c r="B45" s="97"/>
      <c r="C45" s="83" t="s">
        <v>139</v>
      </c>
      <c r="D45" s="100" t="s">
        <v>140</v>
      </c>
      <c r="E45" s="100" t="s">
        <v>21</v>
      </c>
      <c r="F45" s="100" t="s">
        <v>141</v>
      </c>
      <c r="G45" s="100" t="s">
        <v>142</v>
      </c>
      <c r="H45" s="100" t="s">
        <v>143</v>
      </c>
      <c r="I45" s="100" t="s">
        <v>25</v>
      </c>
      <c r="J45" s="100" t="s">
        <v>144</v>
      </c>
      <c r="K45" s="100" t="s">
        <v>205</v>
      </c>
      <c r="L45" s="81" t="s">
        <v>145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1" customHeight="1" x14ac:dyDescent="0.25">
      <c r="A46" s="98"/>
      <c r="B46" s="98"/>
      <c r="C46" s="93"/>
      <c r="D46" s="101"/>
      <c r="E46" s="101"/>
      <c r="F46" s="101"/>
      <c r="G46" s="101"/>
      <c r="H46" s="101"/>
      <c r="I46" s="101"/>
      <c r="J46" s="101"/>
      <c r="K46" s="101"/>
      <c r="L46" s="92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21" customHeight="1" x14ac:dyDescent="0.25">
      <c r="A47" s="43">
        <v>1</v>
      </c>
      <c r="B47" s="44" t="s">
        <v>147</v>
      </c>
      <c r="C47" s="18">
        <v>7018371</v>
      </c>
      <c r="D47" s="18">
        <v>11367372</v>
      </c>
      <c r="E47" s="18">
        <v>2571654</v>
      </c>
      <c r="F47" s="18">
        <v>3834483</v>
      </c>
      <c r="G47" s="18">
        <v>1157515</v>
      </c>
      <c r="H47" s="18">
        <v>4843384</v>
      </c>
      <c r="I47" s="18">
        <v>16603128</v>
      </c>
      <c r="J47" s="18">
        <v>3683365</v>
      </c>
      <c r="K47" s="18">
        <v>271412</v>
      </c>
      <c r="L47" s="18"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21" customHeight="1" x14ac:dyDescent="0.25">
      <c r="A48" s="8">
        <v>2</v>
      </c>
      <c r="B48" s="19" t="s">
        <v>148</v>
      </c>
      <c r="C48" s="20">
        <v>442066</v>
      </c>
      <c r="D48" s="20">
        <v>66482</v>
      </c>
      <c r="E48" s="20">
        <v>214306</v>
      </c>
      <c r="F48" s="20">
        <v>161283</v>
      </c>
      <c r="G48" s="20">
        <v>430207</v>
      </c>
      <c r="H48" s="20">
        <v>1633499</v>
      </c>
      <c r="I48" s="20">
        <v>51620896</v>
      </c>
      <c r="J48" s="20">
        <v>119901198</v>
      </c>
      <c r="K48" s="20">
        <v>0</v>
      </c>
      <c r="L48" s="20"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7" ht="21" customHeight="1" x14ac:dyDescent="0.25">
      <c r="A49" s="8">
        <v>3</v>
      </c>
      <c r="B49" s="17" t="s">
        <v>83</v>
      </c>
      <c r="C49" s="18">
        <v>1105429</v>
      </c>
      <c r="D49" s="18">
        <v>3055067</v>
      </c>
      <c r="E49" s="18">
        <v>1498660</v>
      </c>
      <c r="F49" s="18">
        <v>96996</v>
      </c>
      <c r="G49" s="18">
        <v>198484</v>
      </c>
      <c r="H49" s="18">
        <v>2062</v>
      </c>
      <c r="I49" s="18">
        <v>18440</v>
      </c>
      <c r="J49" s="18">
        <v>7339</v>
      </c>
      <c r="K49" s="18">
        <v>352792</v>
      </c>
      <c r="L49" s="18">
        <v>1577043</v>
      </c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7" ht="21" customHeight="1" x14ac:dyDescent="0.25">
      <c r="A50" s="8">
        <v>4</v>
      </c>
      <c r="B50" s="19" t="s">
        <v>149</v>
      </c>
      <c r="C50" s="20">
        <v>45272489</v>
      </c>
      <c r="D50" s="20">
        <v>16724275</v>
      </c>
      <c r="E50" s="20">
        <v>10076452</v>
      </c>
      <c r="F50" s="20">
        <v>55</v>
      </c>
      <c r="G50" s="20">
        <v>1662</v>
      </c>
      <c r="H50" s="20">
        <v>0</v>
      </c>
      <c r="I50" s="20">
        <v>0</v>
      </c>
      <c r="J50" s="20">
        <v>4437</v>
      </c>
      <c r="K50" s="20">
        <v>29253641.793000001</v>
      </c>
      <c r="L50" s="20"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7" ht="21" customHeight="1" x14ac:dyDescent="0.25">
      <c r="A51" s="8">
        <v>5</v>
      </c>
      <c r="B51" s="17" t="s">
        <v>150</v>
      </c>
      <c r="C51" s="18">
        <v>840960</v>
      </c>
      <c r="D51" s="18">
        <v>496783</v>
      </c>
      <c r="E51" s="18">
        <v>0</v>
      </c>
      <c r="F51" s="18">
        <v>2065</v>
      </c>
      <c r="G51" s="18">
        <v>865</v>
      </c>
      <c r="H51" s="18">
        <v>0</v>
      </c>
      <c r="I51" s="18">
        <v>0</v>
      </c>
      <c r="J51" s="18">
        <v>173</v>
      </c>
      <c r="K51" s="18">
        <v>0</v>
      </c>
      <c r="L51" s="18">
        <v>599165</v>
      </c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7" ht="21" customHeight="1" x14ac:dyDescent="0.25">
      <c r="A52" s="8">
        <v>6</v>
      </c>
      <c r="B52" s="19" t="s">
        <v>151</v>
      </c>
      <c r="C52" s="20">
        <v>202838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7" ht="21" customHeight="1" x14ac:dyDescent="0.25">
      <c r="A53" s="81" t="s">
        <v>84</v>
      </c>
      <c r="B53" s="83"/>
      <c r="C53" s="21">
        <f>SUM(C47:C52)</f>
        <v>54882153</v>
      </c>
      <c r="D53" s="21">
        <f t="shared" ref="D53:L53" si="3">SUM(D47:D52)</f>
        <v>31709979</v>
      </c>
      <c r="E53" s="21">
        <f t="shared" si="3"/>
        <v>14361072</v>
      </c>
      <c r="F53" s="21">
        <f t="shared" si="3"/>
        <v>4094882</v>
      </c>
      <c r="G53" s="21">
        <f t="shared" si="3"/>
        <v>1788733</v>
      </c>
      <c r="H53" s="21">
        <f t="shared" si="3"/>
        <v>6478945</v>
      </c>
      <c r="I53" s="21">
        <f t="shared" si="3"/>
        <v>68242464</v>
      </c>
      <c r="J53" s="21">
        <f t="shared" si="3"/>
        <v>123596512</v>
      </c>
      <c r="K53" s="21">
        <f>SUM(K47:K52)</f>
        <v>29877845.793000001</v>
      </c>
      <c r="L53" s="21">
        <f t="shared" si="3"/>
        <v>2176208</v>
      </c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7" ht="21" customHeight="1" x14ac:dyDescent="0.25">
      <c r="A54" s="94" t="s">
        <v>49</v>
      </c>
      <c r="B54" s="94"/>
      <c r="C54" s="94"/>
      <c r="D54" s="94"/>
      <c r="E54" s="5"/>
      <c r="F54" s="5"/>
      <c r="G54" s="5"/>
      <c r="H54" s="5"/>
      <c r="I54" s="5"/>
      <c r="J54" s="5"/>
      <c r="K54" s="5"/>
      <c r="L54" s="46" t="s">
        <v>76</v>
      </c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7" ht="21" customHeight="1" x14ac:dyDescent="0.25">
      <c r="A55" s="68" t="s">
        <v>204</v>
      </c>
      <c r="B55" s="68"/>
      <c r="C55" s="68"/>
      <c r="D55" s="68"/>
      <c r="E55" s="68"/>
      <c r="F55" s="68"/>
      <c r="G55" s="68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7" ht="21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7" ht="13.9" customHeight="1" x14ac:dyDescent="0.25">
      <c r="A57" s="22"/>
      <c r="B57" s="22"/>
      <c r="C57" s="22"/>
      <c r="D57" s="2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7" ht="14.2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4.25" customHeight="1" x14ac:dyDescent="0.25">
      <c r="A59" s="5"/>
      <c r="B59" s="5"/>
      <c r="C59" s="2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4.2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4.2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4.2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4.2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4.2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4.2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4.2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4.2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4.2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4.2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4.2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4.2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4.2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4.2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4.2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4.2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4.2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4.2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4.2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4.2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4.2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4.2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4.2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4.2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4.2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4.2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4.2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4.2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4.2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4.2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4.2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4.2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4.2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4.2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4.2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4.2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4.2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4.2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4.2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4.2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4.2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4.2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4.2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4.2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4.2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4.2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4.2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4.2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4.2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4.2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4.2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4.2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4.2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4.2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4.2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4.2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4.2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4.2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4.2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4.2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4.2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4.2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4.2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4.2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4.2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4.2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4.2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4.2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4.2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4.2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4.2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4.2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4.2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4.2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4.2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4.2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4.2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4.2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4.2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4.2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4.2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4.2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4.2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4.2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4.2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4.2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4.2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4.2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4.2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4.2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4.2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4.2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4.2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4.2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4.2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4.2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4.2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4.2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4.2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4.2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4.2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4.2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4.2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4.2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4.2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4.2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4.2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4.2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4.2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4.2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4.2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4.2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4.2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4.2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4.2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4.2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4.2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4.2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4.2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4.2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4.2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4.2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4.2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4.2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4.2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4.2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4.2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4.2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4.2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4.2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4.2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4.2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4.2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4.2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4.2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4.2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4.2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4.2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4.2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4.2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4.2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4.2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4.2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4.2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4.2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4.2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4.2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4.2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4.2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4.2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4.2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4.2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4.2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4.2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4.2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4.2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4.2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4.2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4.2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4.2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4.2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4.2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4.2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4.2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4.2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4.2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4.2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4.2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4.2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4.2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4.2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4.2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4.2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4.2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4.2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4.2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4.2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4.2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4.2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4.2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4.2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4.2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4.2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4.2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4.2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4.2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4.2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4.2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4.2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4.2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4.2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4.2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4.2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4.2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4.2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4.2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4.2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4.2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4.2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4.2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4.2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4.2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4.2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4.2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4.2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4.2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4.2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4.2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4.2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4.2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4.2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4.2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4.2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4.2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4.2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4.2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4.2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4.2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4.2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4.2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4.2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4.2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4.2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4.2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4.2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4.2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4.2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4.2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4.2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4.2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4.2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4.2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4.2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4.2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4.2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4.2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4.2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4.2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4.2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4.2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4.2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4.2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4.2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4.2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4.2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4.2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4.2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4.2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4.2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4.2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4.2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4.2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4.2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4.2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4.2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4.2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4.2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4.2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4.2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4.2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4.2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4.2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4.2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4.2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4.2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4.2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4.2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4.2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4.2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4.2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4.2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4.2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4.2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4.2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4.2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4.2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4.2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4.2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4.2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4.2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4.2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4.2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4.2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4.2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4.2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4.2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4.2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4.2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4.2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4.2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4.2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4.2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4.2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4.2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4.2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4.2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4.2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4.2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4.2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4.2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4.2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4.2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4.2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4.2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4.2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4.2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4.2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4.2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4.2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4.2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4.2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4.2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4.2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4.2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4.2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4.2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4.2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4.2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4.2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4.2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4.2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4.2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4.2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4.2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4.2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4.2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4.2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4.2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4.2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4.2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4.2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4.2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4.2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4.2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4.2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4.2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4.2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4.2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4.2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4.2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4.2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4.2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4.2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4.2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4.2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4.2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4.2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4.2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4.2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4.2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4.2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4.2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4.2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4.2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4.2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4.2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4.2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4.2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4.2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4.2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4.2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4.2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4.2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4.2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4.2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4.2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4.2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4.2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4.2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4.2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4.2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4.2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4.2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4.2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4.2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4.2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4.2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4.2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4.2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4.2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4.2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4.2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4.2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4.2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4.2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4.2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4.2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4.2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4.2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4.2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4.2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4.2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4.2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4.2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4.2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4.2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4.2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4.2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4.2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4.2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4.2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4.2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4.2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4.2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4.2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4.2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4.2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4.2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4.2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4.2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4.2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4.2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4.2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4.2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4.2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4.2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4.2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4.2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4.2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4.2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4.2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4.2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4.2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4.2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4.2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4.2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4.2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4.2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4.2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4.2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4.2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4.2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4.2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4.2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4.2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4.2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4.2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4.2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4.2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4.2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4.2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4.2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4.2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4.2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4.2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4.2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4.2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4.2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4.2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4.2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4.2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4.2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4.2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4.2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4.2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4.2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4.2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4.2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4.2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4.2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4.2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4.2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4.2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4.2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4.2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4.2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4.2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4.2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4.2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4.2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4.2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4.2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4.2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4.2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4.2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4.2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4.2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4.2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4.2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4.2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4.2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4.2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4.2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4.2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4.2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4.2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4.2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4.2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4.2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4.2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4.2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4.2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4.2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4.2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4.2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4.2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4.2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4.2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4.2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4.2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4.2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4.2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4.2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4.2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4.2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4.2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4.2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4.2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4.2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4.2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4.2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4.2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4.2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4.2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4.2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4.2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4.2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4.2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4.2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4.2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4.2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4.2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4.2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4.2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4.2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4.2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4.2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4.2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4.2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4.2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4.2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4.2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4.2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4.2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4.2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4.2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4.2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4.2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4.2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4.2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4.2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4.2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4.2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4.2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4.2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4.2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4.2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4.2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4.2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4.2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4.2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4.2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4.2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4.2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4.2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4.2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4.2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4.2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4.2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4.2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4.2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4.2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4.2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4.2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4.2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4.2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4.2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4.2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4.2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4.2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4.2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4.2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4.2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4.2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4.2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4.2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4.2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4.2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4.2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4.2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4.2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4.2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4.2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4.2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4.2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4.2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4.2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4.2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4.2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4.2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4.2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4.2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4.2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4.2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4.2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4.2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4.2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4.2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4.2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4.2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4.2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4.2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4.2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4.2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4.2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4.2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4.2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4.2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4.2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4.2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4.2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4.2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4.2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4.2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4.2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4.2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4.2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4.2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4.2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4.2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4.2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4.2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4.2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4.2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4.2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4.2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4.2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4.2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4.2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4.2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4.2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4.2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4.2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4.2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4.2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4.2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4.2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4.2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4.2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4.2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4.2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4.2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4.2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4.2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4.2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4.2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4.2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4.2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4.2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4.2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4.2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4.2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4.2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4.2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4.2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4.2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4.2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4.2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4.2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4.2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4.2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4.2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4.2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4.2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4.2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4.2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4.2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4.2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4.2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4.2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4.2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4.2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4.2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4.2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4.2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4.2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4.2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4.2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4.2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4.2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4.2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4.2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4.2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4.2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4.2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4.2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4.2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4.2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4.2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4.2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4.2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4.2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4.2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4.2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4.2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4.2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4.2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4.2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4.2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4.2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4.2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4.2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4.2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4.2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4.2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4.2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4.2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4.2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4.2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4.2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4.2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4.2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4.2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4.2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4.2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4.2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4.2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4.2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4.2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4.2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4.2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4.2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4.2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4.2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4.2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4.2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4.2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4.2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4.2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4.2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4.2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4.2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4.2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4.2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4.2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4.2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4.2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4.2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4.2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4.2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4.2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4.2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4.2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4.2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4.2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4.2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4.2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4.2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4.2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4.2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4.2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4.2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4.2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4.2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4.2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4.2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4.2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4.2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4.2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4.2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4.2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4.2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4.2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4.2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4.2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4.2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4.2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4.2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4.2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4.2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4.2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4.2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4.2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4.2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4.2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4.2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4.2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4.2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4.2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4.2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4.2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4.2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4.2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4.2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4.2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4.2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4.2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4.2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4.2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4.2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4.2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4.2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4.2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4.2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4.2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4.2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4.2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4.2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4.2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4.2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4.2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4.2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4.2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4.2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4.2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4.2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4.2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4.2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4.2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4.2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4.2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4.2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4.2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4.2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4.2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4.2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4.2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4.2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4.2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4.2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4.2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4.2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4.2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4.2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4.2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4.2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4.2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4.2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4.2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4.2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4.2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4.2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4.2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4.2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4.2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4.2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4.2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4.2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4.2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4.2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4.2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4.2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4.2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4.2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4.2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4.2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4.2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4.2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4.2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4.2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4.2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4.2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4.2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4.2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4.2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4.2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4.2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4.2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4.2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4.2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4.2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4.2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4.2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4.2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4.2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4.2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4.2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4.2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4.2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4.2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4.2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4.2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4.2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4.2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4.2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4.2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4.2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4.2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4.2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4.2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4.2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4.2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4.2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4.2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4.2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4.2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4.2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4.2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4.2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4.2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4.2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4.2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4.2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4.2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4.2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4.2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4.2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4.2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4.2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4.2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4.2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4.2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4.2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4.2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4.2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4.2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4.2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4.2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4.2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4.2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4.2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4.2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4.2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4.2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4.2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4.2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4.2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4.2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4.2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4.2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4.2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4.2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4.2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4.2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4.2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4.2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4.2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4.2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4.2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4.2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4.2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4.2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4.2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4.2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4.2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4.2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4.2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4.2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4.2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4.2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4.2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4.25" customHeigh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4.25" customHeigh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4.25" customHeigh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4.25" customHeigh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4.25" customHeight="1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 spans="1:27" ht="14.25" customHeight="1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 spans="1:27" ht="14.25" customHeight="1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</sheetData>
  <mergeCells count="68">
    <mergeCell ref="A15:D15"/>
    <mergeCell ref="A14:B14"/>
    <mergeCell ref="C6:C7"/>
    <mergeCell ref="D6:D7"/>
    <mergeCell ref="J6:J7"/>
    <mergeCell ref="E6:E7"/>
    <mergeCell ref="I6:I7"/>
    <mergeCell ref="A5:A7"/>
    <mergeCell ref="B5:B7"/>
    <mergeCell ref="C5:L5"/>
    <mergeCell ref="K6:K7"/>
    <mergeCell ref="A54:D54"/>
    <mergeCell ref="D45:D46"/>
    <mergeCell ref="C45:C46"/>
    <mergeCell ref="A53:B53"/>
    <mergeCell ref="A40:B40"/>
    <mergeCell ref="A55:G55"/>
    <mergeCell ref="A27:B27"/>
    <mergeCell ref="J45:J46"/>
    <mergeCell ref="L6:L7"/>
    <mergeCell ref="C19:C20"/>
    <mergeCell ref="D19:D20"/>
    <mergeCell ref="E19:E20"/>
    <mergeCell ref="F19:F20"/>
    <mergeCell ref="G19:G20"/>
    <mergeCell ref="H19:H20"/>
    <mergeCell ref="I19:I20"/>
    <mergeCell ref="L19:L20"/>
    <mergeCell ref="J19:J20"/>
    <mergeCell ref="A28:D28"/>
    <mergeCell ref="F6:F7"/>
    <mergeCell ref="G6:G7"/>
    <mergeCell ref="C44:L44"/>
    <mergeCell ref="B44:B46"/>
    <mergeCell ref="A44:A46"/>
    <mergeCell ref="L45:L46"/>
    <mergeCell ref="K45:K46"/>
    <mergeCell ref="E45:E46"/>
    <mergeCell ref="F45:F46"/>
    <mergeCell ref="G45:G46"/>
    <mergeCell ref="H45:H46"/>
    <mergeCell ref="I45:I46"/>
    <mergeCell ref="A42:G42"/>
    <mergeCell ref="A29:G29"/>
    <mergeCell ref="H32:H33"/>
    <mergeCell ref="I32:I33"/>
    <mergeCell ref="A43:L43"/>
    <mergeCell ref="J32:J33"/>
    <mergeCell ref="A30:L30"/>
    <mergeCell ref="A41:D41"/>
    <mergeCell ref="C32:C33"/>
    <mergeCell ref="D32:D33"/>
    <mergeCell ref="A16:G16"/>
    <mergeCell ref="A17:L17"/>
    <mergeCell ref="A4:L4"/>
    <mergeCell ref="A31:A33"/>
    <mergeCell ref="B31:B33"/>
    <mergeCell ref="C31:L31"/>
    <mergeCell ref="A18:A20"/>
    <mergeCell ref="B18:B20"/>
    <mergeCell ref="C18:L18"/>
    <mergeCell ref="L32:L33"/>
    <mergeCell ref="K19:K20"/>
    <mergeCell ref="K32:K33"/>
    <mergeCell ref="E32:E33"/>
    <mergeCell ref="F32:F33"/>
    <mergeCell ref="G32:G33"/>
    <mergeCell ref="H6:H7"/>
  </mergeCells>
  <hyperlinks>
    <hyperlink ref="L15" location="'Index'!A1" display="العودة الى الفهرس"/>
    <hyperlink ref="L28" location="'Index'!A1" display="العودة الى الفهرس"/>
    <hyperlink ref="L41" location="'Index'!A1" display="العودة الى الفهرس"/>
    <hyperlink ref="L54" location="'Index'!A1" display="العودة الى الفهرس"/>
  </hyperlinks>
  <printOptions horizontalCentered="1"/>
  <pageMargins left="0" right="0" top="0.74803149606299213" bottom="0.74803149606299213" header="0" footer="0"/>
  <pageSetup paperSize="9" scale="38" fitToWidth="0" orientation="landscape" r:id="rId1"/>
  <headerFooter>
    <oddFooter>&amp;C46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9">
    <pageSetUpPr fitToPage="1"/>
  </sheetPr>
  <dimension ref="A1:T1000"/>
  <sheetViews>
    <sheetView showGridLines="0" workbookViewId="0">
      <selection activeCell="E24" sqref="E24"/>
    </sheetView>
  </sheetViews>
  <sheetFormatPr defaultColWidth="14.42578125" defaultRowHeight="15" customHeight="1" x14ac:dyDescent="0.25"/>
  <cols>
    <col min="1" max="1" width="3.85546875" style="6" customWidth="1"/>
    <col min="2" max="2" width="29.7109375" style="6" customWidth="1"/>
    <col min="3" max="20" width="9" style="6" customWidth="1"/>
    <col min="21" max="16384" width="14.42578125" style="6"/>
  </cols>
  <sheetData>
    <row r="1" spans="1:20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54" customHeight="1" x14ac:dyDescent="0.25">
      <c r="A4" s="111" t="s">
        <v>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3"/>
      <c r="T4" s="13"/>
    </row>
    <row r="5" spans="1:20" ht="15" customHeight="1" x14ac:dyDescent="0.25">
      <c r="A5" s="79"/>
      <c r="B5" s="8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1" customHeight="1" x14ac:dyDescent="0.25">
      <c r="A6" s="81" t="s">
        <v>16</v>
      </c>
      <c r="B6" s="100" t="s">
        <v>155</v>
      </c>
      <c r="C6" s="81">
        <v>2018</v>
      </c>
      <c r="D6" s="82"/>
      <c r="E6" s="82"/>
      <c r="F6" s="83"/>
      <c r="G6" s="81">
        <v>2019</v>
      </c>
      <c r="H6" s="82"/>
      <c r="I6" s="82"/>
      <c r="J6" s="83"/>
      <c r="K6" s="81">
        <v>2020</v>
      </c>
      <c r="L6" s="82"/>
      <c r="M6" s="82"/>
      <c r="N6" s="83"/>
      <c r="O6" s="81">
        <v>2021</v>
      </c>
      <c r="P6" s="82"/>
      <c r="Q6" s="82"/>
      <c r="R6" s="83"/>
      <c r="S6" s="5"/>
      <c r="T6" s="5"/>
    </row>
    <row r="7" spans="1:20" ht="21" customHeight="1" x14ac:dyDescent="0.25">
      <c r="A7" s="90"/>
      <c r="B7" s="110"/>
      <c r="C7" s="92"/>
      <c r="D7" s="99"/>
      <c r="E7" s="99"/>
      <c r="F7" s="93"/>
      <c r="G7" s="92"/>
      <c r="H7" s="99"/>
      <c r="I7" s="99"/>
      <c r="J7" s="93"/>
      <c r="K7" s="92"/>
      <c r="L7" s="99"/>
      <c r="M7" s="99"/>
      <c r="N7" s="93"/>
      <c r="O7" s="92"/>
      <c r="P7" s="99"/>
      <c r="Q7" s="99"/>
      <c r="R7" s="93"/>
      <c r="S7" s="5"/>
      <c r="T7" s="5"/>
    </row>
    <row r="8" spans="1:20" ht="21" customHeight="1" x14ac:dyDescent="0.25">
      <c r="A8" s="92"/>
      <c r="B8" s="101"/>
      <c r="C8" s="108" t="s">
        <v>156</v>
      </c>
      <c r="D8" s="109"/>
      <c r="E8" s="108" t="s">
        <v>157</v>
      </c>
      <c r="F8" s="109"/>
      <c r="G8" s="108" t="s">
        <v>156</v>
      </c>
      <c r="H8" s="109"/>
      <c r="I8" s="108" t="s">
        <v>157</v>
      </c>
      <c r="J8" s="109"/>
      <c r="K8" s="108" t="s">
        <v>156</v>
      </c>
      <c r="L8" s="109"/>
      <c r="M8" s="108" t="s">
        <v>157</v>
      </c>
      <c r="N8" s="109"/>
      <c r="O8" s="108" t="s">
        <v>156</v>
      </c>
      <c r="P8" s="109"/>
      <c r="Q8" s="108" t="s">
        <v>157</v>
      </c>
      <c r="R8" s="109"/>
      <c r="S8" s="5"/>
      <c r="T8" s="5"/>
    </row>
    <row r="9" spans="1:20" ht="21" customHeight="1" x14ac:dyDescent="0.25">
      <c r="A9" s="8">
        <v>1</v>
      </c>
      <c r="B9" s="17" t="s">
        <v>139</v>
      </c>
      <c r="C9" s="102">
        <v>166274</v>
      </c>
      <c r="D9" s="103"/>
      <c r="E9" s="102">
        <v>156342</v>
      </c>
      <c r="F9" s="103"/>
      <c r="G9" s="102">
        <v>272986</v>
      </c>
      <c r="H9" s="103"/>
      <c r="I9" s="102">
        <v>220492</v>
      </c>
      <c r="J9" s="103"/>
      <c r="K9" s="102">
        <v>44990</v>
      </c>
      <c r="L9" s="103"/>
      <c r="M9" s="102">
        <v>28344</v>
      </c>
      <c r="N9" s="103"/>
      <c r="O9" s="102">
        <v>57678</v>
      </c>
      <c r="P9" s="103"/>
      <c r="Q9" s="102">
        <v>30201</v>
      </c>
      <c r="R9" s="103"/>
      <c r="S9" s="5"/>
      <c r="T9" s="5"/>
    </row>
    <row r="10" spans="1:20" ht="21" customHeight="1" x14ac:dyDescent="0.25">
      <c r="A10" s="8">
        <v>2</v>
      </c>
      <c r="B10" s="19" t="s">
        <v>140</v>
      </c>
      <c r="C10" s="104">
        <v>0</v>
      </c>
      <c r="D10" s="105"/>
      <c r="E10" s="104">
        <v>0</v>
      </c>
      <c r="F10" s="105"/>
      <c r="G10" s="104">
        <v>0</v>
      </c>
      <c r="H10" s="105"/>
      <c r="I10" s="104">
        <v>0</v>
      </c>
      <c r="J10" s="105"/>
      <c r="K10" s="104">
        <v>0</v>
      </c>
      <c r="L10" s="105"/>
      <c r="M10" s="104">
        <v>0</v>
      </c>
      <c r="N10" s="105"/>
      <c r="O10" s="104">
        <v>0</v>
      </c>
      <c r="P10" s="105"/>
      <c r="Q10" s="104">
        <v>0</v>
      </c>
      <c r="R10" s="105"/>
      <c r="S10" s="5"/>
      <c r="T10" s="5"/>
    </row>
    <row r="11" spans="1:20" ht="21" customHeight="1" x14ac:dyDescent="0.25">
      <c r="A11" s="56">
        <v>3</v>
      </c>
      <c r="B11" s="17" t="s">
        <v>158</v>
      </c>
      <c r="C11" s="102">
        <v>0</v>
      </c>
      <c r="D11" s="103"/>
      <c r="E11" s="102">
        <v>0</v>
      </c>
      <c r="F11" s="103"/>
      <c r="G11" s="102">
        <v>0</v>
      </c>
      <c r="H11" s="103"/>
      <c r="I11" s="102">
        <v>0</v>
      </c>
      <c r="J11" s="103"/>
      <c r="K11" s="102">
        <v>0</v>
      </c>
      <c r="L11" s="103"/>
      <c r="M11" s="102">
        <v>0</v>
      </c>
      <c r="N11" s="103"/>
      <c r="O11" s="102">
        <v>0</v>
      </c>
      <c r="P11" s="103"/>
      <c r="Q11" s="102">
        <v>0</v>
      </c>
      <c r="R11" s="103"/>
      <c r="S11" s="5"/>
      <c r="T11" s="5"/>
    </row>
    <row r="12" spans="1:20" ht="21" customHeight="1" x14ac:dyDescent="0.25">
      <c r="A12" s="56">
        <v>4</v>
      </c>
      <c r="B12" s="19" t="s">
        <v>159</v>
      </c>
      <c r="C12" s="104">
        <v>0</v>
      </c>
      <c r="D12" s="105"/>
      <c r="E12" s="104">
        <v>0</v>
      </c>
      <c r="F12" s="105"/>
      <c r="G12" s="104">
        <v>0</v>
      </c>
      <c r="H12" s="105"/>
      <c r="I12" s="104">
        <v>0</v>
      </c>
      <c r="J12" s="105"/>
      <c r="K12" s="104">
        <v>0</v>
      </c>
      <c r="L12" s="105"/>
      <c r="M12" s="104">
        <v>0</v>
      </c>
      <c r="N12" s="105"/>
      <c r="O12" s="104">
        <v>0</v>
      </c>
      <c r="P12" s="105"/>
      <c r="Q12" s="104">
        <v>0</v>
      </c>
      <c r="R12" s="105"/>
      <c r="S12" s="5"/>
      <c r="T12" s="5"/>
    </row>
    <row r="13" spans="1:20" ht="21" customHeight="1" x14ac:dyDescent="0.25">
      <c r="A13" s="56">
        <v>5</v>
      </c>
      <c r="B13" s="17" t="s">
        <v>160</v>
      </c>
      <c r="C13" s="102">
        <v>0</v>
      </c>
      <c r="D13" s="103"/>
      <c r="E13" s="102">
        <v>0</v>
      </c>
      <c r="F13" s="103"/>
      <c r="G13" s="102">
        <v>0</v>
      </c>
      <c r="H13" s="103"/>
      <c r="I13" s="102">
        <v>0</v>
      </c>
      <c r="J13" s="103"/>
      <c r="K13" s="102">
        <v>0</v>
      </c>
      <c r="L13" s="103"/>
      <c r="M13" s="102">
        <v>0</v>
      </c>
      <c r="N13" s="103"/>
      <c r="O13" s="102">
        <v>0</v>
      </c>
      <c r="P13" s="103"/>
      <c r="Q13" s="102">
        <v>0</v>
      </c>
      <c r="R13" s="103"/>
      <c r="S13" s="5"/>
      <c r="T13" s="5"/>
    </row>
    <row r="14" spans="1:20" ht="21" customHeight="1" x14ac:dyDescent="0.25">
      <c r="A14" s="56">
        <v>6</v>
      </c>
      <c r="B14" s="19" t="s">
        <v>141</v>
      </c>
      <c r="C14" s="104">
        <v>12113</v>
      </c>
      <c r="D14" s="105"/>
      <c r="E14" s="104">
        <v>12591</v>
      </c>
      <c r="F14" s="105"/>
      <c r="G14" s="104">
        <v>5601</v>
      </c>
      <c r="H14" s="105"/>
      <c r="I14" s="104">
        <v>5115</v>
      </c>
      <c r="J14" s="105"/>
      <c r="K14" s="104">
        <v>1379</v>
      </c>
      <c r="L14" s="105"/>
      <c r="M14" s="104">
        <v>2504</v>
      </c>
      <c r="N14" s="105"/>
      <c r="O14" s="104">
        <v>4832</v>
      </c>
      <c r="P14" s="105"/>
      <c r="Q14" s="104">
        <v>4800</v>
      </c>
      <c r="R14" s="105"/>
      <c r="S14" s="5"/>
      <c r="T14" s="5"/>
    </row>
    <row r="15" spans="1:20" ht="21" customHeight="1" x14ac:dyDescent="0.25">
      <c r="A15" s="56">
        <v>7</v>
      </c>
      <c r="B15" s="17" t="s">
        <v>161</v>
      </c>
      <c r="C15" s="102">
        <v>269287</v>
      </c>
      <c r="D15" s="103"/>
      <c r="E15" s="102">
        <v>267336</v>
      </c>
      <c r="F15" s="103"/>
      <c r="G15" s="102">
        <v>260460</v>
      </c>
      <c r="H15" s="103"/>
      <c r="I15" s="102">
        <v>256744</v>
      </c>
      <c r="J15" s="103"/>
      <c r="K15" s="102">
        <v>179591</v>
      </c>
      <c r="L15" s="103"/>
      <c r="M15" s="102">
        <v>175757</v>
      </c>
      <c r="N15" s="103"/>
      <c r="O15" s="102">
        <v>231964</v>
      </c>
      <c r="P15" s="103"/>
      <c r="Q15" s="102">
        <v>228001</v>
      </c>
      <c r="R15" s="103"/>
      <c r="S15" s="5"/>
      <c r="T15" s="5"/>
    </row>
    <row r="16" spans="1:20" ht="21" customHeight="1" x14ac:dyDescent="0.25">
      <c r="A16" s="56">
        <v>8</v>
      </c>
      <c r="B16" s="19" t="s">
        <v>162</v>
      </c>
      <c r="C16" s="104">
        <v>184297</v>
      </c>
      <c r="D16" s="105"/>
      <c r="E16" s="104">
        <v>186741</v>
      </c>
      <c r="F16" s="105"/>
      <c r="G16" s="104">
        <v>192572</v>
      </c>
      <c r="H16" s="105"/>
      <c r="I16" s="104">
        <v>153105</v>
      </c>
      <c r="J16" s="105"/>
      <c r="K16" s="104">
        <v>28121</v>
      </c>
      <c r="L16" s="105"/>
      <c r="M16" s="104">
        <v>30722</v>
      </c>
      <c r="N16" s="105"/>
      <c r="O16" s="104">
        <v>40380</v>
      </c>
      <c r="P16" s="105"/>
      <c r="Q16" s="104">
        <v>52155</v>
      </c>
      <c r="R16" s="105"/>
      <c r="S16" s="5"/>
      <c r="T16" s="5"/>
    </row>
    <row r="17" spans="1:20" s="41" customFormat="1" ht="21" customHeight="1" x14ac:dyDescent="0.25">
      <c r="A17" s="56">
        <v>9</v>
      </c>
      <c r="B17" s="39" t="s">
        <v>163</v>
      </c>
      <c r="C17" s="102">
        <v>0</v>
      </c>
      <c r="D17" s="103"/>
      <c r="E17" s="102">
        <v>0</v>
      </c>
      <c r="F17" s="103"/>
      <c r="G17" s="102">
        <v>0</v>
      </c>
      <c r="H17" s="103"/>
      <c r="I17" s="102">
        <v>0</v>
      </c>
      <c r="J17" s="103"/>
      <c r="K17" s="102">
        <v>0</v>
      </c>
      <c r="L17" s="103"/>
      <c r="M17" s="102">
        <v>0</v>
      </c>
      <c r="N17" s="103"/>
      <c r="O17" s="102">
        <v>0</v>
      </c>
      <c r="P17" s="103"/>
      <c r="Q17" s="102">
        <v>0</v>
      </c>
      <c r="R17" s="103"/>
      <c r="S17" s="5"/>
      <c r="T17" s="5"/>
    </row>
    <row r="18" spans="1:20" ht="21" customHeight="1" x14ac:dyDescent="0.25">
      <c r="A18" s="56">
        <v>10</v>
      </c>
      <c r="B18" s="40" t="s">
        <v>203</v>
      </c>
      <c r="C18" s="104">
        <v>0</v>
      </c>
      <c r="D18" s="105"/>
      <c r="E18" s="104">
        <v>0</v>
      </c>
      <c r="F18" s="105"/>
      <c r="G18" s="104">
        <v>0</v>
      </c>
      <c r="H18" s="105"/>
      <c r="I18" s="104">
        <v>0</v>
      </c>
      <c r="J18" s="105"/>
      <c r="K18" s="104">
        <v>0</v>
      </c>
      <c r="L18" s="105"/>
      <c r="M18" s="104">
        <v>0</v>
      </c>
      <c r="N18" s="105"/>
      <c r="O18" s="104">
        <v>1019</v>
      </c>
      <c r="P18" s="105"/>
      <c r="Q18" s="104">
        <v>1019</v>
      </c>
      <c r="R18" s="105"/>
      <c r="S18" s="5"/>
      <c r="T18" s="5"/>
    </row>
    <row r="19" spans="1:20" ht="21" customHeight="1" x14ac:dyDescent="0.25">
      <c r="A19" s="81" t="s">
        <v>48</v>
      </c>
      <c r="B19" s="83"/>
      <c r="C19" s="106">
        <f>SUM(C9:D18)</f>
        <v>631971</v>
      </c>
      <c r="D19" s="107"/>
      <c r="E19" s="106">
        <f t="shared" ref="E19" si="0">SUM(E9:F18)</f>
        <v>623010</v>
      </c>
      <c r="F19" s="107"/>
      <c r="G19" s="106">
        <f t="shared" ref="G19" si="1">SUM(G9:H18)</f>
        <v>731619</v>
      </c>
      <c r="H19" s="107"/>
      <c r="I19" s="106">
        <f t="shared" ref="I19" si="2">SUM(I9:J18)</f>
        <v>635456</v>
      </c>
      <c r="J19" s="107"/>
      <c r="K19" s="106">
        <f>SUM(K9:L18)</f>
        <v>254081</v>
      </c>
      <c r="L19" s="107"/>
      <c r="M19" s="106">
        <f>SUM(M9:N18)</f>
        <v>237327</v>
      </c>
      <c r="N19" s="107"/>
      <c r="O19" s="106">
        <f>SUM(O9:P18)</f>
        <v>335873</v>
      </c>
      <c r="P19" s="107"/>
      <c r="Q19" s="106">
        <f>SUM(Q9:R18)</f>
        <v>316176</v>
      </c>
      <c r="R19" s="107"/>
      <c r="S19" s="5"/>
      <c r="T19" s="5"/>
    </row>
    <row r="20" spans="1:20" ht="21" customHeight="1" x14ac:dyDescent="0.25">
      <c r="A20" s="68" t="s">
        <v>49</v>
      </c>
      <c r="B20" s="68"/>
      <c r="C20" s="68"/>
      <c r="D20" s="68"/>
      <c r="E20" s="68"/>
      <c r="F20" s="68"/>
      <c r="G20" s="68"/>
      <c r="H20" s="5"/>
      <c r="I20" s="5"/>
      <c r="J20" s="5"/>
      <c r="K20" s="5"/>
      <c r="L20" s="5"/>
      <c r="M20" s="5"/>
      <c r="N20" s="5"/>
      <c r="O20" s="5"/>
      <c r="P20" s="5"/>
      <c r="Q20" s="5"/>
      <c r="R20" s="14" t="s">
        <v>76</v>
      </c>
      <c r="S20" s="5"/>
      <c r="T20" s="5"/>
    </row>
    <row r="21" spans="1:20" ht="21" customHeight="1" x14ac:dyDescent="0.25">
      <c r="A21" s="68" t="s">
        <v>204</v>
      </c>
      <c r="B21" s="68"/>
      <c r="C21" s="68"/>
      <c r="D21" s="68"/>
      <c r="E21" s="68"/>
      <c r="F21" s="68"/>
      <c r="G21" s="6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1" customHeight="1" x14ac:dyDescent="0.25">
      <c r="A22" s="5"/>
      <c r="B22" s="5"/>
      <c r="C22" s="5"/>
      <c r="D22" s="5"/>
      <c r="E22" s="5"/>
      <c r="F22" s="5"/>
      <c r="G22" s="5"/>
      <c r="H22" s="5"/>
      <c r="I22" s="2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3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3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3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3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3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3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3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3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3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3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3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3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3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3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3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3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3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3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3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3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3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3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3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3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3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3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3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3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3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3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3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3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3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3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3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3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3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3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3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3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3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3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3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3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3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3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3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3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3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3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3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3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3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3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3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3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3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3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3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3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3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3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3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3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3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3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3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3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3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3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3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3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3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3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3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3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3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3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3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3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3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3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3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3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3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3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3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3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3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3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3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3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3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3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3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3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3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3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3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3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3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3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3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3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3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3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3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3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3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3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3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3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3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3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3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3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3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3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3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3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3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3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3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3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3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3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3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3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3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3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3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3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3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3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3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3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3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3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3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3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3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3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3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3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3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3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3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3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3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3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3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3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3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3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3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3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3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3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3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3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3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3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3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3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3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3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3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3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3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3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3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3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3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3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3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3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3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3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3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3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3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3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3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3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3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3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3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3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3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3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3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3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3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3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3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3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3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3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3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3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3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3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3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3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3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3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3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3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3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3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3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3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3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3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3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3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3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3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3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3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3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3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3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3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3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3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3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3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3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3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3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3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3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3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3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3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3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3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3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3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3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3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3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3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3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3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3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3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3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3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3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3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3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3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3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3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3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3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3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3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3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3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3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3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3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3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3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3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3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3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3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3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3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3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3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3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3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3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3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3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3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3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3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3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3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3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3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3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3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3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3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3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3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3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3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3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3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3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3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3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3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3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3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3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3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3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3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3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3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3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3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3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3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3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3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3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3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3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3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3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3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3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3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3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3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3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3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3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3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3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3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3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3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3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3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3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3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3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3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3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3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3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3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3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3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3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3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3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3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3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3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3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3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3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3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3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3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3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3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3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3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3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3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3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3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3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3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3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3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3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3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3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3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3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3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3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3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3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3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3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3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3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3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3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3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3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3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3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3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3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3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3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3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3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3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3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3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3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3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3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3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3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3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3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3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3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3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3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3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3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3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3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3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3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3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3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3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3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3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3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3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3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3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3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3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3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3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3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3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3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3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3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3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3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3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3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3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3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3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3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3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3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3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3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3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3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3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3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3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3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3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3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3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3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3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3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3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3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3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3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3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3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3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3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3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3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3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3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3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3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3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3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3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3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3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3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3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3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3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3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3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3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3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3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3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3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3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3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3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3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3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3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3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3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3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3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3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3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3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3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3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3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3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3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3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3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3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3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3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3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3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3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3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3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3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3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3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3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3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3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3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3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3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3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3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3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3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3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3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3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3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3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3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3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3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3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3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3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3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3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3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3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3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3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3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3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3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3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3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3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3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3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3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3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3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3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3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3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3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3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3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3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3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3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3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3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3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3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3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3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3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3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3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3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3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3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3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3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3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3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3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3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3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3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3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3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3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3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3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3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3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3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3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3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3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3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3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3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3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3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3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3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3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3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3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3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3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3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3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3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3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3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3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3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3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3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3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3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3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3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3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3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3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3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3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3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3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3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3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3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3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3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3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3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3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3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3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3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3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3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3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3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3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3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3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3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3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3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3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3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3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3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3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3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3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3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3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3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3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3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3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3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3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3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3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3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3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3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3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3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3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3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3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3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3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3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3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3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3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3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3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3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3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3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3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3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3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3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3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3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3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3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3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3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3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3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3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3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3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3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3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3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3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3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3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3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3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3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3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3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3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3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3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3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3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3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3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3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3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3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3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3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3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3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3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3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3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3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3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3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3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3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3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3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3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3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3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3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3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3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3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3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3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3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3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3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3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3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3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3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3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3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3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3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3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3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3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3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3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3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3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3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3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3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3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3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3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3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3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3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3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3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3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3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3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3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3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3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3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3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3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3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3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3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3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3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3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3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3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3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3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3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3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3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3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3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3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3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3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3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3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3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3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3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3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3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3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3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3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3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3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3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3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3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3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3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3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3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3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3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3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3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3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3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3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3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3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3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3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3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3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3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3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3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3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3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3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3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3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3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3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3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3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3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3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3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3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3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3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3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3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3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3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3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3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3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3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3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3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3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3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3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3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3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3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3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3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3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3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3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3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3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3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3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3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3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3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3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3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3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3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3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3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3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3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3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3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3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3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3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3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3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3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3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3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3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3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3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3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3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3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3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3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3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3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3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3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3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3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3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3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3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3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3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3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3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3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3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3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3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3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3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3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3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3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3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3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3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3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3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3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3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3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3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3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3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3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3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3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3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3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3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3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3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3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3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3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3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3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3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3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3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3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3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ht="13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ht="13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ht="13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ht="13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ht="13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 ht="13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 ht="13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 ht="13.5" customHeight="1" x14ac:dyDescent="0.25"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 ht="13.5" customHeight="1" x14ac:dyDescent="0.25"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1:20" ht="13.5" customHeight="1" x14ac:dyDescent="0.25"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1:20" ht="13.5" customHeight="1" x14ac:dyDescent="0.25"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1:20" ht="13.5" customHeight="1" x14ac:dyDescent="0.25"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1:20" ht="13.5" customHeight="1" x14ac:dyDescent="0.25"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1:20" ht="13.5" customHeight="1" x14ac:dyDescent="0.25"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1:20" ht="13.5" customHeight="1" x14ac:dyDescent="0.25"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9:20" ht="13.5" customHeight="1" x14ac:dyDescent="0.25"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9:20" ht="13.5" customHeight="1" x14ac:dyDescent="0.25"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9:20" ht="13.5" customHeight="1" x14ac:dyDescent="0.25"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9:20" ht="13.5" customHeight="1" x14ac:dyDescent="0.25"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9:20" ht="13.5" customHeight="1" x14ac:dyDescent="0.25"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9:20" ht="13.5" customHeight="1" x14ac:dyDescent="0.25"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9:20" ht="13.5" customHeight="1" x14ac:dyDescent="0.25"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9:20" ht="13.5" customHeight="1" x14ac:dyDescent="0.25"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</sheetData>
  <mergeCells count="107">
    <mergeCell ref="O17:P17"/>
    <mergeCell ref="Q17:R17"/>
    <mergeCell ref="K14:L14"/>
    <mergeCell ref="M14:N14"/>
    <mergeCell ref="O14:P14"/>
    <mergeCell ref="Q14:R14"/>
    <mergeCell ref="K15:L15"/>
    <mergeCell ref="M15:N15"/>
    <mergeCell ref="O15:P15"/>
    <mergeCell ref="Q15:R15"/>
    <mergeCell ref="K16:L16"/>
    <mergeCell ref="M16:N16"/>
    <mergeCell ref="O16:P16"/>
    <mergeCell ref="Q16:R16"/>
    <mergeCell ref="K11:L11"/>
    <mergeCell ref="M11:N11"/>
    <mergeCell ref="O11:P11"/>
    <mergeCell ref="Q11:R11"/>
    <mergeCell ref="K12:L12"/>
    <mergeCell ref="M12:N12"/>
    <mergeCell ref="O12:P12"/>
    <mergeCell ref="Q12:R12"/>
    <mergeCell ref="K13:L13"/>
    <mergeCell ref="M13:N13"/>
    <mergeCell ref="O13:P13"/>
    <mergeCell ref="Q13:R13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A4:R4"/>
    <mergeCell ref="E9:F9"/>
    <mergeCell ref="G9:H9"/>
    <mergeCell ref="I9:J9"/>
    <mergeCell ref="C10:D10"/>
    <mergeCell ref="E10:F10"/>
    <mergeCell ref="G10:H10"/>
    <mergeCell ref="I10:J10"/>
    <mergeCell ref="C9:D9"/>
    <mergeCell ref="K6:N7"/>
    <mergeCell ref="O6:R7"/>
    <mergeCell ref="K8:L8"/>
    <mergeCell ref="M8:N8"/>
    <mergeCell ref="O8:P8"/>
    <mergeCell ref="Q8:R8"/>
    <mergeCell ref="K9:L9"/>
    <mergeCell ref="M9:N9"/>
    <mergeCell ref="O9:P9"/>
    <mergeCell ref="Q9:R9"/>
    <mergeCell ref="K10:L10"/>
    <mergeCell ref="M10:N10"/>
    <mergeCell ref="O10:P10"/>
    <mergeCell ref="Q10:R10"/>
    <mergeCell ref="A5:B5"/>
    <mergeCell ref="C6:F7"/>
    <mergeCell ref="G6:J7"/>
    <mergeCell ref="C8:D8"/>
    <mergeCell ref="E8:F8"/>
    <mergeCell ref="G8:H8"/>
    <mergeCell ref="I8:J8"/>
    <mergeCell ref="B6:B8"/>
    <mergeCell ref="A6:A8"/>
    <mergeCell ref="M17:N17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A21:G21"/>
    <mergeCell ref="C17:D17"/>
    <mergeCell ref="E17:F17"/>
    <mergeCell ref="G17:H17"/>
    <mergeCell ref="I17:J17"/>
    <mergeCell ref="K17:L17"/>
    <mergeCell ref="Q18:R18"/>
    <mergeCell ref="K19:L19"/>
    <mergeCell ref="M19:N19"/>
    <mergeCell ref="O19:P19"/>
    <mergeCell ref="Q19:R19"/>
    <mergeCell ref="A20:G20"/>
    <mergeCell ref="A19:B19"/>
    <mergeCell ref="K18:L18"/>
    <mergeCell ref="M18:N18"/>
    <mergeCell ref="O18:P18"/>
    <mergeCell ref="C18:D18"/>
    <mergeCell ref="E18:F18"/>
    <mergeCell ref="G18:H18"/>
    <mergeCell ref="I18:J18"/>
    <mergeCell ref="C19:D19"/>
    <mergeCell ref="E19:F19"/>
    <mergeCell ref="G19:H19"/>
    <mergeCell ref="I19:J19"/>
  </mergeCells>
  <hyperlinks>
    <hyperlink ref="R20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 r:id="rId1"/>
  <headerFooter>
    <oddFooter>&amp;C47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0">
    <pageSetUpPr fitToPage="1"/>
  </sheetPr>
  <dimension ref="A1:V1000"/>
  <sheetViews>
    <sheetView showGridLines="0" topLeftCell="A10" zoomScale="110" zoomScaleNormal="110" workbookViewId="0">
      <selection activeCell="B17" sqref="B17"/>
    </sheetView>
  </sheetViews>
  <sheetFormatPr defaultColWidth="14.42578125" defaultRowHeight="15" customHeight="1" x14ac:dyDescent="0.25"/>
  <cols>
    <col min="1" max="1" width="3.85546875" style="6" customWidth="1"/>
    <col min="2" max="2" width="29.7109375" style="6" customWidth="1"/>
    <col min="3" max="10" width="18.85546875" style="6" customWidth="1"/>
    <col min="11" max="11" width="12.5703125" style="6" customWidth="1"/>
    <col min="12" max="22" width="9" style="6" customWidth="1"/>
    <col min="23" max="16384" width="14.42578125" style="6"/>
  </cols>
  <sheetData>
    <row r="1" spans="1:22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54" customHeight="1" x14ac:dyDescent="0.25">
      <c r="A4" s="69" t="s">
        <v>201</v>
      </c>
      <c r="B4" s="69"/>
      <c r="C4" s="69"/>
      <c r="D4" s="69"/>
      <c r="E4" s="69"/>
      <c r="F4" s="69"/>
      <c r="G4" s="69"/>
      <c r="H4" s="69"/>
      <c r="I4" s="69"/>
      <c r="J4" s="69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" customHeight="1" x14ac:dyDescent="0.25">
      <c r="A5" s="79"/>
      <c r="B5" s="80"/>
      <c r="C5" s="5"/>
      <c r="D5" s="5"/>
      <c r="E5" s="5"/>
      <c r="F5" s="3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 x14ac:dyDescent="0.25">
      <c r="A6" s="110" t="s">
        <v>16</v>
      </c>
      <c r="B6" s="91" t="s">
        <v>155</v>
      </c>
      <c r="C6" s="114" t="s">
        <v>164</v>
      </c>
      <c r="D6" s="115"/>
      <c r="E6" s="115"/>
      <c r="F6" s="116"/>
      <c r="G6" s="114" t="s">
        <v>165</v>
      </c>
      <c r="H6" s="115"/>
      <c r="I6" s="115"/>
      <c r="J6" s="116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 x14ac:dyDescent="0.25">
      <c r="A7" s="110"/>
      <c r="B7" s="91"/>
      <c r="C7" s="117"/>
      <c r="D7" s="118"/>
      <c r="E7" s="118"/>
      <c r="F7" s="119"/>
      <c r="G7" s="117"/>
      <c r="H7" s="118"/>
      <c r="I7" s="118"/>
      <c r="J7" s="119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 x14ac:dyDescent="0.25">
      <c r="A8" s="101"/>
      <c r="B8" s="93"/>
      <c r="C8" s="16">
        <v>2018</v>
      </c>
      <c r="D8" s="16">
        <v>2019</v>
      </c>
      <c r="E8" s="16">
        <v>2020</v>
      </c>
      <c r="F8" s="16">
        <v>2021</v>
      </c>
      <c r="G8" s="16">
        <v>2018</v>
      </c>
      <c r="H8" s="16">
        <v>2019</v>
      </c>
      <c r="I8" s="16">
        <v>2020</v>
      </c>
      <c r="J8" s="16">
        <v>2021</v>
      </c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 x14ac:dyDescent="0.25">
      <c r="A9" s="8">
        <v>1</v>
      </c>
      <c r="B9" s="17" t="s">
        <v>139</v>
      </c>
      <c r="C9" s="31">
        <v>2051841</v>
      </c>
      <c r="D9" s="31">
        <v>2221361</v>
      </c>
      <c r="E9" s="31">
        <v>2373414</v>
      </c>
      <c r="F9" s="31">
        <v>2368906</v>
      </c>
      <c r="G9" s="31">
        <v>2061385</v>
      </c>
      <c r="H9" s="31">
        <v>2212630</v>
      </c>
      <c r="I9" s="31">
        <v>2363899</v>
      </c>
      <c r="J9" s="31">
        <v>2370564</v>
      </c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 x14ac:dyDescent="0.25">
      <c r="A10" s="8">
        <v>2</v>
      </c>
      <c r="B10" s="19" t="s">
        <v>140</v>
      </c>
      <c r="C10" s="32">
        <v>1043351</v>
      </c>
      <c r="D10" s="32">
        <v>1165517</v>
      </c>
      <c r="E10" s="32">
        <v>1173747</v>
      </c>
      <c r="F10" s="32">
        <v>1104029</v>
      </c>
      <c r="G10" s="32">
        <v>498376</v>
      </c>
      <c r="H10" s="32">
        <v>657126</v>
      </c>
      <c r="I10" s="32">
        <v>689502</v>
      </c>
      <c r="J10" s="32">
        <v>665089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 x14ac:dyDescent="0.25">
      <c r="A11" s="56">
        <v>3</v>
      </c>
      <c r="B11" s="49" t="s">
        <v>141</v>
      </c>
      <c r="C11" s="52">
        <v>4</v>
      </c>
      <c r="D11" s="52">
        <v>12</v>
      </c>
      <c r="E11" s="52">
        <v>44</v>
      </c>
      <c r="F11" s="52">
        <v>20</v>
      </c>
      <c r="G11" s="52">
        <v>24</v>
      </c>
      <c r="H11" s="52">
        <v>0</v>
      </c>
      <c r="I11" s="52">
        <v>0</v>
      </c>
      <c r="J11" s="52"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 x14ac:dyDescent="0.25">
      <c r="A12" s="56">
        <v>4</v>
      </c>
      <c r="B12" s="50" t="s">
        <v>159</v>
      </c>
      <c r="C12" s="53">
        <v>104502</v>
      </c>
      <c r="D12" s="53">
        <v>73931</v>
      </c>
      <c r="E12" s="53">
        <v>40004</v>
      </c>
      <c r="F12" s="53">
        <v>67243</v>
      </c>
      <c r="G12" s="53">
        <v>618772</v>
      </c>
      <c r="H12" s="53">
        <v>554107</v>
      </c>
      <c r="I12" s="53">
        <v>524261</v>
      </c>
      <c r="J12" s="53">
        <v>480463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 x14ac:dyDescent="0.25">
      <c r="A13" s="56">
        <v>5</v>
      </c>
      <c r="B13" s="49" t="s">
        <v>161</v>
      </c>
      <c r="C13" s="52">
        <v>353</v>
      </c>
      <c r="D13" s="52">
        <v>241</v>
      </c>
      <c r="E13" s="52">
        <v>1</v>
      </c>
      <c r="F13" s="52">
        <v>2</v>
      </c>
      <c r="G13" s="52">
        <v>0</v>
      </c>
      <c r="H13" s="52">
        <v>119</v>
      </c>
      <c r="I13" s="52">
        <v>8</v>
      </c>
      <c r="J13" s="52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 x14ac:dyDescent="0.25">
      <c r="A14" s="56">
        <v>6</v>
      </c>
      <c r="B14" s="50" t="s">
        <v>162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 x14ac:dyDescent="0.25">
      <c r="A15" s="56">
        <v>7</v>
      </c>
      <c r="B15" s="49" t="s">
        <v>158</v>
      </c>
      <c r="C15" s="52">
        <v>737</v>
      </c>
      <c r="D15" s="52">
        <v>138</v>
      </c>
      <c r="E15" s="52">
        <v>5833</v>
      </c>
      <c r="F15" s="52">
        <v>3216</v>
      </c>
      <c r="G15" s="52">
        <v>0</v>
      </c>
      <c r="H15" s="52">
        <v>0</v>
      </c>
      <c r="I15" s="52">
        <v>5770</v>
      </c>
      <c r="J15" s="52">
        <v>2336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 x14ac:dyDescent="0.25">
      <c r="A16" s="56">
        <v>8</v>
      </c>
      <c r="B16" s="50" t="s">
        <v>160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51" customFormat="1" ht="21" customHeight="1" x14ac:dyDescent="0.25">
      <c r="A17" s="56">
        <v>9</v>
      </c>
      <c r="B17" s="57" t="s">
        <v>203</v>
      </c>
      <c r="C17" s="52">
        <v>212541</v>
      </c>
      <c r="D17" s="52">
        <v>208036</v>
      </c>
      <c r="E17" s="52">
        <v>237385</v>
      </c>
      <c r="F17" s="52">
        <v>166488</v>
      </c>
      <c r="G17" s="52">
        <v>197669</v>
      </c>
      <c r="H17" s="52">
        <v>199138</v>
      </c>
      <c r="I17" s="52">
        <v>233274</v>
      </c>
      <c r="J17" s="52">
        <v>175830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 x14ac:dyDescent="0.25">
      <c r="A18" s="56">
        <v>10</v>
      </c>
      <c r="B18" s="50" t="s">
        <v>26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 x14ac:dyDescent="0.25">
      <c r="A19" s="112" t="s">
        <v>48</v>
      </c>
      <c r="B19" s="113"/>
      <c r="C19" s="33">
        <f>SUM(C9:C18)</f>
        <v>3413329</v>
      </c>
      <c r="D19" s="33">
        <f t="shared" ref="D19:J19" si="0">SUM(D9:D18)</f>
        <v>3669236</v>
      </c>
      <c r="E19" s="33">
        <f t="shared" si="0"/>
        <v>3830428</v>
      </c>
      <c r="F19" s="33">
        <f t="shared" si="0"/>
        <v>3709904</v>
      </c>
      <c r="G19" s="33">
        <f t="shared" si="0"/>
        <v>3376226</v>
      </c>
      <c r="H19" s="33">
        <f t="shared" si="0"/>
        <v>3623120</v>
      </c>
      <c r="I19" s="33">
        <f t="shared" si="0"/>
        <v>3816714</v>
      </c>
      <c r="J19" s="33">
        <f t="shared" si="0"/>
        <v>3694282</v>
      </c>
      <c r="K19" s="2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 x14ac:dyDescent="0.25">
      <c r="A20" s="94" t="s">
        <v>49</v>
      </c>
      <c r="B20" s="94"/>
      <c r="C20" s="94"/>
      <c r="D20" s="94"/>
      <c r="E20" s="5"/>
      <c r="F20" s="22"/>
      <c r="G20" s="5"/>
      <c r="I20" s="5"/>
      <c r="J20" s="46" t="s">
        <v>76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 x14ac:dyDescent="0.25">
      <c r="A21" s="68" t="s">
        <v>204</v>
      </c>
      <c r="B21" s="68"/>
      <c r="C21" s="68"/>
      <c r="D21" s="68"/>
      <c r="E21" s="68"/>
      <c r="F21" s="68"/>
      <c r="G21" s="6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 x14ac:dyDescent="0.25">
      <c r="A22" s="5"/>
      <c r="B22" s="5"/>
      <c r="C22" s="5"/>
      <c r="D22" s="5"/>
      <c r="E22" s="5"/>
      <c r="F22" s="5"/>
      <c r="G22" s="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4.2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4.2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4.25" customHeight="1" x14ac:dyDescent="0.25">
      <c r="A25" s="5"/>
      <c r="B25" s="5"/>
      <c r="C25" s="5"/>
      <c r="D25" s="5"/>
      <c r="E25" s="5"/>
      <c r="F25" s="25"/>
      <c r="G25" s="2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4.25" customHeight="1" x14ac:dyDescent="0.25">
      <c r="A26" s="5"/>
      <c r="B26" s="5"/>
      <c r="C26" s="5"/>
      <c r="D26" s="5"/>
      <c r="E26" s="5"/>
      <c r="F26" s="5"/>
      <c r="G26" s="2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4.2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4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4.2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4.2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4.2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4.2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4.2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4.2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4.2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4.2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4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4.2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4.2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4.2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4.2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4.2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4.2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4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4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4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4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4.2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4.2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4.2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4.2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4.2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4.2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4.2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4.2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4.2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4.2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4.2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4.2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4.2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4.2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4.2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4.2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4.2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4.2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4.2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4.2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4.2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4.2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4.2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4.2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4.2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4.2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4.2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4.2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4.2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4.2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4.2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4.2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4.2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4.2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4.2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4.2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4.2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4.2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4.2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4.2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4.2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4.2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4.2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4.2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4.2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4.2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4.2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4.2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4.2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4.2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4.2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4.2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4.2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4.2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4.2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4.2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4.2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4.2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4.2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4.2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4.2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4.2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4.2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4.2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4.2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4.2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4.2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4.2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4.2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4.2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4.2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4.2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4.2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4.2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4.2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4.2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4.2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4.2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4.2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4.2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4.2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4.2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4.2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4.2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4.2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4.2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4.2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4.2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4.2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4.2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4.2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4.2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4.2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4.2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4.2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4.2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4.2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4.2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4.2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4.2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4.2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4.2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4.2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4.2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4.2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4.2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4.2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4.2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4.2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4.2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4.2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4.2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4.2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4.2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4.2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4.2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4.2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4.2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4.2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4.2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4.2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4.2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4.2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4.2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4.2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4.2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4.2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4.2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4.2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4.2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4.2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4.2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4.2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4.2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4.2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4.2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4.2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4.2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4.2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4.2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4.2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4.2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4.2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4.2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4.2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4.2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4.2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4.2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4.2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4.2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4.2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4.2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4.2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4.2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4.2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4.2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4.2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4.2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4.2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4.2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4.2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4.2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4.2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4.2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4.2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4.2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4.2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4.2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4.2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4.2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4.2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4.2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4.2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4.2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4.2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4.2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4.2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4.2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4.2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4.2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4.2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4.2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4.2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4.2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4.2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4.2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4.2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4.2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4.2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4.2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4.2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4.2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4.2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4.2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4.2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4.2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4.2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4.2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4.2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4.2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4.2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4.2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4.2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4.2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4.2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4.2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4.2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4.2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4.2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4.2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4.2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4.2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4.2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4.2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4.2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4.2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4.2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4.2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4.2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4.2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4.2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4.2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4.2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4.2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4.2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4.2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4.2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4.2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4.2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4.2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4.2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4.2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4.2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4.2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4.2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4.2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4.2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4.2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4.2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4.2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4.2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4.2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4.2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4.2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4.2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4.2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4.2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4.2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4.2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4.2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4.2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4.2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4.2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4.2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4.2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4.2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4.2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4.2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4.2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4.2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4.2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4.2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4.2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4.2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4.2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4.2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4.2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4.2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4.2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4.2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4.2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4.2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4.2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4.2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4.2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4.2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4.2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4.2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4.2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4.2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4.2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4.2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4.2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4.2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4.2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4.2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4.2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4.2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4.2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4.2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4.2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4.2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4.2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4.2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4.2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4.2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4.2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4.2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4.2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4.2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4.2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4.2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4.2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4.2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4.2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4.2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4.2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4.2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4.2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4.2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4.2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4.2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4.2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4.2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4.2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4.2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4.2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4.2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4.2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4.2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4.2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4.2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4.2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4.2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4.2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4.2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4.2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4.2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4.2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4.2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4.2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4.2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4.2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4.2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4.2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4.2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4.2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4.2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4.2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4.2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4.2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4.2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4.2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4.2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4.2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4.2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4.2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4.2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4.2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4.2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4.2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4.2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4.2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4.2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4.2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4.2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4.2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4.2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4.2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4.2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4.2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4.2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4.2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4.2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4.2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4.2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4.2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4.2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4.2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4.2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4.2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4.2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4.2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4.2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4.2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4.2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4.2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4.2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4.2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4.2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4.2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4.2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4.2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4.2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4.2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4.2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4.2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4.2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4.2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4.2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4.2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4.2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4.2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4.2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4.2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4.2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4.2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4.2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4.2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4.2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4.2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4.2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4.2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4.2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4.2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4.2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4.2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4.2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4.2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4.2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4.2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4.2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4.2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4.2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4.2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4.2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4.2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4.2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4.2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4.2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4.2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4.2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4.2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4.2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4.2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4.2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4.2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4.2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4.2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4.2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4.2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4.2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4.2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4.2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4.2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4.2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4.2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4.2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4.2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4.2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4.2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4.2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4.2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4.2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4.2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4.2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4.2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4.2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4.2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4.2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4.2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4.2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4.2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4.2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4.2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4.2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4.2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4.2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4.2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4.2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4.2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4.2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4.2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4.2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4.2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4.2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4.2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4.2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4.2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4.2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4.2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4.2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4.2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4.2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4.2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4.2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4.2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4.2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4.2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4.2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4.2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4.2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4.2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4.2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4.2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4.2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4.2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4.2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4.2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4.2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4.2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4.2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4.2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4.2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4.2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4.2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4.2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4.2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4.2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4.2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4.2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4.2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4.2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4.2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4.2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4.2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4.2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4.2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4.2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4.2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4.2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4.2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4.2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4.2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4.2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4.2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4.2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4.2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4.2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4.2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4.2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4.2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4.2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4.2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4.2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4.2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4.2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4.2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4.2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4.2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4.2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4.2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4.2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4.2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4.2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4.2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4.2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4.2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4.2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4.2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4.2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4.2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4.2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4.2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4.2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4.2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4.2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4.2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4.2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4.2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4.2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4.2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4.2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4.2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4.2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4.2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4.2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4.2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4.2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4.2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4.2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4.2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4.2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4.2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4.2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4.2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4.2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4.2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4.2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4.2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4.2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4.2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4.2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4.2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4.2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4.2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4.2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4.2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4.2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4.2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4.2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4.2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4.2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4.2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4.2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4.2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4.2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4.2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4.2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4.2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4.2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4.2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4.2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4.2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4.2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4.2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4.2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4.2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4.2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4.2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4.2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4.2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4.2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4.2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4.2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4.2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4.2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4.2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4.2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4.2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4.2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4.2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4.2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4.2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4.2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4.2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4.2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4.2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4.2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4.2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4.2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4.2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4.2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4.2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4.2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4.2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4.2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4.2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4.2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4.2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4.2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4.2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4.2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4.2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4.2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4.2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4.2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4.2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4.2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4.2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4.2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4.2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4.2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4.2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4.2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4.2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4.2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4.2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4.2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4.2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4.2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4.2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4.2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4.2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4.2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4.2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4.2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4.2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4.2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4.2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4.2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4.2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4.2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4.2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4.2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4.2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4.2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4.2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4.2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4.2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4.2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4.2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4.2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4.2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4.2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4.2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4.2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4.2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4.2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4.2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4.2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4.2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4.2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4.2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4.2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4.2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4.2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4.2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4.2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4.2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4.2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4.2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4.2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4.2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4.2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4.2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4.2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4.2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4.2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4.2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4.2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4.2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4.2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4.2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4.2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4.2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4.2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4.2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4.2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4.2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4.2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4.2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4.2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4.2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4.2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4.2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4.2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4.2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4.2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4.2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4.2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4.2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4.2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4.2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4.2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4.2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4.2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4.2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4.2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4.2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4.2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4.2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4.2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4.2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4.2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4.2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4.2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4.2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4.2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4.2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4.2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4.2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4.2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4.2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4.2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4.2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4.2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4.2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4.2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4.2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4.2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4.2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4.2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4.2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4.2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4.2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4.2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4.2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4.2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4.2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4.2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4.2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4.2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4.2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4.2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4.2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4.2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4.2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4.2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4.2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4.2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4.2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4.2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4.2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4.2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4.2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4.2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4.2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4.2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4.2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4.2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4.2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4.2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4.2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4.2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4.2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4.2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4.2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4.2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4.2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4.2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4.2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4.2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4.2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4.2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4.2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4.2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4.2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4.2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4.2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4.2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4.2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4.2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4.2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4.2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4.2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4.2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4.2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4.2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4.2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4.2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4.2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4.2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4.2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4.2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4.2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4.2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4.2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4.2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4.2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4.2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4.2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4.2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4.2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4.2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4.2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4.2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4.2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4.2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4.2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4.2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4.2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4.2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4.2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4.2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4.2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4.2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4.2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4.2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4.2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4.2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4.2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4.2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4.2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4.2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4.2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4.2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4.2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4.2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4.2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4.2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4.2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4.2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4.2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4.2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4.2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4.2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4.2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4.2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4.2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4.2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4.2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4.2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4.2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4.2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4.2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4.2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4.2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4.2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4.2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4.2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4.2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4.2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4.2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4.2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4.2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4.2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4.2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4.2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4.2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4.2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4.2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4.2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4.2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4.2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4.2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4.2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4.2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4.2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4.2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4.2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4.2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4.2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14.2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4.2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4.2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4.2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4.2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4.2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4.2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4.2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14.2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14.2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14.2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14.2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14.2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14.2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14.2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14.2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14.2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14.2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14.2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14.2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14.2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14.2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14.2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14.2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14.2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14.2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14.2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14.2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14.2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14.2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14.2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14.2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14.2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14.2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14.2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14.2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14.2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14.2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14.2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14.2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14.2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14.25" customHeight="1" x14ac:dyDescent="0.2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14.25" customHeight="1" x14ac:dyDescent="0.2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14.25" customHeight="1" x14ac:dyDescent="0.25"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14.25" customHeight="1" x14ac:dyDescent="0.25"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14.25" customHeight="1" x14ac:dyDescent="0.25"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14.25" customHeight="1" x14ac:dyDescent="0.25"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14.25" customHeight="1" x14ac:dyDescent="0.25"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14.25" customHeight="1" x14ac:dyDescent="0.25"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14.25" customHeight="1" x14ac:dyDescent="0.25"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14.25" customHeight="1" x14ac:dyDescent="0.25"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6:22" ht="14.25" customHeight="1" x14ac:dyDescent="0.25"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6:22" ht="14.25" customHeight="1" x14ac:dyDescent="0.25"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6:22" ht="14.25" customHeight="1" x14ac:dyDescent="0.25"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6:22" ht="14.25" customHeight="1" x14ac:dyDescent="0.25"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6:22" ht="14.25" customHeight="1" x14ac:dyDescent="0.25"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6:22" ht="14.25" customHeight="1" x14ac:dyDescent="0.25"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6:22" ht="14.25" customHeight="1" x14ac:dyDescent="0.25"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6:22" ht="14.25" customHeight="1" x14ac:dyDescent="0.25"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mergeCells count="9">
    <mergeCell ref="A21:G21"/>
    <mergeCell ref="A5:B5"/>
    <mergeCell ref="A4:J4"/>
    <mergeCell ref="A20:D20"/>
    <mergeCell ref="A19:B19"/>
    <mergeCell ref="B6:B8"/>
    <mergeCell ref="A6:A8"/>
    <mergeCell ref="C6:F7"/>
    <mergeCell ref="G6:J7"/>
  </mergeCells>
  <hyperlinks>
    <hyperlink ref="J20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 r:id="rId1"/>
  <headerFooter>
    <oddFooter>&amp;C48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1">
    <pageSetUpPr fitToPage="1"/>
  </sheetPr>
  <dimension ref="A1:AA1002"/>
  <sheetViews>
    <sheetView showGridLines="0" topLeftCell="A70" workbookViewId="0">
      <selection activeCell="A86" sqref="A86:XFD87"/>
    </sheetView>
  </sheetViews>
  <sheetFormatPr defaultColWidth="14.42578125" defaultRowHeight="15" customHeight="1" x14ac:dyDescent="0.25"/>
  <cols>
    <col min="1" max="1" width="3.85546875" style="6" customWidth="1"/>
    <col min="2" max="3" width="15.5703125" style="6" customWidth="1"/>
    <col min="4" max="8" width="16.7109375" style="6" customWidth="1"/>
    <col min="9" max="9" width="16.7109375" style="51" customWidth="1"/>
    <col min="10" max="13" width="16.7109375" style="6" customWidth="1"/>
    <col min="14" max="14" width="14" style="6" customWidth="1"/>
    <col min="15" max="27" width="9" style="6" customWidth="1"/>
    <col min="28" max="16384" width="14.42578125" style="6"/>
  </cols>
  <sheetData>
    <row r="1" spans="1:27" ht="2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54" customHeight="1" x14ac:dyDescent="0.25">
      <c r="A4" s="69" t="s">
        <v>179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 customHeight="1" x14ac:dyDescent="0.25"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0.100000000000001" customHeight="1" x14ac:dyDescent="0.25">
      <c r="A6" s="90" t="s">
        <v>16</v>
      </c>
      <c r="B6" s="123" t="s">
        <v>100</v>
      </c>
      <c r="C6" s="123"/>
      <c r="D6" s="109" t="s">
        <v>127</v>
      </c>
      <c r="E6" s="125"/>
      <c r="F6" s="125"/>
      <c r="G6" s="125"/>
      <c r="H6" s="125"/>
      <c r="I6" s="125"/>
      <c r="J6" s="125"/>
      <c r="K6" s="125"/>
      <c r="L6" s="125"/>
      <c r="M6" s="125"/>
      <c r="N6" s="126" t="s">
        <v>133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0.100000000000001" customHeight="1" x14ac:dyDescent="0.25">
      <c r="A7" s="90"/>
      <c r="B7" s="123"/>
      <c r="C7" s="123"/>
      <c r="D7" s="109" t="s">
        <v>103</v>
      </c>
      <c r="E7" s="125"/>
      <c r="F7" s="125"/>
      <c r="G7" s="125"/>
      <c r="H7" s="125"/>
      <c r="I7" s="125"/>
      <c r="J7" s="125"/>
      <c r="K7" s="125" t="s">
        <v>180</v>
      </c>
      <c r="L7" s="125"/>
      <c r="M7" s="125"/>
      <c r="N7" s="12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0.100000000000001" customHeight="1" x14ac:dyDescent="0.25">
      <c r="A8" s="90"/>
      <c r="B8" s="123"/>
      <c r="C8" s="123"/>
      <c r="D8" s="71" t="s">
        <v>105</v>
      </c>
      <c r="E8" s="125" t="s">
        <v>106</v>
      </c>
      <c r="F8" s="123" t="s">
        <v>107</v>
      </c>
      <c r="G8" s="123" t="s">
        <v>108</v>
      </c>
      <c r="H8" s="123" t="s">
        <v>109</v>
      </c>
      <c r="I8" s="123" t="s">
        <v>205</v>
      </c>
      <c r="J8" s="123" t="s">
        <v>178</v>
      </c>
      <c r="K8" s="123" t="s">
        <v>169</v>
      </c>
      <c r="L8" s="123" t="s">
        <v>112</v>
      </c>
      <c r="M8" s="123" t="s">
        <v>113</v>
      </c>
      <c r="N8" s="12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0.100000000000001" customHeight="1" x14ac:dyDescent="0.25">
      <c r="A9" s="92"/>
      <c r="B9" s="123"/>
      <c r="C9" s="123"/>
      <c r="D9" s="71"/>
      <c r="E9" s="123"/>
      <c r="F9" s="123"/>
      <c r="G9" s="123"/>
      <c r="H9" s="123"/>
      <c r="I9" s="123"/>
      <c r="J9" s="123"/>
      <c r="K9" s="123"/>
      <c r="L9" s="123"/>
      <c r="M9" s="123"/>
      <c r="N9" s="8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20.100000000000001" customHeight="1" x14ac:dyDescent="0.25">
      <c r="A10" s="16">
        <v>1</v>
      </c>
      <c r="B10" s="121" t="s">
        <v>114</v>
      </c>
      <c r="C10" s="122"/>
      <c r="D10" s="31">
        <v>342</v>
      </c>
      <c r="E10" s="31">
        <v>138</v>
      </c>
      <c r="F10" s="31">
        <v>16</v>
      </c>
      <c r="G10" s="31">
        <v>79</v>
      </c>
      <c r="H10" s="31">
        <v>2</v>
      </c>
      <c r="I10" s="52">
        <v>102</v>
      </c>
      <c r="J10" s="31">
        <v>115</v>
      </c>
      <c r="K10" s="31">
        <v>162</v>
      </c>
      <c r="L10" s="31">
        <v>140</v>
      </c>
      <c r="M10" s="31">
        <v>21</v>
      </c>
      <c r="N10" s="35">
        <f>SUM(D10:M10)</f>
        <v>1117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0.100000000000001" customHeight="1" x14ac:dyDescent="0.25">
      <c r="A11" s="16">
        <v>2</v>
      </c>
      <c r="B11" s="120" t="s">
        <v>115</v>
      </c>
      <c r="C11" s="75"/>
      <c r="D11" s="32">
        <v>309</v>
      </c>
      <c r="E11" s="32">
        <v>115</v>
      </c>
      <c r="F11" s="32">
        <v>13</v>
      </c>
      <c r="G11" s="32">
        <v>65</v>
      </c>
      <c r="H11" s="32">
        <v>6</v>
      </c>
      <c r="I11" s="53">
        <v>87</v>
      </c>
      <c r="J11" s="32">
        <v>108</v>
      </c>
      <c r="K11" s="32">
        <v>123</v>
      </c>
      <c r="L11" s="32">
        <v>133</v>
      </c>
      <c r="M11" s="32">
        <v>21</v>
      </c>
      <c r="N11" s="35">
        <f t="shared" ref="N11:N21" si="0">SUM(D11:M11)</f>
        <v>980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0.100000000000001" customHeight="1" x14ac:dyDescent="0.25">
      <c r="A12" s="16">
        <v>3</v>
      </c>
      <c r="B12" s="72" t="s">
        <v>116</v>
      </c>
      <c r="C12" s="73"/>
      <c r="D12" s="31">
        <v>377</v>
      </c>
      <c r="E12" s="31">
        <v>141</v>
      </c>
      <c r="F12" s="31">
        <v>12</v>
      </c>
      <c r="G12" s="31">
        <v>74</v>
      </c>
      <c r="H12" s="31">
        <v>8</v>
      </c>
      <c r="I12" s="52">
        <v>74</v>
      </c>
      <c r="J12" s="31">
        <v>107</v>
      </c>
      <c r="K12" s="31">
        <v>163</v>
      </c>
      <c r="L12" s="31">
        <v>140</v>
      </c>
      <c r="M12" s="31">
        <v>19</v>
      </c>
      <c r="N12" s="35">
        <f t="shared" si="0"/>
        <v>1115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0.100000000000001" customHeight="1" x14ac:dyDescent="0.25">
      <c r="A13" s="16">
        <v>4</v>
      </c>
      <c r="B13" s="120" t="s">
        <v>117</v>
      </c>
      <c r="C13" s="75"/>
      <c r="D13" s="32">
        <v>381</v>
      </c>
      <c r="E13" s="32">
        <v>142</v>
      </c>
      <c r="F13" s="32">
        <v>19</v>
      </c>
      <c r="G13" s="32">
        <v>70</v>
      </c>
      <c r="H13" s="32">
        <v>6</v>
      </c>
      <c r="I13" s="53">
        <v>90</v>
      </c>
      <c r="J13" s="32">
        <v>123</v>
      </c>
      <c r="K13" s="32">
        <v>157</v>
      </c>
      <c r="L13" s="32">
        <v>156</v>
      </c>
      <c r="M13" s="32">
        <v>22</v>
      </c>
      <c r="N13" s="35">
        <f t="shared" si="0"/>
        <v>1166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20.100000000000001" customHeight="1" x14ac:dyDescent="0.25">
      <c r="A14" s="16">
        <v>5</v>
      </c>
      <c r="B14" s="72" t="s">
        <v>118</v>
      </c>
      <c r="C14" s="73"/>
      <c r="D14" s="31">
        <v>321</v>
      </c>
      <c r="E14" s="31">
        <v>139</v>
      </c>
      <c r="F14" s="31">
        <v>12</v>
      </c>
      <c r="G14" s="31">
        <v>74</v>
      </c>
      <c r="H14" s="31">
        <v>6</v>
      </c>
      <c r="I14" s="52">
        <v>85</v>
      </c>
      <c r="J14" s="31">
        <v>97</v>
      </c>
      <c r="K14" s="31">
        <v>161</v>
      </c>
      <c r="L14" s="31">
        <v>161</v>
      </c>
      <c r="M14" s="31">
        <v>19</v>
      </c>
      <c r="N14" s="35">
        <f t="shared" si="0"/>
        <v>1075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0.100000000000001" customHeight="1" x14ac:dyDescent="0.25">
      <c r="A15" s="16">
        <v>6</v>
      </c>
      <c r="B15" s="120" t="s">
        <v>119</v>
      </c>
      <c r="C15" s="75"/>
      <c r="D15" s="32">
        <v>346</v>
      </c>
      <c r="E15" s="32">
        <v>117</v>
      </c>
      <c r="F15" s="32">
        <v>14</v>
      </c>
      <c r="G15" s="32">
        <v>73</v>
      </c>
      <c r="H15" s="32">
        <v>3</v>
      </c>
      <c r="I15" s="53">
        <v>68</v>
      </c>
      <c r="J15" s="32">
        <v>102</v>
      </c>
      <c r="K15" s="32">
        <v>147</v>
      </c>
      <c r="L15" s="32">
        <v>163</v>
      </c>
      <c r="M15" s="32">
        <v>26</v>
      </c>
      <c r="N15" s="35">
        <f t="shared" si="0"/>
        <v>1059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0.100000000000001" customHeight="1" x14ac:dyDescent="0.25">
      <c r="A16" s="16">
        <v>7</v>
      </c>
      <c r="B16" s="72" t="s">
        <v>120</v>
      </c>
      <c r="C16" s="73"/>
      <c r="D16" s="31">
        <v>390</v>
      </c>
      <c r="E16" s="31">
        <v>116</v>
      </c>
      <c r="F16" s="31">
        <v>12</v>
      </c>
      <c r="G16" s="31">
        <v>100</v>
      </c>
      <c r="H16" s="31">
        <v>2</v>
      </c>
      <c r="I16" s="52">
        <v>70</v>
      </c>
      <c r="J16" s="31">
        <v>67</v>
      </c>
      <c r="K16" s="31">
        <v>158</v>
      </c>
      <c r="L16" s="31">
        <v>151</v>
      </c>
      <c r="M16" s="31">
        <v>20</v>
      </c>
      <c r="N16" s="35">
        <f t="shared" si="0"/>
        <v>1086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0.100000000000001" customHeight="1" x14ac:dyDescent="0.25">
      <c r="A17" s="16">
        <v>8</v>
      </c>
      <c r="B17" s="120" t="s">
        <v>121</v>
      </c>
      <c r="C17" s="75"/>
      <c r="D17" s="32">
        <v>337</v>
      </c>
      <c r="E17" s="32">
        <v>139</v>
      </c>
      <c r="F17" s="32">
        <v>15</v>
      </c>
      <c r="G17" s="32">
        <v>108</v>
      </c>
      <c r="H17" s="32">
        <v>0</v>
      </c>
      <c r="I17" s="53">
        <v>76</v>
      </c>
      <c r="J17" s="32">
        <v>68</v>
      </c>
      <c r="K17" s="32">
        <v>171</v>
      </c>
      <c r="L17" s="32">
        <v>175</v>
      </c>
      <c r="M17" s="32">
        <v>25</v>
      </c>
      <c r="N17" s="35">
        <f t="shared" si="0"/>
        <v>1114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0.100000000000001" customHeight="1" x14ac:dyDescent="0.25">
      <c r="A18" s="16">
        <v>9</v>
      </c>
      <c r="B18" s="72" t="s">
        <v>122</v>
      </c>
      <c r="C18" s="73"/>
      <c r="D18" s="31">
        <v>325</v>
      </c>
      <c r="E18" s="31">
        <v>143</v>
      </c>
      <c r="F18" s="31">
        <v>12</v>
      </c>
      <c r="G18" s="31">
        <v>86</v>
      </c>
      <c r="H18" s="31">
        <v>4</v>
      </c>
      <c r="I18" s="52">
        <v>74</v>
      </c>
      <c r="J18" s="31">
        <v>69</v>
      </c>
      <c r="K18" s="31">
        <v>151</v>
      </c>
      <c r="L18" s="31">
        <v>172</v>
      </c>
      <c r="M18" s="31">
        <v>19</v>
      </c>
      <c r="N18" s="35">
        <f t="shared" si="0"/>
        <v>1055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0.100000000000001" customHeight="1" x14ac:dyDescent="0.25">
      <c r="A19" s="16">
        <v>10</v>
      </c>
      <c r="B19" s="120" t="s">
        <v>123</v>
      </c>
      <c r="C19" s="75"/>
      <c r="D19" s="32">
        <v>297</v>
      </c>
      <c r="E19" s="32">
        <v>140</v>
      </c>
      <c r="F19" s="32">
        <v>14</v>
      </c>
      <c r="G19" s="32">
        <v>99</v>
      </c>
      <c r="H19" s="32">
        <v>2</v>
      </c>
      <c r="I19" s="53">
        <v>74</v>
      </c>
      <c r="J19" s="32">
        <v>97</v>
      </c>
      <c r="K19" s="32">
        <v>166</v>
      </c>
      <c r="L19" s="32">
        <v>196</v>
      </c>
      <c r="M19" s="32">
        <v>29</v>
      </c>
      <c r="N19" s="35">
        <f t="shared" si="0"/>
        <v>1114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0.100000000000001" customHeight="1" x14ac:dyDescent="0.25">
      <c r="A20" s="16">
        <v>11</v>
      </c>
      <c r="B20" s="72" t="s">
        <v>124</v>
      </c>
      <c r="C20" s="73"/>
      <c r="D20" s="31">
        <v>356</v>
      </c>
      <c r="E20" s="31">
        <v>147</v>
      </c>
      <c r="F20" s="31">
        <v>24</v>
      </c>
      <c r="G20" s="31">
        <v>76</v>
      </c>
      <c r="H20" s="31">
        <v>6</v>
      </c>
      <c r="I20" s="52">
        <v>66</v>
      </c>
      <c r="J20" s="31">
        <v>70</v>
      </c>
      <c r="K20" s="31">
        <v>178</v>
      </c>
      <c r="L20" s="31">
        <v>181</v>
      </c>
      <c r="M20" s="31">
        <v>25</v>
      </c>
      <c r="N20" s="35">
        <f t="shared" si="0"/>
        <v>1129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0.100000000000001" customHeight="1" x14ac:dyDescent="0.25">
      <c r="A21" s="16">
        <v>12</v>
      </c>
      <c r="B21" s="120" t="s">
        <v>125</v>
      </c>
      <c r="C21" s="75"/>
      <c r="D21" s="32">
        <v>359</v>
      </c>
      <c r="E21" s="32">
        <v>155</v>
      </c>
      <c r="F21" s="32">
        <v>16</v>
      </c>
      <c r="G21" s="32">
        <v>74</v>
      </c>
      <c r="H21" s="32">
        <v>6</v>
      </c>
      <c r="I21" s="53">
        <v>76</v>
      </c>
      <c r="J21" s="32">
        <v>115</v>
      </c>
      <c r="K21" s="32">
        <v>187</v>
      </c>
      <c r="L21" s="32">
        <v>181</v>
      </c>
      <c r="M21" s="32">
        <v>23</v>
      </c>
      <c r="N21" s="35">
        <f t="shared" si="0"/>
        <v>1192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0.100000000000001" customHeight="1" x14ac:dyDescent="0.25">
      <c r="A22" s="108" t="s">
        <v>84</v>
      </c>
      <c r="B22" s="124"/>
      <c r="C22" s="109"/>
      <c r="D22" s="35">
        <f>SUM(D10:D21)</f>
        <v>4140</v>
      </c>
      <c r="E22" s="35">
        <f t="shared" ref="E22:M22" si="1">SUM(E10:E21)</f>
        <v>1632</v>
      </c>
      <c r="F22" s="35">
        <f t="shared" si="1"/>
        <v>179</v>
      </c>
      <c r="G22" s="35">
        <f t="shared" si="1"/>
        <v>978</v>
      </c>
      <c r="H22" s="35">
        <f t="shared" si="1"/>
        <v>51</v>
      </c>
      <c r="I22" s="54">
        <f>SUM(I10:I21)</f>
        <v>942</v>
      </c>
      <c r="J22" s="35">
        <f t="shared" si="1"/>
        <v>1138</v>
      </c>
      <c r="K22" s="35">
        <f t="shared" si="1"/>
        <v>1924</v>
      </c>
      <c r="L22" s="35">
        <f t="shared" si="1"/>
        <v>1949</v>
      </c>
      <c r="M22" s="35">
        <f t="shared" si="1"/>
        <v>269</v>
      </c>
      <c r="N22" s="35">
        <f>SUM(N10:N21)</f>
        <v>13202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5" customHeight="1" x14ac:dyDescent="0.25">
      <c r="A23" s="68" t="s">
        <v>49</v>
      </c>
      <c r="B23" s="68"/>
      <c r="C23" s="68"/>
      <c r="D23" s="68"/>
      <c r="E23" s="68"/>
      <c r="F23" s="68"/>
      <c r="G23" s="68"/>
      <c r="H23" s="5"/>
      <c r="I23" s="5"/>
      <c r="J23" s="5"/>
      <c r="K23" s="5"/>
      <c r="L23" s="5"/>
      <c r="M23" s="5"/>
      <c r="N23" s="46" t="s">
        <v>76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5" customHeight="1" x14ac:dyDescent="0.25">
      <c r="A24" s="68" t="s">
        <v>204</v>
      </c>
      <c r="B24" s="68"/>
      <c r="C24" s="68"/>
      <c r="D24" s="68"/>
      <c r="E24" s="68"/>
      <c r="F24" s="68"/>
      <c r="G24" s="6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54" customHeight="1" x14ac:dyDescent="0.25">
      <c r="A25" s="69" t="s">
        <v>174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customHeight="1" x14ac:dyDescent="0.25"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0.100000000000001" customHeight="1" x14ac:dyDescent="0.25">
      <c r="A27" s="90" t="s">
        <v>16</v>
      </c>
      <c r="B27" s="123" t="s">
        <v>100</v>
      </c>
      <c r="C27" s="123"/>
      <c r="D27" s="125" t="s">
        <v>175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6" t="s">
        <v>102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20.100000000000001" customHeight="1" x14ac:dyDescent="0.25">
      <c r="A28" s="90"/>
      <c r="B28" s="123"/>
      <c r="C28" s="123"/>
      <c r="D28" s="125" t="s">
        <v>176</v>
      </c>
      <c r="E28" s="125"/>
      <c r="F28" s="125"/>
      <c r="G28" s="125"/>
      <c r="H28" s="125"/>
      <c r="I28" s="125"/>
      <c r="J28" s="125"/>
      <c r="K28" s="125" t="s">
        <v>177</v>
      </c>
      <c r="L28" s="125"/>
      <c r="M28" s="125"/>
      <c r="N28" s="12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20.100000000000001" customHeight="1" x14ac:dyDescent="0.25">
      <c r="A29" s="90"/>
      <c r="B29" s="123"/>
      <c r="C29" s="123"/>
      <c r="D29" s="123" t="s">
        <v>105</v>
      </c>
      <c r="E29" s="123" t="s">
        <v>106</v>
      </c>
      <c r="F29" s="123" t="s">
        <v>107</v>
      </c>
      <c r="G29" s="123" t="s">
        <v>108</v>
      </c>
      <c r="H29" s="123" t="s">
        <v>109</v>
      </c>
      <c r="I29" s="123" t="s">
        <v>205</v>
      </c>
      <c r="J29" s="123" t="s">
        <v>178</v>
      </c>
      <c r="K29" s="123" t="s">
        <v>169</v>
      </c>
      <c r="L29" s="123" t="s">
        <v>170</v>
      </c>
      <c r="M29" s="123" t="s">
        <v>113</v>
      </c>
      <c r="N29" s="12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0.100000000000001" customHeight="1" x14ac:dyDescent="0.25">
      <c r="A30" s="9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89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20.100000000000001" customHeight="1" x14ac:dyDescent="0.25">
      <c r="A31" s="16">
        <v>1</v>
      </c>
      <c r="B31" s="121" t="s">
        <v>114</v>
      </c>
      <c r="C31" s="122"/>
      <c r="D31" s="31">
        <v>325</v>
      </c>
      <c r="E31" s="31">
        <v>137</v>
      </c>
      <c r="F31" s="31">
        <v>10</v>
      </c>
      <c r="G31" s="31">
        <v>82</v>
      </c>
      <c r="H31" s="31">
        <v>2</v>
      </c>
      <c r="I31" s="52">
        <v>80</v>
      </c>
      <c r="J31" s="31">
        <v>155</v>
      </c>
      <c r="K31" s="31">
        <v>162</v>
      </c>
      <c r="L31" s="31">
        <v>149</v>
      </c>
      <c r="M31" s="31">
        <v>24</v>
      </c>
      <c r="N31" s="35">
        <f>SUM(D31:M31)</f>
        <v>1126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0.100000000000001" customHeight="1" x14ac:dyDescent="0.25">
      <c r="A32" s="16">
        <v>2</v>
      </c>
      <c r="B32" s="120" t="s">
        <v>115</v>
      </c>
      <c r="C32" s="75"/>
      <c r="D32" s="32">
        <v>302</v>
      </c>
      <c r="E32" s="32">
        <v>120</v>
      </c>
      <c r="F32" s="32">
        <v>18</v>
      </c>
      <c r="G32" s="32">
        <v>92</v>
      </c>
      <c r="H32" s="32">
        <v>4</v>
      </c>
      <c r="I32" s="53">
        <v>76</v>
      </c>
      <c r="J32" s="32">
        <v>111</v>
      </c>
      <c r="K32" s="32">
        <v>109</v>
      </c>
      <c r="L32" s="32">
        <v>130</v>
      </c>
      <c r="M32" s="32">
        <v>18</v>
      </c>
      <c r="N32" s="35">
        <f t="shared" ref="N32:N42" si="2">SUM(D32:M32)</f>
        <v>980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20.100000000000001" customHeight="1" x14ac:dyDescent="0.25">
      <c r="A33" s="16">
        <v>3</v>
      </c>
      <c r="B33" s="72" t="s">
        <v>116</v>
      </c>
      <c r="C33" s="73"/>
      <c r="D33" s="31">
        <v>290</v>
      </c>
      <c r="E33" s="31">
        <v>136</v>
      </c>
      <c r="F33" s="31">
        <v>9</v>
      </c>
      <c r="G33" s="31">
        <v>91</v>
      </c>
      <c r="H33" s="31">
        <v>4</v>
      </c>
      <c r="I33" s="52">
        <v>72</v>
      </c>
      <c r="J33" s="31">
        <v>55</v>
      </c>
      <c r="K33" s="31">
        <v>118</v>
      </c>
      <c r="L33" s="31">
        <v>147</v>
      </c>
      <c r="M33" s="31">
        <v>23</v>
      </c>
      <c r="N33" s="35">
        <f t="shared" si="2"/>
        <v>945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20.100000000000001" customHeight="1" x14ac:dyDescent="0.25">
      <c r="A34" s="16">
        <v>4</v>
      </c>
      <c r="B34" s="120" t="s">
        <v>117</v>
      </c>
      <c r="C34" s="75"/>
      <c r="D34" s="32">
        <v>281</v>
      </c>
      <c r="E34" s="32">
        <v>135</v>
      </c>
      <c r="F34" s="32">
        <v>17</v>
      </c>
      <c r="G34" s="32">
        <v>79</v>
      </c>
      <c r="H34" s="32">
        <v>4</v>
      </c>
      <c r="I34" s="53">
        <v>65</v>
      </c>
      <c r="J34" s="32">
        <v>65</v>
      </c>
      <c r="K34" s="32">
        <v>126</v>
      </c>
      <c r="L34" s="32">
        <v>152</v>
      </c>
      <c r="M34" s="32">
        <v>18</v>
      </c>
      <c r="N34" s="35">
        <f t="shared" si="2"/>
        <v>942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20.100000000000001" customHeight="1" x14ac:dyDescent="0.25">
      <c r="A35" s="16">
        <v>5</v>
      </c>
      <c r="B35" s="72" t="s">
        <v>118</v>
      </c>
      <c r="C35" s="73"/>
      <c r="D35" s="31">
        <v>291</v>
      </c>
      <c r="E35" s="31">
        <v>138</v>
      </c>
      <c r="F35" s="31">
        <v>13</v>
      </c>
      <c r="G35" s="31">
        <v>88</v>
      </c>
      <c r="H35" s="31">
        <v>2</v>
      </c>
      <c r="I35" s="52">
        <v>69</v>
      </c>
      <c r="J35" s="31">
        <v>46</v>
      </c>
      <c r="K35" s="31">
        <v>151</v>
      </c>
      <c r="L35" s="31">
        <v>173</v>
      </c>
      <c r="M35" s="31">
        <v>22</v>
      </c>
      <c r="N35" s="35">
        <f t="shared" si="2"/>
        <v>993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20.100000000000001" customHeight="1" x14ac:dyDescent="0.25">
      <c r="A36" s="16">
        <v>6</v>
      </c>
      <c r="B36" s="120" t="s">
        <v>119</v>
      </c>
      <c r="C36" s="75"/>
      <c r="D36" s="32">
        <v>299</v>
      </c>
      <c r="E36" s="32">
        <v>126</v>
      </c>
      <c r="F36" s="32">
        <v>10</v>
      </c>
      <c r="G36" s="32">
        <v>85</v>
      </c>
      <c r="H36" s="32">
        <v>7</v>
      </c>
      <c r="I36" s="53">
        <v>62</v>
      </c>
      <c r="J36" s="32">
        <v>62</v>
      </c>
      <c r="K36" s="32">
        <v>178</v>
      </c>
      <c r="L36" s="32">
        <v>174</v>
      </c>
      <c r="M36" s="32">
        <v>24</v>
      </c>
      <c r="N36" s="35">
        <f t="shared" si="2"/>
        <v>1027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20.100000000000001" customHeight="1" x14ac:dyDescent="0.25">
      <c r="A37" s="16">
        <v>7</v>
      </c>
      <c r="B37" s="72" t="s">
        <v>120</v>
      </c>
      <c r="C37" s="73"/>
      <c r="D37" s="31">
        <v>322</v>
      </c>
      <c r="E37" s="31">
        <v>127</v>
      </c>
      <c r="F37" s="31">
        <v>11</v>
      </c>
      <c r="G37" s="31">
        <v>87</v>
      </c>
      <c r="H37" s="31">
        <v>3</v>
      </c>
      <c r="I37" s="52">
        <v>79</v>
      </c>
      <c r="J37" s="31">
        <v>64</v>
      </c>
      <c r="K37" s="31">
        <v>153</v>
      </c>
      <c r="L37" s="31">
        <v>156</v>
      </c>
      <c r="M37" s="31">
        <v>15</v>
      </c>
      <c r="N37" s="35">
        <f t="shared" si="2"/>
        <v>1017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0.100000000000001" customHeight="1" x14ac:dyDescent="0.25">
      <c r="A38" s="16">
        <v>8</v>
      </c>
      <c r="B38" s="120" t="s">
        <v>121</v>
      </c>
      <c r="C38" s="75"/>
      <c r="D38" s="32">
        <v>301</v>
      </c>
      <c r="E38" s="32">
        <v>131</v>
      </c>
      <c r="F38" s="32">
        <v>14</v>
      </c>
      <c r="G38" s="32">
        <v>84</v>
      </c>
      <c r="H38" s="32">
        <v>2</v>
      </c>
      <c r="I38" s="53">
        <v>84</v>
      </c>
      <c r="J38" s="32">
        <v>47</v>
      </c>
      <c r="K38" s="32">
        <v>170</v>
      </c>
      <c r="L38" s="32">
        <v>162</v>
      </c>
      <c r="M38" s="32">
        <v>33</v>
      </c>
      <c r="N38" s="35">
        <f t="shared" si="2"/>
        <v>1028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20.100000000000001" customHeight="1" x14ac:dyDescent="0.25">
      <c r="A39" s="16">
        <v>9</v>
      </c>
      <c r="B39" s="72" t="s">
        <v>122</v>
      </c>
      <c r="C39" s="73"/>
      <c r="D39" s="31">
        <v>330</v>
      </c>
      <c r="E39" s="31">
        <v>133</v>
      </c>
      <c r="F39" s="31">
        <v>14</v>
      </c>
      <c r="G39" s="31">
        <v>70</v>
      </c>
      <c r="H39" s="31">
        <v>5</v>
      </c>
      <c r="I39" s="52">
        <v>80</v>
      </c>
      <c r="J39" s="31">
        <v>62</v>
      </c>
      <c r="K39" s="31">
        <v>153</v>
      </c>
      <c r="L39" s="31">
        <v>161</v>
      </c>
      <c r="M39" s="31">
        <v>18</v>
      </c>
      <c r="N39" s="35">
        <f t="shared" si="2"/>
        <v>1026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20.100000000000001" customHeight="1" x14ac:dyDescent="0.25">
      <c r="A40" s="16">
        <v>10</v>
      </c>
      <c r="B40" s="120" t="s">
        <v>123</v>
      </c>
      <c r="C40" s="75"/>
      <c r="D40" s="32">
        <v>321</v>
      </c>
      <c r="E40" s="32">
        <v>146</v>
      </c>
      <c r="F40" s="32">
        <v>11</v>
      </c>
      <c r="G40" s="32">
        <v>73</v>
      </c>
      <c r="H40" s="32">
        <v>7</v>
      </c>
      <c r="I40" s="53">
        <v>88</v>
      </c>
      <c r="J40" s="32">
        <v>85</v>
      </c>
      <c r="K40" s="32">
        <v>156</v>
      </c>
      <c r="L40" s="32">
        <v>169</v>
      </c>
      <c r="M40" s="32">
        <v>27</v>
      </c>
      <c r="N40" s="35">
        <f t="shared" si="2"/>
        <v>1083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20.100000000000001" customHeight="1" x14ac:dyDescent="0.25">
      <c r="A41" s="16">
        <v>11</v>
      </c>
      <c r="B41" s="72" t="s">
        <v>124</v>
      </c>
      <c r="C41" s="73"/>
      <c r="D41" s="31">
        <v>332</v>
      </c>
      <c r="E41" s="31">
        <v>148</v>
      </c>
      <c r="F41" s="31">
        <v>14</v>
      </c>
      <c r="G41" s="31">
        <v>69</v>
      </c>
      <c r="H41" s="31">
        <v>9</v>
      </c>
      <c r="I41" s="52">
        <v>83</v>
      </c>
      <c r="J41" s="31">
        <v>73</v>
      </c>
      <c r="K41" s="31">
        <v>148</v>
      </c>
      <c r="L41" s="31">
        <v>155</v>
      </c>
      <c r="M41" s="31">
        <v>17</v>
      </c>
      <c r="N41" s="35">
        <f t="shared" si="2"/>
        <v>1048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20.100000000000001" customHeight="1" x14ac:dyDescent="0.25">
      <c r="A42" s="16">
        <v>12</v>
      </c>
      <c r="B42" s="120" t="s">
        <v>125</v>
      </c>
      <c r="C42" s="75"/>
      <c r="D42" s="32">
        <v>330</v>
      </c>
      <c r="E42" s="32">
        <v>134</v>
      </c>
      <c r="F42" s="32">
        <v>10</v>
      </c>
      <c r="G42" s="32">
        <v>77</v>
      </c>
      <c r="H42" s="32">
        <v>6</v>
      </c>
      <c r="I42" s="53">
        <v>86</v>
      </c>
      <c r="J42" s="32">
        <v>128</v>
      </c>
      <c r="K42" s="32">
        <v>157</v>
      </c>
      <c r="L42" s="32">
        <v>158</v>
      </c>
      <c r="M42" s="32">
        <v>23</v>
      </c>
      <c r="N42" s="35">
        <f t="shared" si="2"/>
        <v>1109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20.100000000000001" customHeight="1" x14ac:dyDescent="0.25">
      <c r="A43" s="108" t="s">
        <v>84</v>
      </c>
      <c r="B43" s="124"/>
      <c r="C43" s="109"/>
      <c r="D43" s="35">
        <f>SUM(D31:D42)</f>
        <v>3724</v>
      </c>
      <c r="E43" s="35">
        <f t="shared" ref="E43:N43" si="3">SUM(E31:E42)</f>
        <v>1611</v>
      </c>
      <c r="F43" s="35">
        <f t="shared" si="3"/>
        <v>151</v>
      </c>
      <c r="G43" s="35">
        <f t="shared" si="3"/>
        <v>977</v>
      </c>
      <c r="H43" s="35">
        <f t="shared" si="3"/>
        <v>55</v>
      </c>
      <c r="I43" s="54"/>
      <c r="J43" s="35">
        <f t="shared" si="3"/>
        <v>953</v>
      </c>
      <c r="K43" s="35">
        <f t="shared" si="3"/>
        <v>1781</v>
      </c>
      <c r="L43" s="35">
        <f t="shared" si="3"/>
        <v>1886</v>
      </c>
      <c r="M43" s="35">
        <f t="shared" si="3"/>
        <v>262</v>
      </c>
      <c r="N43" s="35">
        <f t="shared" si="3"/>
        <v>12324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5" customHeight="1" x14ac:dyDescent="0.25">
      <c r="A44" s="68" t="s">
        <v>49</v>
      </c>
      <c r="B44" s="68"/>
      <c r="C44" s="68"/>
      <c r="D44" s="68"/>
      <c r="E44" s="68"/>
      <c r="F44" s="68"/>
      <c r="G44" s="68"/>
      <c r="H44" s="5"/>
      <c r="I44" s="5"/>
      <c r="J44" s="5"/>
      <c r="K44" s="5"/>
      <c r="L44" s="5"/>
      <c r="M44" s="5"/>
      <c r="N44" s="46" t="s">
        <v>76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5" customHeight="1" x14ac:dyDescent="0.25">
      <c r="A45" s="68" t="s">
        <v>204</v>
      </c>
      <c r="B45" s="68"/>
      <c r="C45" s="68"/>
      <c r="D45" s="68"/>
      <c r="E45" s="68"/>
      <c r="F45" s="68"/>
      <c r="G45" s="6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54" customHeight="1" x14ac:dyDescent="0.25">
      <c r="A46" s="69" t="s">
        <v>171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20.100000000000001" customHeight="1" x14ac:dyDescent="0.25">
      <c r="A48" s="90" t="s">
        <v>16</v>
      </c>
      <c r="B48" s="90" t="s">
        <v>100</v>
      </c>
      <c r="C48" s="91"/>
      <c r="D48" s="87" t="s">
        <v>132</v>
      </c>
      <c r="E48" s="89"/>
      <c r="F48" s="89"/>
      <c r="G48" s="89"/>
      <c r="H48" s="89"/>
      <c r="I48" s="89"/>
      <c r="J48" s="89"/>
      <c r="K48" s="89"/>
      <c r="L48" s="89"/>
      <c r="M48" s="88"/>
      <c r="N48" s="81" t="s">
        <v>133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20.100000000000001" customHeight="1" x14ac:dyDescent="0.25">
      <c r="A49" s="90"/>
      <c r="B49" s="90"/>
      <c r="C49" s="91"/>
      <c r="D49" s="87" t="s">
        <v>172</v>
      </c>
      <c r="E49" s="89"/>
      <c r="F49" s="89"/>
      <c r="G49" s="89"/>
      <c r="H49" s="89"/>
      <c r="I49" s="89"/>
      <c r="J49" s="89"/>
      <c r="K49" s="87" t="s">
        <v>136</v>
      </c>
      <c r="L49" s="89"/>
      <c r="M49" s="89"/>
      <c r="N49" s="90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20.100000000000001" customHeight="1" x14ac:dyDescent="0.25">
      <c r="A50" s="90"/>
      <c r="B50" s="90"/>
      <c r="C50" s="91"/>
      <c r="D50" s="81" t="s">
        <v>105</v>
      </c>
      <c r="E50" s="81" t="s">
        <v>106</v>
      </c>
      <c r="F50" s="81" t="s">
        <v>107</v>
      </c>
      <c r="G50" s="81" t="s">
        <v>108</v>
      </c>
      <c r="H50" s="81" t="s">
        <v>109</v>
      </c>
      <c r="I50" s="81" t="s">
        <v>205</v>
      </c>
      <c r="J50" s="81" t="s">
        <v>110</v>
      </c>
      <c r="K50" s="81" t="s">
        <v>169</v>
      </c>
      <c r="L50" s="81" t="s">
        <v>112</v>
      </c>
      <c r="M50" s="81" t="s">
        <v>113</v>
      </c>
      <c r="N50" s="9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20.100000000000001" customHeight="1" x14ac:dyDescent="0.25">
      <c r="A51" s="92"/>
      <c r="B51" s="92"/>
      <c r="C51" s="93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20.100000000000001" customHeight="1" x14ac:dyDescent="0.25">
      <c r="A52" s="16">
        <v>1</v>
      </c>
      <c r="B52" s="72" t="s">
        <v>114</v>
      </c>
      <c r="C52" s="73"/>
      <c r="D52" s="31">
        <v>317</v>
      </c>
      <c r="E52" s="31">
        <v>120</v>
      </c>
      <c r="F52" s="31">
        <v>22</v>
      </c>
      <c r="G52" s="31">
        <v>89</v>
      </c>
      <c r="H52" s="31">
        <v>8</v>
      </c>
      <c r="I52" s="52">
        <v>75</v>
      </c>
      <c r="J52" s="31">
        <v>130</v>
      </c>
      <c r="K52" s="31">
        <v>169</v>
      </c>
      <c r="L52" s="31">
        <v>162</v>
      </c>
      <c r="M52" s="31">
        <v>15</v>
      </c>
      <c r="N52" s="35">
        <f>SUM(D52:M52)</f>
        <v>1107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20.100000000000001" customHeight="1" x14ac:dyDescent="0.25">
      <c r="A53" s="16">
        <v>2</v>
      </c>
      <c r="B53" s="120" t="s">
        <v>115</v>
      </c>
      <c r="C53" s="75"/>
      <c r="D53" s="32">
        <v>308</v>
      </c>
      <c r="E53" s="32">
        <v>110</v>
      </c>
      <c r="F53" s="32">
        <v>14</v>
      </c>
      <c r="G53" s="32">
        <v>71</v>
      </c>
      <c r="H53" s="32">
        <v>3</v>
      </c>
      <c r="I53" s="53">
        <v>65</v>
      </c>
      <c r="J53" s="32">
        <v>114</v>
      </c>
      <c r="K53" s="32">
        <v>153</v>
      </c>
      <c r="L53" s="32">
        <v>145</v>
      </c>
      <c r="M53" s="32">
        <v>24</v>
      </c>
      <c r="N53" s="35">
        <f t="shared" ref="N53:N63" si="4">SUM(D53:M53)</f>
        <v>1007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20.100000000000001" customHeight="1" x14ac:dyDescent="0.25">
      <c r="A54" s="16">
        <v>3</v>
      </c>
      <c r="B54" s="72" t="s">
        <v>116</v>
      </c>
      <c r="C54" s="73"/>
      <c r="D54" s="31">
        <v>328</v>
      </c>
      <c r="E54" s="31">
        <v>130</v>
      </c>
      <c r="F54" s="31">
        <v>28</v>
      </c>
      <c r="G54" s="31">
        <v>71</v>
      </c>
      <c r="H54" s="31">
        <v>5</v>
      </c>
      <c r="I54" s="52">
        <v>78</v>
      </c>
      <c r="J54" s="31">
        <v>129</v>
      </c>
      <c r="K54" s="31">
        <v>159</v>
      </c>
      <c r="L54" s="31">
        <v>149</v>
      </c>
      <c r="M54" s="31">
        <v>24</v>
      </c>
      <c r="N54" s="35">
        <f t="shared" si="4"/>
        <v>1101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20.100000000000001" customHeight="1" x14ac:dyDescent="0.25">
      <c r="A55" s="16">
        <v>4</v>
      </c>
      <c r="B55" s="120" t="s">
        <v>117</v>
      </c>
      <c r="C55" s="75"/>
      <c r="D55" s="32">
        <v>343</v>
      </c>
      <c r="E55" s="32">
        <v>119</v>
      </c>
      <c r="F55" s="32">
        <v>22</v>
      </c>
      <c r="G55" s="32">
        <v>61</v>
      </c>
      <c r="H55" s="32">
        <v>6</v>
      </c>
      <c r="I55" s="53">
        <v>71</v>
      </c>
      <c r="J55" s="32">
        <v>126</v>
      </c>
      <c r="K55" s="32">
        <v>158</v>
      </c>
      <c r="L55" s="32">
        <v>185</v>
      </c>
      <c r="M55" s="32">
        <v>22</v>
      </c>
      <c r="N55" s="35">
        <f t="shared" si="4"/>
        <v>1113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20.100000000000001" customHeight="1" x14ac:dyDescent="0.25">
      <c r="A56" s="16">
        <v>5</v>
      </c>
      <c r="B56" s="72" t="s">
        <v>118</v>
      </c>
      <c r="C56" s="73"/>
      <c r="D56" s="31">
        <v>360</v>
      </c>
      <c r="E56" s="31">
        <v>116</v>
      </c>
      <c r="F56" s="31">
        <v>11</v>
      </c>
      <c r="G56" s="31">
        <v>85</v>
      </c>
      <c r="H56" s="31">
        <v>3</v>
      </c>
      <c r="I56" s="52">
        <v>72</v>
      </c>
      <c r="J56" s="31">
        <v>128</v>
      </c>
      <c r="K56" s="31">
        <v>169</v>
      </c>
      <c r="L56" s="31">
        <v>171</v>
      </c>
      <c r="M56" s="31">
        <v>16</v>
      </c>
      <c r="N56" s="35">
        <f t="shared" si="4"/>
        <v>1131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20.100000000000001" customHeight="1" x14ac:dyDescent="0.25">
      <c r="A57" s="16">
        <v>6</v>
      </c>
      <c r="B57" s="120" t="s">
        <v>119</v>
      </c>
      <c r="C57" s="75"/>
      <c r="D57" s="32">
        <v>362</v>
      </c>
      <c r="E57" s="32">
        <v>111</v>
      </c>
      <c r="F57" s="32">
        <v>9</v>
      </c>
      <c r="G57" s="32">
        <v>71</v>
      </c>
      <c r="H57" s="32">
        <v>4</v>
      </c>
      <c r="I57" s="53">
        <v>79</v>
      </c>
      <c r="J57" s="32">
        <v>111</v>
      </c>
      <c r="K57" s="32">
        <v>162</v>
      </c>
      <c r="L57" s="32">
        <v>166</v>
      </c>
      <c r="M57" s="32">
        <v>20</v>
      </c>
      <c r="N57" s="35">
        <f t="shared" si="4"/>
        <v>1095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20.100000000000001" customHeight="1" x14ac:dyDescent="0.25">
      <c r="A58" s="16">
        <v>7</v>
      </c>
      <c r="B58" s="72" t="s">
        <v>120</v>
      </c>
      <c r="C58" s="73"/>
      <c r="D58" s="31">
        <v>375</v>
      </c>
      <c r="E58" s="31">
        <v>126</v>
      </c>
      <c r="F58" s="31">
        <v>13</v>
      </c>
      <c r="G58" s="31">
        <v>80</v>
      </c>
      <c r="H58" s="31">
        <v>71</v>
      </c>
      <c r="I58" s="52">
        <v>73</v>
      </c>
      <c r="J58" s="31">
        <v>131</v>
      </c>
      <c r="K58" s="31">
        <v>161</v>
      </c>
      <c r="L58" s="31">
        <v>161</v>
      </c>
      <c r="M58" s="31">
        <v>17</v>
      </c>
      <c r="N58" s="35">
        <f t="shared" si="4"/>
        <v>1208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20.100000000000001" customHeight="1" x14ac:dyDescent="0.25">
      <c r="A59" s="16">
        <v>8</v>
      </c>
      <c r="B59" s="120" t="s">
        <v>121</v>
      </c>
      <c r="C59" s="75"/>
      <c r="D59" s="32">
        <v>346</v>
      </c>
      <c r="E59" s="32">
        <v>108</v>
      </c>
      <c r="F59" s="32">
        <v>10</v>
      </c>
      <c r="G59" s="32">
        <v>82</v>
      </c>
      <c r="H59" s="32">
        <v>98</v>
      </c>
      <c r="I59" s="53">
        <v>78</v>
      </c>
      <c r="J59" s="32">
        <v>134</v>
      </c>
      <c r="K59" s="32">
        <v>178</v>
      </c>
      <c r="L59" s="32">
        <v>166</v>
      </c>
      <c r="M59" s="32">
        <v>18</v>
      </c>
      <c r="N59" s="35">
        <f t="shared" si="4"/>
        <v>1218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20.100000000000001" customHeight="1" x14ac:dyDescent="0.25">
      <c r="A60" s="16">
        <v>9</v>
      </c>
      <c r="B60" s="72" t="s">
        <v>122</v>
      </c>
      <c r="C60" s="73"/>
      <c r="D60" s="31">
        <v>306</v>
      </c>
      <c r="E60" s="31">
        <v>113</v>
      </c>
      <c r="F60" s="31">
        <v>11</v>
      </c>
      <c r="G60" s="31">
        <v>75</v>
      </c>
      <c r="H60" s="31">
        <v>109</v>
      </c>
      <c r="I60" s="52">
        <v>73</v>
      </c>
      <c r="J60" s="31">
        <v>102</v>
      </c>
      <c r="K60" s="31">
        <v>159</v>
      </c>
      <c r="L60" s="31">
        <v>159</v>
      </c>
      <c r="M60" s="31">
        <v>23</v>
      </c>
      <c r="N60" s="35">
        <f t="shared" si="4"/>
        <v>1130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20.100000000000001" customHeight="1" x14ac:dyDescent="0.25">
      <c r="A61" s="16">
        <v>10</v>
      </c>
      <c r="B61" s="120" t="s">
        <v>123</v>
      </c>
      <c r="C61" s="75"/>
      <c r="D61" s="32">
        <v>329</v>
      </c>
      <c r="E61" s="32">
        <v>119</v>
      </c>
      <c r="F61" s="32">
        <v>10</v>
      </c>
      <c r="G61" s="32">
        <v>76</v>
      </c>
      <c r="H61" s="32">
        <v>116</v>
      </c>
      <c r="I61" s="53">
        <v>73</v>
      </c>
      <c r="J61" s="32">
        <v>121</v>
      </c>
      <c r="K61" s="32">
        <v>170</v>
      </c>
      <c r="L61" s="32">
        <v>150</v>
      </c>
      <c r="M61" s="32">
        <v>24</v>
      </c>
      <c r="N61" s="35">
        <f t="shared" si="4"/>
        <v>1188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20.100000000000001" customHeight="1" x14ac:dyDescent="0.25">
      <c r="A62" s="16">
        <v>11</v>
      </c>
      <c r="B62" s="72" t="s">
        <v>124</v>
      </c>
      <c r="C62" s="73"/>
      <c r="D62" s="31">
        <v>300</v>
      </c>
      <c r="E62" s="31">
        <v>114</v>
      </c>
      <c r="F62" s="31">
        <v>9</v>
      </c>
      <c r="G62" s="31">
        <v>77</v>
      </c>
      <c r="H62" s="31">
        <v>112</v>
      </c>
      <c r="I62" s="52">
        <v>75</v>
      </c>
      <c r="J62" s="31">
        <v>124</v>
      </c>
      <c r="K62" s="31">
        <v>155</v>
      </c>
      <c r="L62" s="31">
        <v>134</v>
      </c>
      <c r="M62" s="31">
        <v>17</v>
      </c>
      <c r="N62" s="35">
        <f t="shared" si="4"/>
        <v>1117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20.100000000000001" customHeight="1" x14ac:dyDescent="0.25">
      <c r="A63" s="16">
        <v>12</v>
      </c>
      <c r="B63" s="120" t="s">
        <v>125</v>
      </c>
      <c r="C63" s="75"/>
      <c r="D63" s="32">
        <v>342</v>
      </c>
      <c r="E63" s="32">
        <v>116</v>
      </c>
      <c r="F63" s="32">
        <v>13</v>
      </c>
      <c r="G63" s="32">
        <v>75</v>
      </c>
      <c r="H63" s="32">
        <v>91</v>
      </c>
      <c r="I63" s="53">
        <v>82</v>
      </c>
      <c r="J63" s="32">
        <v>154</v>
      </c>
      <c r="K63" s="32">
        <v>174</v>
      </c>
      <c r="L63" s="32">
        <v>154</v>
      </c>
      <c r="M63" s="32">
        <v>25</v>
      </c>
      <c r="N63" s="35">
        <f t="shared" si="4"/>
        <v>1226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20.100000000000001" customHeight="1" x14ac:dyDescent="0.25">
      <c r="A64" s="70" t="s">
        <v>173</v>
      </c>
      <c r="B64" s="95"/>
      <c r="C64" s="71"/>
      <c r="D64" s="35">
        <f>SUM(D52:D63)</f>
        <v>4016</v>
      </c>
      <c r="E64" s="35">
        <f t="shared" ref="E64:N64" si="5">SUM(E52:E63)</f>
        <v>1402</v>
      </c>
      <c r="F64" s="35">
        <f t="shared" si="5"/>
        <v>172</v>
      </c>
      <c r="G64" s="35">
        <f t="shared" si="5"/>
        <v>913</v>
      </c>
      <c r="H64" s="35">
        <f t="shared" si="5"/>
        <v>626</v>
      </c>
      <c r="I64" s="54"/>
      <c r="J64" s="35">
        <f t="shared" si="5"/>
        <v>1504</v>
      </c>
      <c r="K64" s="35">
        <f t="shared" si="5"/>
        <v>1967</v>
      </c>
      <c r="L64" s="35">
        <f t="shared" si="5"/>
        <v>1902</v>
      </c>
      <c r="M64" s="35">
        <f t="shared" si="5"/>
        <v>245</v>
      </c>
      <c r="N64" s="35">
        <f t="shared" si="5"/>
        <v>13641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5" customHeight="1" x14ac:dyDescent="0.25">
      <c r="A65" s="68" t="s">
        <v>49</v>
      </c>
      <c r="B65" s="68"/>
      <c r="C65" s="68"/>
      <c r="D65" s="68"/>
      <c r="E65" s="68"/>
      <c r="F65" s="68"/>
      <c r="G65" s="68"/>
      <c r="H65" s="5"/>
      <c r="I65" s="5"/>
      <c r="J65" s="5"/>
      <c r="K65" s="5"/>
      <c r="L65" s="5"/>
      <c r="M65" s="5"/>
      <c r="N65" s="46" t="s">
        <v>76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5" customHeight="1" x14ac:dyDescent="0.25">
      <c r="A66" s="68" t="s">
        <v>204</v>
      </c>
      <c r="B66" s="68"/>
      <c r="C66" s="68"/>
      <c r="D66" s="68"/>
      <c r="E66" s="68"/>
      <c r="F66" s="68"/>
      <c r="G66" s="68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54" customHeight="1" x14ac:dyDescent="0.25">
      <c r="A67" s="111" t="s">
        <v>166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5" customHeight="1" x14ac:dyDescent="0.25">
      <c r="A68" s="79"/>
      <c r="B68" s="80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20.100000000000001" customHeight="1" x14ac:dyDescent="0.25">
      <c r="A69" s="90" t="s">
        <v>16</v>
      </c>
      <c r="B69" s="90" t="s">
        <v>100</v>
      </c>
      <c r="C69" s="91"/>
      <c r="D69" s="87" t="s">
        <v>167</v>
      </c>
      <c r="E69" s="89"/>
      <c r="F69" s="89"/>
      <c r="G69" s="89"/>
      <c r="H69" s="89"/>
      <c r="I69" s="89"/>
      <c r="J69" s="89"/>
      <c r="K69" s="89"/>
      <c r="L69" s="89"/>
      <c r="M69" s="88"/>
      <c r="N69" s="81" t="s">
        <v>133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20.100000000000001" customHeight="1" x14ac:dyDescent="0.25">
      <c r="A70" s="90"/>
      <c r="B70" s="90"/>
      <c r="C70" s="91"/>
      <c r="D70" s="87" t="s">
        <v>103</v>
      </c>
      <c r="E70" s="89"/>
      <c r="F70" s="89"/>
      <c r="G70" s="89"/>
      <c r="H70" s="89"/>
      <c r="I70" s="89"/>
      <c r="J70" s="89"/>
      <c r="K70" s="87" t="s">
        <v>130</v>
      </c>
      <c r="L70" s="89"/>
      <c r="M70" s="89"/>
      <c r="N70" s="90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20.100000000000001" customHeight="1" x14ac:dyDescent="0.25">
      <c r="A71" s="90"/>
      <c r="B71" s="90"/>
      <c r="C71" s="91"/>
      <c r="D71" s="81" t="s">
        <v>105</v>
      </c>
      <c r="E71" s="81" t="s">
        <v>106</v>
      </c>
      <c r="F71" s="81" t="s">
        <v>168</v>
      </c>
      <c r="G71" s="81" t="s">
        <v>108</v>
      </c>
      <c r="H71" s="81" t="s">
        <v>109</v>
      </c>
      <c r="I71" s="81" t="s">
        <v>205</v>
      </c>
      <c r="J71" s="81" t="s">
        <v>110</v>
      </c>
      <c r="K71" s="81" t="s">
        <v>169</v>
      </c>
      <c r="L71" s="81" t="s">
        <v>170</v>
      </c>
      <c r="M71" s="81" t="s">
        <v>113</v>
      </c>
      <c r="N71" s="90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20.100000000000001" customHeight="1" x14ac:dyDescent="0.25">
      <c r="A72" s="92"/>
      <c r="B72" s="92"/>
      <c r="C72" s="93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20.100000000000001" customHeight="1" x14ac:dyDescent="0.25">
      <c r="A73" s="16">
        <v>1</v>
      </c>
      <c r="B73" s="72" t="s">
        <v>114</v>
      </c>
      <c r="C73" s="73"/>
      <c r="D73" s="31">
        <v>342</v>
      </c>
      <c r="E73" s="31">
        <v>160</v>
      </c>
      <c r="F73" s="31">
        <v>10</v>
      </c>
      <c r="G73" s="31">
        <v>80</v>
      </c>
      <c r="H73" s="31">
        <v>8</v>
      </c>
      <c r="I73" s="52">
        <v>80</v>
      </c>
      <c r="J73" s="31">
        <v>135</v>
      </c>
      <c r="K73" s="31">
        <v>179</v>
      </c>
      <c r="L73" s="31">
        <v>149</v>
      </c>
      <c r="M73" s="31">
        <v>16</v>
      </c>
      <c r="N73" s="35">
        <f>SUM(D73:M73)</f>
        <v>1159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20.100000000000001" customHeight="1" x14ac:dyDescent="0.25">
      <c r="A74" s="16">
        <v>2</v>
      </c>
      <c r="B74" s="120" t="s">
        <v>115</v>
      </c>
      <c r="C74" s="75"/>
      <c r="D74" s="32">
        <v>312</v>
      </c>
      <c r="E74" s="32">
        <v>124</v>
      </c>
      <c r="F74" s="32">
        <v>7</v>
      </c>
      <c r="G74" s="32">
        <v>79</v>
      </c>
      <c r="H74" s="32">
        <v>6</v>
      </c>
      <c r="I74" s="53">
        <v>78</v>
      </c>
      <c r="J74" s="32">
        <v>119</v>
      </c>
      <c r="K74" s="32">
        <v>139</v>
      </c>
      <c r="L74" s="32">
        <v>132</v>
      </c>
      <c r="M74" s="32">
        <v>12</v>
      </c>
      <c r="N74" s="35">
        <f t="shared" ref="N74:N84" si="6">SUM(D74:M74)</f>
        <v>1008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20.100000000000001" customHeight="1" x14ac:dyDescent="0.25">
      <c r="A75" s="16">
        <v>3</v>
      </c>
      <c r="B75" s="72" t="s">
        <v>116</v>
      </c>
      <c r="C75" s="73"/>
      <c r="D75" s="31">
        <v>316</v>
      </c>
      <c r="E75" s="31">
        <v>141</v>
      </c>
      <c r="F75" s="31">
        <v>10</v>
      </c>
      <c r="G75" s="31">
        <v>86</v>
      </c>
      <c r="H75" s="31">
        <v>9</v>
      </c>
      <c r="I75" s="52">
        <v>89</v>
      </c>
      <c r="J75" s="31">
        <v>146</v>
      </c>
      <c r="K75" s="31">
        <v>148</v>
      </c>
      <c r="L75" s="31">
        <v>169</v>
      </c>
      <c r="M75" s="31">
        <v>26</v>
      </c>
      <c r="N75" s="35">
        <f t="shared" si="6"/>
        <v>1140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20.100000000000001" customHeight="1" x14ac:dyDescent="0.25">
      <c r="A76" s="16">
        <v>4</v>
      </c>
      <c r="B76" s="120" t="s">
        <v>117</v>
      </c>
      <c r="C76" s="75"/>
      <c r="D76" s="32">
        <v>328</v>
      </c>
      <c r="E76" s="32">
        <v>158</v>
      </c>
      <c r="F76" s="32">
        <v>28</v>
      </c>
      <c r="G76" s="32">
        <v>98</v>
      </c>
      <c r="H76" s="32">
        <v>8</v>
      </c>
      <c r="I76" s="53">
        <v>90</v>
      </c>
      <c r="J76" s="32">
        <v>147</v>
      </c>
      <c r="K76" s="32">
        <v>131</v>
      </c>
      <c r="L76" s="32">
        <v>162</v>
      </c>
      <c r="M76" s="32">
        <v>20</v>
      </c>
      <c r="N76" s="35">
        <f t="shared" si="6"/>
        <v>1170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20.100000000000001" customHeight="1" x14ac:dyDescent="0.25">
      <c r="A77" s="16">
        <v>5</v>
      </c>
      <c r="B77" s="72" t="s">
        <v>118</v>
      </c>
      <c r="C77" s="73"/>
      <c r="D77" s="31">
        <v>345</v>
      </c>
      <c r="E77" s="31">
        <v>153</v>
      </c>
      <c r="F77" s="31">
        <v>24</v>
      </c>
      <c r="G77" s="31">
        <v>115</v>
      </c>
      <c r="H77" s="31">
        <v>12</v>
      </c>
      <c r="I77" s="52">
        <v>89</v>
      </c>
      <c r="J77" s="31">
        <v>183</v>
      </c>
      <c r="K77" s="31">
        <v>153</v>
      </c>
      <c r="L77" s="31">
        <v>175</v>
      </c>
      <c r="M77" s="31">
        <v>18</v>
      </c>
      <c r="N77" s="35">
        <f t="shared" si="6"/>
        <v>1267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20.100000000000001" customHeight="1" x14ac:dyDescent="0.25">
      <c r="A78" s="16">
        <v>6</v>
      </c>
      <c r="B78" s="120" t="s">
        <v>119</v>
      </c>
      <c r="C78" s="75"/>
      <c r="D78" s="32">
        <v>340</v>
      </c>
      <c r="E78" s="32">
        <v>127</v>
      </c>
      <c r="F78" s="32">
        <v>15</v>
      </c>
      <c r="G78" s="32">
        <v>81</v>
      </c>
      <c r="H78" s="32">
        <v>9</v>
      </c>
      <c r="I78" s="53">
        <v>84</v>
      </c>
      <c r="J78" s="32">
        <v>152</v>
      </c>
      <c r="K78" s="32">
        <v>153</v>
      </c>
      <c r="L78" s="32">
        <v>158</v>
      </c>
      <c r="M78" s="32">
        <v>17</v>
      </c>
      <c r="N78" s="35">
        <f t="shared" si="6"/>
        <v>1136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20.100000000000001" customHeight="1" x14ac:dyDescent="0.25">
      <c r="A79" s="16">
        <v>7</v>
      </c>
      <c r="B79" s="72" t="s">
        <v>120</v>
      </c>
      <c r="C79" s="73"/>
      <c r="D79" s="31">
        <v>352</v>
      </c>
      <c r="E79" s="31">
        <v>137</v>
      </c>
      <c r="F79" s="31">
        <v>11</v>
      </c>
      <c r="G79" s="31">
        <v>86</v>
      </c>
      <c r="H79" s="31">
        <v>6</v>
      </c>
      <c r="I79" s="52">
        <v>90</v>
      </c>
      <c r="J79" s="31">
        <v>156</v>
      </c>
      <c r="K79" s="31">
        <v>170</v>
      </c>
      <c r="L79" s="31">
        <v>182</v>
      </c>
      <c r="M79" s="31">
        <v>19</v>
      </c>
      <c r="N79" s="35">
        <f t="shared" si="6"/>
        <v>1209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20.100000000000001" customHeight="1" x14ac:dyDescent="0.25">
      <c r="A80" s="16">
        <v>8</v>
      </c>
      <c r="B80" s="120" t="s">
        <v>121</v>
      </c>
      <c r="C80" s="75"/>
      <c r="D80" s="32">
        <v>354</v>
      </c>
      <c r="E80" s="32">
        <v>129</v>
      </c>
      <c r="F80" s="32">
        <v>15</v>
      </c>
      <c r="G80" s="32">
        <v>89</v>
      </c>
      <c r="H80" s="32">
        <v>4</v>
      </c>
      <c r="I80" s="53">
        <v>89</v>
      </c>
      <c r="J80" s="32">
        <v>139</v>
      </c>
      <c r="K80" s="32">
        <v>171</v>
      </c>
      <c r="L80" s="32">
        <v>174</v>
      </c>
      <c r="M80" s="32">
        <v>19</v>
      </c>
      <c r="N80" s="35">
        <f t="shared" si="6"/>
        <v>1183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20.100000000000001" customHeight="1" x14ac:dyDescent="0.25">
      <c r="A81" s="16">
        <v>9</v>
      </c>
      <c r="B81" s="72" t="s">
        <v>122</v>
      </c>
      <c r="C81" s="73"/>
      <c r="D81" s="31">
        <v>299</v>
      </c>
      <c r="E81" s="31">
        <v>144</v>
      </c>
      <c r="F81" s="31">
        <v>14</v>
      </c>
      <c r="G81" s="31">
        <v>74</v>
      </c>
      <c r="H81" s="31">
        <v>5</v>
      </c>
      <c r="I81" s="52">
        <v>74</v>
      </c>
      <c r="J81" s="31">
        <v>159</v>
      </c>
      <c r="K81" s="31">
        <v>170</v>
      </c>
      <c r="L81" s="31">
        <v>179</v>
      </c>
      <c r="M81" s="31">
        <v>20</v>
      </c>
      <c r="N81" s="35">
        <f t="shared" si="6"/>
        <v>1138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20.100000000000001" customHeight="1" x14ac:dyDescent="0.25">
      <c r="A82" s="16">
        <v>10</v>
      </c>
      <c r="B82" s="120" t="s">
        <v>123</v>
      </c>
      <c r="C82" s="75"/>
      <c r="D82" s="32">
        <v>319</v>
      </c>
      <c r="E82" s="32">
        <v>133</v>
      </c>
      <c r="F82" s="32">
        <v>12</v>
      </c>
      <c r="G82" s="32">
        <v>77</v>
      </c>
      <c r="H82" s="32">
        <v>7</v>
      </c>
      <c r="I82" s="53">
        <v>75</v>
      </c>
      <c r="J82" s="32">
        <v>142</v>
      </c>
      <c r="K82" s="32">
        <v>161</v>
      </c>
      <c r="L82" s="32">
        <v>170</v>
      </c>
      <c r="M82" s="32">
        <v>21</v>
      </c>
      <c r="N82" s="35">
        <f t="shared" si="6"/>
        <v>1117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20.100000000000001" customHeight="1" x14ac:dyDescent="0.25">
      <c r="A83" s="16">
        <v>11</v>
      </c>
      <c r="B83" s="72" t="s">
        <v>124</v>
      </c>
      <c r="C83" s="73"/>
      <c r="D83" s="31">
        <v>291</v>
      </c>
      <c r="E83" s="31">
        <v>138</v>
      </c>
      <c r="F83" s="31">
        <v>8</v>
      </c>
      <c r="G83" s="31">
        <v>87</v>
      </c>
      <c r="H83" s="31">
        <v>4</v>
      </c>
      <c r="I83" s="52">
        <v>74</v>
      </c>
      <c r="J83" s="31">
        <v>132</v>
      </c>
      <c r="K83" s="31">
        <v>165</v>
      </c>
      <c r="L83" s="31">
        <v>156</v>
      </c>
      <c r="M83" s="31">
        <v>22</v>
      </c>
      <c r="N83" s="35">
        <f t="shared" si="6"/>
        <v>1077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20.100000000000001" customHeight="1" x14ac:dyDescent="0.25">
      <c r="A84" s="16">
        <v>12</v>
      </c>
      <c r="B84" s="120" t="s">
        <v>125</v>
      </c>
      <c r="C84" s="75"/>
      <c r="D84" s="32">
        <v>359</v>
      </c>
      <c r="E84" s="32">
        <v>134</v>
      </c>
      <c r="F84" s="32">
        <v>17</v>
      </c>
      <c r="G84" s="32">
        <v>78</v>
      </c>
      <c r="H84" s="32">
        <v>11</v>
      </c>
      <c r="I84" s="53">
        <v>75</v>
      </c>
      <c r="J84" s="32">
        <v>150</v>
      </c>
      <c r="K84" s="32">
        <v>197</v>
      </c>
      <c r="L84" s="32">
        <v>197</v>
      </c>
      <c r="M84" s="32">
        <v>20</v>
      </c>
      <c r="N84" s="35">
        <f t="shared" si="6"/>
        <v>1238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20.100000000000001" customHeight="1" x14ac:dyDescent="0.25">
      <c r="A85" s="87" t="s">
        <v>84</v>
      </c>
      <c r="B85" s="89"/>
      <c r="C85" s="88"/>
      <c r="D85" s="35">
        <f>SUM(D73:D84)</f>
        <v>3957</v>
      </c>
      <c r="E85" s="35">
        <f t="shared" ref="E85:N85" si="7">SUM(E73:E84)</f>
        <v>1678</v>
      </c>
      <c r="F85" s="35">
        <f t="shared" si="7"/>
        <v>171</v>
      </c>
      <c r="G85" s="35">
        <f t="shared" si="7"/>
        <v>1030</v>
      </c>
      <c r="H85" s="35">
        <f t="shared" si="7"/>
        <v>89</v>
      </c>
      <c r="I85" s="54">
        <f>SUM(I73:I84)</f>
        <v>987</v>
      </c>
      <c r="J85" s="35">
        <f t="shared" si="7"/>
        <v>1760</v>
      </c>
      <c r="K85" s="35">
        <f t="shared" si="7"/>
        <v>1937</v>
      </c>
      <c r="L85" s="35">
        <f t="shared" si="7"/>
        <v>2003</v>
      </c>
      <c r="M85" s="35">
        <f t="shared" si="7"/>
        <v>230</v>
      </c>
      <c r="N85" s="35">
        <f t="shared" si="7"/>
        <v>13842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.5" customHeight="1" x14ac:dyDescent="0.25">
      <c r="A86" s="68" t="s">
        <v>49</v>
      </c>
      <c r="B86" s="68"/>
      <c r="C86" s="68"/>
      <c r="D86" s="68"/>
      <c r="E86" s="68"/>
      <c r="F86" s="68"/>
      <c r="G86" s="68"/>
      <c r="H86" s="5"/>
      <c r="I86" s="5"/>
      <c r="J86" s="5"/>
      <c r="K86" s="5"/>
      <c r="L86" s="5"/>
      <c r="M86" s="5"/>
      <c r="N86" s="46" t="s">
        <v>76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5" customHeight="1" x14ac:dyDescent="0.25">
      <c r="A87" s="68" t="s">
        <v>204</v>
      </c>
      <c r="B87" s="68"/>
      <c r="C87" s="68"/>
      <c r="D87" s="68"/>
      <c r="E87" s="68"/>
      <c r="F87" s="68"/>
      <c r="G87" s="6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.5" customHeight="1" x14ac:dyDescent="0.2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.5" customHeight="1" x14ac:dyDescent="0.25">
      <c r="A107" s="5"/>
      <c r="B107" s="5"/>
      <c r="C107" s="5"/>
      <c r="D107" s="5"/>
      <c r="E107" s="5"/>
      <c r="F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3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3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3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3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3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3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3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3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3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3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3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3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3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3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3.5" customHeight="1" x14ac:dyDescent="0.25"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3.5" customHeight="1" x14ac:dyDescent="0.25"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3.5" customHeight="1" x14ac:dyDescent="0.25"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3.5" customHeight="1" x14ac:dyDescent="0.25"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3.5" customHeight="1" x14ac:dyDescent="0.25"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3.5" customHeight="1" x14ac:dyDescent="0.25"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0:27" ht="13.5" customHeight="1" x14ac:dyDescent="0.25"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0:27" ht="13.5" customHeight="1" x14ac:dyDescent="0.25"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0:27" ht="13.5" customHeight="1" x14ac:dyDescent="0.25"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0:27" ht="13.5" customHeight="1" x14ac:dyDescent="0.25"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0:27" ht="13.5" customHeight="1" x14ac:dyDescent="0.25"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0:27" ht="13.5" customHeight="1" x14ac:dyDescent="0.25"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0:27" ht="13.5" customHeight="1" x14ac:dyDescent="0.25"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0:27" ht="13.5" customHeight="1" x14ac:dyDescent="0.25"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0:27" ht="13.5" customHeight="1" x14ac:dyDescent="0.25"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0:27" ht="13.5" customHeight="1" x14ac:dyDescent="0.25"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</sheetData>
  <mergeCells count="129">
    <mergeCell ref="B20:C20"/>
    <mergeCell ref="B21:C21"/>
    <mergeCell ref="D8:D9"/>
    <mergeCell ref="E8:E9"/>
    <mergeCell ref="K29:K30"/>
    <mergeCell ref="L29:L30"/>
    <mergeCell ref="M29:M30"/>
    <mergeCell ref="A66:G66"/>
    <mergeCell ref="B42:C42"/>
    <mergeCell ref="D6:M6"/>
    <mergeCell ref="N6:N9"/>
    <mergeCell ref="D7:J7"/>
    <mergeCell ref="K7:M7"/>
    <mergeCell ref="A44:G44"/>
    <mergeCell ref="A6:A9"/>
    <mergeCell ref="B6:C9"/>
    <mergeCell ref="A23:G23"/>
    <mergeCell ref="A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87:G87"/>
    <mergeCell ref="B73:C73"/>
    <mergeCell ref="B74:C74"/>
    <mergeCell ref="A85:C85"/>
    <mergeCell ref="B75:C75"/>
    <mergeCell ref="B76:C76"/>
    <mergeCell ref="B77:C77"/>
    <mergeCell ref="B78:C78"/>
    <mergeCell ref="B79:C79"/>
    <mergeCell ref="B80:C80"/>
    <mergeCell ref="B81:C81"/>
    <mergeCell ref="B82:C82"/>
    <mergeCell ref="K50:K51"/>
    <mergeCell ref="L50:L51"/>
    <mergeCell ref="M50:M51"/>
    <mergeCell ref="N69:N72"/>
    <mergeCell ref="D70:J70"/>
    <mergeCell ref="K70:M70"/>
    <mergeCell ref="D71:D72"/>
    <mergeCell ref="E71:E72"/>
    <mergeCell ref="F71:F72"/>
    <mergeCell ref="G71:G72"/>
    <mergeCell ref="H71:H72"/>
    <mergeCell ref="J71:J72"/>
    <mergeCell ref="K71:K72"/>
    <mergeCell ref="L71:L72"/>
    <mergeCell ref="M71:M72"/>
    <mergeCell ref="D69:M69"/>
    <mergeCell ref="A65:G65"/>
    <mergeCell ref="B83:C83"/>
    <mergeCell ref="B84:C84"/>
    <mergeCell ref="A86:G86"/>
    <mergeCell ref="A68:B68"/>
    <mergeCell ref="N48:N51"/>
    <mergeCell ref="D49:J49"/>
    <mergeCell ref="K49:M49"/>
    <mergeCell ref="F8:F9"/>
    <mergeCell ref="G8:G9"/>
    <mergeCell ref="H8:H9"/>
    <mergeCell ref="J8:J9"/>
    <mergeCell ref="K8:K9"/>
    <mergeCell ref="L8:L9"/>
    <mergeCell ref="M8:M9"/>
    <mergeCell ref="A43:C43"/>
    <mergeCell ref="B69:C72"/>
    <mergeCell ref="A69:A72"/>
    <mergeCell ref="A48:A51"/>
    <mergeCell ref="B48:C51"/>
    <mergeCell ref="B62:C62"/>
    <mergeCell ref="B63:C63"/>
    <mergeCell ref="A64:C64"/>
    <mergeCell ref="D48:M48"/>
    <mergeCell ref="B57:C57"/>
    <mergeCell ref="A4:N4"/>
    <mergeCell ref="B40:C40"/>
    <mergeCell ref="B41:C4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D27:M27"/>
    <mergeCell ref="N27:N30"/>
    <mergeCell ref="D28:J28"/>
    <mergeCell ref="K28:M28"/>
    <mergeCell ref="A27:A30"/>
    <mergeCell ref="B27:C30"/>
    <mergeCell ref="D29:D30"/>
    <mergeCell ref="E29:E30"/>
    <mergeCell ref="F29:F30"/>
    <mergeCell ref="G29:G30"/>
    <mergeCell ref="H29:H30"/>
    <mergeCell ref="J29:J30"/>
    <mergeCell ref="A45:G45"/>
    <mergeCell ref="A24:G24"/>
    <mergeCell ref="I8:I9"/>
    <mergeCell ref="I29:I30"/>
    <mergeCell ref="I50:I51"/>
    <mergeCell ref="I71:I72"/>
    <mergeCell ref="A67:N67"/>
    <mergeCell ref="A46:N46"/>
    <mergeCell ref="A25:N25"/>
    <mergeCell ref="B55:C55"/>
    <mergeCell ref="B56:C56"/>
    <mergeCell ref="B58:C58"/>
    <mergeCell ref="B59:C59"/>
    <mergeCell ref="B60:C60"/>
    <mergeCell ref="B61:C61"/>
    <mergeCell ref="B52:C52"/>
    <mergeCell ref="B53:C53"/>
    <mergeCell ref="B54:C54"/>
    <mergeCell ref="D50:D51"/>
    <mergeCell ref="E50:E51"/>
    <mergeCell ref="F50:F51"/>
    <mergeCell ref="G50:G51"/>
    <mergeCell ref="H50:H51"/>
    <mergeCell ref="J50:J51"/>
  </mergeCells>
  <hyperlinks>
    <hyperlink ref="N23" location="'Index'!A1" display="العودة الى الفهرس"/>
    <hyperlink ref="N44" location="'Index'!A1" display="العودة الى الفهرس"/>
    <hyperlink ref="N65" location="'Index'!A1" display="العودة الى الفهرس"/>
    <hyperlink ref="N86" location="'Index'!A1" display="العودة الى الفهرس"/>
  </hyperlinks>
  <printOptions horizontalCentered="1"/>
  <pageMargins left="0" right="0" top="0.74803149606299213" bottom="0.74803149606299213" header="0" footer="0"/>
  <pageSetup paperSize="9" fitToWidth="0" orientation="landscape" r:id="rId1"/>
  <headerFooter>
    <oddFooter>&amp;C47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14</vt:i4>
      </vt:variant>
    </vt:vector>
  </HeadingPairs>
  <TitlesOfParts>
    <vt:vector size="14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Afnan Mohsen</dc:creator>
  <cp:lastModifiedBy>Saad Aldowaisan</cp:lastModifiedBy>
  <dcterms:created xsi:type="dcterms:W3CDTF">2022-03-18T11:00:31Z</dcterms:created>
  <dcterms:modified xsi:type="dcterms:W3CDTF">2022-10-23T10:28:35Z</dcterms:modified>
</cp:coreProperties>
</file>