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ت دول استراليا ونيوزيلندا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<sst xmlns="http://schemas.openxmlformats.org/spreadsheetml/2006/main" count="31" uniqueCount="15">
  <si>
    <t>القيمة : مليون ريال</t>
  </si>
  <si>
    <t xml:space="preserve">التبادل التجاري مع دول استراليا ونيوزيلندا 1991 – 2010 م </t>
  </si>
  <si>
    <t>السنة
Year</t>
  </si>
  <si>
    <t>القيمة
Value</t>
  </si>
  <si>
    <t>الترتيب
Rank</t>
  </si>
  <si>
    <t>النسبة
%</t>
  </si>
  <si>
    <t>الميزان التجاري
  Balance of Trade</t>
  </si>
  <si>
    <t>الصادرات - Exports</t>
  </si>
  <si>
    <t>الواردات - Imports</t>
  </si>
  <si>
    <t>Value (Million S.R )</t>
  </si>
  <si>
    <t>حجم التبادل
   Trade Volume</t>
  </si>
  <si>
    <t>التبادل التجاري بين المملكة ونيوزيلندا 1991-2014</t>
  </si>
  <si>
    <t>Trade Between Saudi Arabia and New Zealand 1991 -2014</t>
  </si>
  <si>
    <t>التبادل التجاري بين المملكة واستراليا 1991-2014</t>
  </si>
  <si>
    <t>Trade Between Saudi Arabia and Australia 1991 -2014</t>
  </si>
</sst>
</file>

<file path=xl/styles.xml><?xml version="1.0" encoding="utf-8"?>
<styleSheet xmlns="http://schemas.openxmlformats.org/spreadsheetml/2006/main">
  <numFmts count="1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  <numFmt numFmtId="168" formatCode="0_ ;[Red]\-0\ "/>
    <numFmt numFmtId="169" formatCode="0.0%"/>
  </numFmts>
  <fonts count="43">
    <font>
      <sz val="10"/>
      <name val="Arial"/>
      <family val="0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63"/>
      <name val="Arial"/>
      <family val="2"/>
    </font>
    <font>
      <sz val="14"/>
      <color indexed="62"/>
      <name val="Arial"/>
      <family val="2"/>
    </font>
    <font>
      <b/>
      <sz val="14"/>
      <color indexed="8"/>
      <name val="Arial"/>
      <family val="2"/>
    </font>
    <font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9"/>
      <name val="Arial"/>
      <family val="2"/>
    </font>
    <font>
      <sz val="14"/>
      <color indexed="52"/>
      <name val="Arial"/>
      <family val="2"/>
    </font>
    <font>
      <sz val="14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60"/>
      <name val="Arial"/>
      <family val="2"/>
    </font>
    <font>
      <sz val="14"/>
      <color indexed="10"/>
      <name val="Arial"/>
      <family val="2"/>
    </font>
    <font>
      <i/>
      <sz val="14"/>
      <color indexed="23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3F3F3F"/>
      <name val="Calibri"/>
      <family val="2"/>
    </font>
    <font>
      <sz val="14"/>
      <color rgb="FF3F3F76"/>
      <name val="Calibri"/>
      <family val="2"/>
    </font>
    <font>
      <b/>
      <sz val="14"/>
      <color theme="1"/>
      <name val="Calibri"/>
      <family val="2"/>
    </font>
    <font>
      <sz val="14"/>
      <color rgb="FF006100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sz val="14"/>
      <color rgb="FFFA7D00"/>
      <name val="Calibri"/>
      <family val="2"/>
    </font>
    <font>
      <sz val="14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sz val="14"/>
      <color rgb="FFFF0000"/>
      <name val="Calibri"/>
      <family val="2"/>
    </font>
    <font>
      <i/>
      <sz val="14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0" borderId="2" applyNumberFormat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7" borderId="10" xfId="0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169" fontId="41" fillId="7" borderId="11" xfId="0" applyNumberFormat="1" applyFont="1" applyFill="1" applyBorder="1" applyAlignment="1">
      <alignment horizontal="center" vertical="center" wrapText="1"/>
    </xf>
    <xf numFmtId="169" fontId="40" fillId="0" borderId="10" xfId="0" applyNumberFormat="1" applyFont="1" applyBorder="1" applyAlignment="1">
      <alignment horizontal="center" vertical="center" wrapText="1"/>
    </xf>
    <xf numFmtId="169" fontId="39" fillId="0" borderId="0" xfId="0" applyNumberFormat="1" applyFont="1" applyBorder="1" applyAlignment="1">
      <alignment horizontal="center" vertical="center" wrapText="1"/>
    </xf>
    <xf numFmtId="169" fontId="40" fillId="0" borderId="11" xfId="0" applyNumberFormat="1" applyFont="1" applyBorder="1" applyAlignment="1">
      <alignment horizontal="center" vertical="center" wrapText="1"/>
    </xf>
    <xf numFmtId="169" fontId="39" fillId="0" borderId="0" xfId="0" applyNumberFormat="1" applyFont="1" applyAlignment="1">
      <alignment/>
    </xf>
    <xf numFmtId="0" fontId="40" fillId="0" borderId="10" xfId="0" applyNumberFormat="1" applyFont="1" applyBorder="1" applyAlignment="1">
      <alignment horizontal="center" vertical="center" wrapText="1"/>
    </xf>
    <xf numFmtId="0" fontId="39" fillId="0" borderId="0" xfId="0" applyNumberFormat="1" applyFont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center" vertical="center" wrapText="1"/>
    </xf>
    <xf numFmtId="0" fontId="39" fillId="0" borderId="0" xfId="0" applyNumberFormat="1" applyFont="1" applyAlignment="1">
      <alignment/>
    </xf>
    <xf numFmtId="0" fontId="0" fillId="0" borderId="0" xfId="0" applyAlignment="1">
      <alignment horizontal="right" vertical="center" readingOrder="2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wrapText="1"/>
    </xf>
    <xf numFmtId="0" fontId="41" fillId="7" borderId="10" xfId="0" applyFont="1" applyFill="1" applyBorder="1" applyAlignment="1">
      <alignment horizontal="center" vertical="center" wrapText="1"/>
    </xf>
    <xf numFmtId="0" fontId="41" fillId="7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rightToLeft="1" tabSelected="1" zoomScale="85" zoomScaleNormal="85" zoomScalePageLayoutView="0" workbookViewId="0" topLeftCell="A44">
      <selection activeCell="E67" sqref="E67"/>
    </sheetView>
  </sheetViews>
  <sheetFormatPr defaultColWidth="9.140625" defaultRowHeight="19.5" customHeight="1"/>
  <cols>
    <col min="1" max="3" width="10.7109375" style="1" customWidth="1"/>
    <col min="4" max="4" width="10.7109375" style="11" customWidth="1"/>
    <col min="5" max="6" width="10.7109375" style="1" customWidth="1"/>
    <col min="7" max="7" width="10.7109375" style="11" customWidth="1"/>
    <col min="8" max="8" width="10.7109375" style="15" customWidth="1"/>
    <col min="9" max="9" width="10.7109375" style="1" customWidth="1"/>
    <col min="10" max="16384" width="9.140625" style="1" customWidth="1"/>
  </cols>
  <sheetData>
    <row r="1" spans="1:9" ht="19.5" customHeight="1" hidden="1">
      <c r="A1" s="17" t="s">
        <v>1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18" t="s">
        <v>11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9" t="s">
        <v>12</v>
      </c>
      <c r="B3" s="19"/>
      <c r="C3" s="19"/>
      <c r="D3" s="19"/>
      <c r="E3" s="19"/>
      <c r="F3" s="19"/>
      <c r="G3" s="19"/>
      <c r="H3" s="19"/>
      <c r="I3" s="19"/>
    </row>
    <row r="4" spans="1:9" ht="19.5" customHeight="1">
      <c r="A4" s="20" t="s">
        <v>0</v>
      </c>
      <c r="B4" s="20"/>
      <c r="C4" s="20"/>
      <c r="D4" s="20"/>
      <c r="E4" s="20" t="s">
        <v>9</v>
      </c>
      <c r="F4" s="20"/>
      <c r="G4" s="20"/>
      <c r="H4" s="20"/>
      <c r="I4" s="20"/>
    </row>
    <row r="5" spans="1:9" ht="19.5" customHeight="1">
      <c r="A5" s="21" t="s">
        <v>2</v>
      </c>
      <c r="B5" s="21" t="s">
        <v>7</v>
      </c>
      <c r="C5" s="21"/>
      <c r="D5" s="21"/>
      <c r="E5" s="21" t="s">
        <v>8</v>
      </c>
      <c r="F5" s="21"/>
      <c r="G5" s="21"/>
      <c r="H5" s="22" t="s">
        <v>10</v>
      </c>
      <c r="I5" s="21" t="s">
        <v>6</v>
      </c>
    </row>
    <row r="6" spans="1:9" ht="25.5">
      <c r="A6" s="21"/>
      <c r="B6" s="5" t="s">
        <v>3</v>
      </c>
      <c r="C6" s="6" t="s">
        <v>4</v>
      </c>
      <c r="D6" s="7" t="s">
        <v>5</v>
      </c>
      <c r="E6" s="5" t="s">
        <v>3</v>
      </c>
      <c r="F6" s="6" t="s">
        <v>4</v>
      </c>
      <c r="G6" s="7" t="s">
        <v>5</v>
      </c>
      <c r="H6" s="22"/>
      <c r="I6" s="21"/>
    </row>
    <row r="7" spans="1:9" ht="18.75" customHeight="1">
      <c r="A7" s="4">
        <v>1991</v>
      </c>
      <c r="B7" s="3">
        <v>607</v>
      </c>
      <c r="C7" s="3">
        <v>29</v>
      </c>
      <c r="D7" s="8">
        <v>0.0034</v>
      </c>
      <c r="E7" s="3">
        <v>338</v>
      </c>
      <c r="F7" s="3">
        <v>37</v>
      </c>
      <c r="G7" s="8">
        <v>0.0031</v>
      </c>
      <c r="H7" s="12">
        <f>B7+E7</f>
        <v>945</v>
      </c>
      <c r="I7" s="3">
        <f>+B7-E7</f>
        <v>269</v>
      </c>
    </row>
    <row r="8" spans="1:9" ht="19.5" customHeight="1">
      <c r="A8" s="4">
        <v>1992</v>
      </c>
      <c r="B8" s="3">
        <v>385</v>
      </c>
      <c r="C8" s="3">
        <v>37</v>
      </c>
      <c r="D8" s="8">
        <v>0.002</v>
      </c>
      <c r="E8" s="3">
        <v>468</v>
      </c>
      <c r="F8" s="3">
        <v>33</v>
      </c>
      <c r="G8" s="8">
        <v>0.0038</v>
      </c>
      <c r="H8" s="12">
        <f aca="true" t="shared" si="0" ref="H8:H28">B8+E8</f>
        <v>853</v>
      </c>
      <c r="I8" s="3">
        <f aca="true" t="shared" si="1" ref="I8:I28">+B8-E8</f>
        <v>-83</v>
      </c>
    </row>
    <row r="9" spans="1:9" ht="19.5" customHeight="1">
      <c r="A9" s="4">
        <v>1993</v>
      </c>
      <c r="B9" s="3">
        <v>342</v>
      </c>
      <c r="C9" s="3">
        <v>34</v>
      </c>
      <c r="D9" s="8">
        <v>0.0022</v>
      </c>
      <c r="E9" s="3">
        <v>487</v>
      </c>
      <c r="F9" s="3">
        <v>30</v>
      </c>
      <c r="G9" s="8">
        <v>0.0046</v>
      </c>
      <c r="H9" s="12">
        <f t="shared" si="0"/>
        <v>829</v>
      </c>
      <c r="I9" s="3">
        <f t="shared" si="1"/>
        <v>-145</v>
      </c>
    </row>
    <row r="10" spans="1:9" ht="19.5" customHeight="1">
      <c r="A10" s="4">
        <v>1994</v>
      </c>
      <c r="B10" s="3">
        <v>274</v>
      </c>
      <c r="C10" s="3">
        <v>41</v>
      </c>
      <c r="D10" s="8">
        <v>0.0017</v>
      </c>
      <c r="E10" s="3">
        <v>210</v>
      </c>
      <c r="F10" s="3">
        <v>45</v>
      </c>
      <c r="G10" s="8">
        <v>0.0024</v>
      </c>
      <c r="H10" s="12">
        <f t="shared" si="0"/>
        <v>484</v>
      </c>
      <c r="I10" s="3">
        <f t="shared" si="1"/>
        <v>64</v>
      </c>
    </row>
    <row r="11" spans="1:9" ht="19.5" customHeight="1">
      <c r="A11" s="4">
        <v>1995</v>
      </c>
      <c r="B11" s="3">
        <v>405</v>
      </c>
      <c r="C11" s="3">
        <v>40</v>
      </c>
      <c r="D11" s="8">
        <v>0.0022</v>
      </c>
      <c r="E11" s="3">
        <v>303</v>
      </c>
      <c r="F11" s="3">
        <v>41</v>
      </c>
      <c r="G11" s="8">
        <v>0.0029</v>
      </c>
      <c r="H11" s="12">
        <f t="shared" si="0"/>
        <v>708</v>
      </c>
      <c r="I11" s="3">
        <f t="shared" si="1"/>
        <v>102</v>
      </c>
    </row>
    <row r="12" spans="1:9" ht="19.5" customHeight="1">
      <c r="A12" s="4">
        <v>1996</v>
      </c>
      <c r="B12" s="3">
        <v>676</v>
      </c>
      <c r="C12" s="3">
        <v>36</v>
      </c>
      <c r="D12" s="8">
        <v>0.003</v>
      </c>
      <c r="E12" s="3">
        <v>379</v>
      </c>
      <c r="F12" s="3">
        <v>39</v>
      </c>
      <c r="G12" s="8">
        <v>0.0036</v>
      </c>
      <c r="H12" s="12">
        <f t="shared" si="0"/>
        <v>1055</v>
      </c>
      <c r="I12" s="3">
        <f t="shared" si="1"/>
        <v>297</v>
      </c>
    </row>
    <row r="13" spans="1:9" ht="19.5" customHeight="1">
      <c r="A13" s="4">
        <v>1997</v>
      </c>
      <c r="B13" s="3">
        <v>823</v>
      </c>
      <c r="C13" s="3">
        <v>36</v>
      </c>
      <c r="D13" s="8">
        <v>0.0036</v>
      </c>
      <c r="E13" s="3">
        <v>399</v>
      </c>
      <c r="F13" s="3">
        <v>36</v>
      </c>
      <c r="G13" s="8">
        <v>0.0037</v>
      </c>
      <c r="H13" s="12">
        <f t="shared" si="0"/>
        <v>1222</v>
      </c>
      <c r="I13" s="3">
        <f t="shared" si="1"/>
        <v>424</v>
      </c>
    </row>
    <row r="14" spans="1:9" ht="19.5" customHeight="1">
      <c r="A14" s="4">
        <v>1998</v>
      </c>
      <c r="B14" s="3">
        <v>432</v>
      </c>
      <c r="C14" s="3">
        <v>39</v>
      </c>
      <c r="D14" s="8">
        <v>0.003</v>
      </c>
      <c r="E14" s="3">
        <v>336</v>
      </c>
      <c r="F14" s="3">
        <v>39</v>
      </c>
      <c r="G14" s="8">
        <v>0.003</v>
      </c>
      <c r="H14" s="12">
        <f t="shared" si="0"/>
        <v>768</v>
      </c>
      <c r="I14" s="3">
        <f t="shared" si="1"/>
        <v>96</v>
      </c>
    </row>
    <row r="15" spans="1:9" ht="19.5" customHeight="1">
      <c r="A15" s="4">
        <v>1999</v>
      </c>
      <c r="B15" s="3">
        <v>333</v>
      </c>
      <c r="C15" s="3">
        <v>46</v>
      </c>
      <c r="D15" s="8">
        <v>0.0018</v>
      </c>
      <c r="E15" s="3">
        <v>289</v>
      </c>
      <c r="F15" s="3">
        <v>41</v>
      </c>
      <c r="G15" s="8">
        <v>0.0028</v>
      </c>
      <c r="H15" s="12">
        <f t="shared" si="0"/>
        <v>622</v>
      </c>
      <c r="I15" s="3">
        <f t="shared" si="1"/>
        <v>44</v>
      </c>
    </row>
    <row r="16" spans="1:9" ht="19.5" customHeight="1">
      <c r="A16" s="4">
        <v>2000</v>
      </c>
      <c r="B16" s="3">
        <v>517</v>
      </c>
      <c r="C16" s="3">
        <v>38</v>
      </c>
      <c r="D16" s="8">
        <v>0.0018</v>
      </c>
      <c r="E16" s="3">
        <v>364</v>
      </c>
      <c r="F16" s="3">
        <v>41</v>
      </c>
      <c r="G16" s="8">
        <v>0.0032</v>
      </c>
      <c r="H16" s="12">
        <f t="shared" si="0"/>
        <v>881</v>
      </c>
      <c r="I16" s="3">
        <f t="shared" si="1"/>
        <v>153</v>
      </c>
    </row>
    <row r="17" spans="1:9" ht="19.5" customHeight="1">
      <c r="A17" s="4">
        <v>2001</v>
      </c>
      <c r="B17" s="3">
        <v>368</v>
      </c>
      <c r="C17" s="3">
        <v>47</v>
      </c>
      <c r="D17" s="8">
        <v>0.0014</v>
      </c>
      <c r="E17" s="3">
        <v>451</v>
      </c>
      <c r="F17" s="3">
        <v>39</v>
      </c>
      <c r="G17" s="8">
        <v>0.0039</v>
      </c>
      <c r="H17" s="12">
        <f t="shared" si="0"/>
        <v>819</v>
      </c>
      <c r="I17" s="3">
        <f t="shared" si="1"/>
        <v>-83</v>
      </c>
    </row>
    <row r="18" spans="1:9" ht="19.5" customHeight="1">
      <c r="A18" s="4">
        <v>2002</v>
      </c>
      <c r="B18" s="3">
        <v>273</v>
      </c>
      <c r="C18" s="3">
        <v>49</v>
      </c>
      <c r="D18" s="8">
        <v>0.001</v>
      </c>
      <c r="E18" s="3">
        <v>406</v>
      </c>
      <c r="F18" s="3">
        <v>44</v>
      </c>
      <c r="G18" s="8">
        <v>0.0034</v>
      </c>
      <c r="H18" s="12">
        <f t="shared" si="0"/>
        <v>679</v>
      </c>
      <c r="I18" s="3">
        <f t="shared" si="1"/>
        <v>-133</v>
      </c>
    </row>
    <row r="19" spans="1:9" ht="19.5" customHeight="1">
      <c r="A19" s="4">
        <v>2003</v>
      </c>
      <c r="B19" s="3">
        <v>327</v>
      </c>
      <c r="C19" s="3">
        <v>50</v>
      </c>
      <c r="D19" s="8">
        <v>0.0009</v>
      </c>
      <c r="E19" s="3">
        <v>654</v>
      </c>
      <c r="F19" s="3">
        <v>38</v>
      </c>
      <c r="G19" s="8">
        <v>0.0042</v>
      </c>
      <c r="H19" s="12">
        <f t="shared" si="0"/>
        <v>981</v>
      </c>
      <c r="I19" s="3">
        <f t="shared" si="1"/>
        <v>-327</v>
      </c>
    </row>
    <row r="20" spans="1:9" ht="19.5" customHeight="1">
      <c r="A20" s="4">
        <v>2004</v>
      </c>
      <c r="B20" s="3">
        <v>599</v>
      </c>
      <c r="C20" s="3">
        <v>48</v>
      </c>
      <c r="D20" s="8">
        <v>0.0013</v>
      </c>
      <c r="E20" s="3">
        <v>831</v>
      </c>
      <c r="F20" s="3">
        <v>36</v>
      </c>
      <c r="G20" s="8">
        <v>0.0047</v>
      </c>
      <c r="H20" s="12">
        <f t="shared" si="0"/>
        <v>1430</v>
      </c>
      <c r="I20" s="3">
        <f t="shared" si="1"/>
        <v>-232</v>
      </c>
    </row>
    <row r="21" spans="1:9" ht="19.5" customHeight="1">
      <c r="A21" s="4">
        <v>2005</v>
      </c>
      <c r="B21" s="3">
        <v>404</v>
      </c>
      <c r="C21" s="3">
        <v>51</v>
      </c>
      <c r="D21" s="8">
        <v>0.0006</v>
      </c>
      <c r="E21" s="3">
        <v>1143</v>
      </c>
      <c r="F21" s="3">
        <v>38</v>
      </c>
      <c r="G21" s="8">
        <v>0.0051</v>
      </c>
      <c r="H21" s="12">
        <f t="shared" si="0"/>
        <v>1547</v>
      </c>
      <c r="I21" s="3">
        <f t="shared" si="1"/>
        <v>-739</v>
      </c>
    </row>
    <row r="22" spans="1:9" ht="19.5" customHeight="1">
      <c r="A22" s="4">
        <v>2006</v>
      </c>
      <c r="B22" s="3">
        <v>1087</v>
      </c>
      <c r="C22" s="3">
        <v>46</v>
      </c>
      <c r="D22" s="8">
        <v>0.0014</v>
      </c>
      <c r="E22" s="3">
        <v>1053</v>
      </c>
      <c r="F22" s="3">
        <v>40</v>
      </c>
      <c r="G22" s="8">
        <v>0.004</v>
      </c>
      <c r="H22" s="12">
        <f t="shared" si="0"/>
        <v>2140</v>
      </c>
      <c r="I22" s="3">
        <f t="shared" si="1"/>
        <v>34</v>
      </c>
    </row>
    <row r="23" spans="1:9" ht="19.5" customHeight="1">
      <c r="A23" s="4">
        <v>2007</v>
      </c>
      <c r="B23" s="3">
        <v>1042</v>
      </c>
      <c r="C23" s="3">
        <v>46</v>
      </c>
      <c r="D23" s="8">
        <v>0.0012</v>
      </c>
      <c r="E23" s="3">
        <v>1568</v>
      </c>
      <c r="F23" s="3">
        <v>39</v>
      </c>
      <c r="G23" s="8">
        <v>0.0046</v>
      </c>
      <c r="H23" s="12">
        <f t="shared" si="0"/>
        <v>2610</v>
      </c>
      <c r="I23" s="3">
        <f t="shared" si="1"/>
        <v>-526</v>
      </c>
    </row>
    <row r="24" spans="1:9" ht="19.5" customHeight="1">
      <c r="A24" s="4">
        <v>2008</v>
      </c>
      <c r="B24" s="3">
        <v>1191</v>
      </c>
      <c r="C24" s="3">
        <v>46</v>
      </c>
      <c r="D24" s="8">
        <v>0.001</v>
      </c>
      <c r="E24" s="3">
        <v>2200</v>
      </c>
      <c r="F24" s="3">
        <v>36</v>
      </c>
      <c r="G24" s="8">
        <v>0.0051</v>
      </c>
      <c r="H24" s="12">
        <f t="shared" si="0"/>
        <v>3391</v>
      </c>
      <c r="I24" s="3">
        <f t="shared" si="1"/>
        <v>-1009</v>
      </c>
    </row>
    <row r="25" spans="1:9" ht="19.5" customHeight="1">
      <c r="A25" s="4">
        <v>2009</v>
      </c>
      <c r="B25" s="3">
        <v>890</v>
      </c>
      <c r="C25" s="3">
        <v>48</v>
      </c>
      <c r="D25" s="8">
        <v>0.0012</v>
      </c>
      <c r="E25" s="3">
        <v>1314</v>
      </c>
      <c r="F25" s="3">
        <v>40</v>
      </c>
      <c r="G25" s="8">
        <v>0.0037</v>
      </c>
      <c r="H25" s="12">
        <f t="shared" si="0"/>
        <v>2204</v>
      </c>
      <c r="I25" s="3">
        <f t="shared" si="1"/>
        <v>-424</v>
      </c>
    </row>
    <row r="26" spans="1:9" ht="19.5" customHeight="1">
      <c r="A26" s="4">
        <v>2010</v>
      </c>
      <c r="B26" s="3">
        <v>911</v>
      </c>
      <c r="C26" s="3">
        <v>48</v>
      </c>
      <c r="D26" s="8">
        <v>0.001</v>
      </c>
      <c r="E26" s="3">
        <v>1829</v>
      </c>
      <c r="F26" s="3">
        <v>36</v>
      </c>
      <c r="G26" s="8">
        <v>0.0046</v>
      </c>
      <c r="H26" s="12">
        <f t="shared" si="0"/>
        <v>2740</v>
      </c>
      <c r="I26" s="3">
        <f t="shared" si="1"/>
        <v>-918</v>
      </c>
    </row>
    <row r="27" spans="1:9" ht="19.5" customHeight="1">
      <c r="A27" s="4">
        <v>2011</v>
      </c>
      <c r="B27" s="3">
        <v>2474</v>
      </c>
      <c r="C27" s="3">
        <v>40</v>
      </c>
      <c r="D27" s="8">
        <v>0.0018089820271712902</v>
      </c>
      <c r="E27" s="3">
        <v>2264</v>
      </c>
      <c r="F27" s="3">
        <v>38</v>
      </c>
      <c r="G27" s="8">
        <v>0.004588113462586812</v>
      </c>
      <c r="H27" s="12">
        <f t="shared" si="0"/>
        <v>4738</v>
      </c>
      <c r="I27" s="3">
        <f t="shared" si="1"/>
        <v>210</v>
      </c>
    </row>
    <row r="28" spans="1:9" ht="19.5" customHeight="1">
      <c r="A28" s="4">
        <v>2012</v>
      </c>
      <c r="B28" s="3">
        <v>3073</v>
      </c>
      <c r="C28" s="3">
        <v>37</v>
      </c>
      <c r="D28" s="8">
        <v>0.002</v>
      </c>
      <c r="E28" s="3">
        <v>2390</v>
      </c>
      <c r="F28" s="3">
        <v>40</v>
      </c>
      <c r="G28" s="8">
        <v>0.004</v>
      </c>
      <c r="H28" s="12">
        <f t="shared" si="0"/>
        <v>5463</v>
      </c>
      <c r="I28" s="3">
        <f t="shared" si="1"/>
        <v>683</v>
      </c>
    </row>
    <row r="29" spans="1:9" ht="19.5" customHeight="1">
      <c r="A29" s="4">
        <v>2013</v>
      </c>
      <c r="B29" s="3">
        <v>1813</v>
      </c>
      <c r="C29" s="3">
        <v>41</v>
      </c>
      <c r="D29" s="8">
        <v>0.001</v>
      </c>
      <c r="E29" s="3">
        <v>2007</v>
      </c>
      <c r="F29" s="3">
        <v>44</v>
      </c>
      <c r="G29" s="8">
        <v>0.003</v>
      </c>
      <c r="H29" s="12">
        <f>B29+E29</f>
        <v>3820</v>
      </c>
      <c r="I29" s="3">
        <f>+B29-E29</f>
        <v>-194</v>
      </c>
    </row>
    <row r="30" spans="1:9" ht="19.5" customHeight="1">
      <c r="A30" s="4">
        <v>2014</v>
      </c>
      <c r="B30" s="3">
        <v>928</v>
      </c>
      <c r="C30" s="3">
        <v>50</v>
      </c>
      <c r="D30" s="8">
        <v>0</v>
      </c>
      <c r="E30" s="3">
        <v>2666</v>
      </c>
      <c r="F30" s="3">
        <v>42</v>
      </c>
      <c r="G30" s="8">
        <v>0</v>
      </c>
      <c r="H30" s="12">
        <f>B30+E30</f>
        <v>3594</v>
      </c>
      <c r="I30" s="3">
        <f>+B30-E30</f>
        <v>-1738</v>
      </c>
    </row>
    <row r="31" spans="1:9" ht="19.5" customHeight="1">
      <c r="A31" s="16"/>
      <c r="B31" s="2"/>
      <c r="C31" s="2"/>
      <c r="D31" s="9"/>
      <c r="E31" s="2"/>
      <c r="F31" s="2"/>
      <c r="G31" s="9"/>
      <c r="H31" s="13"/>
      <c r="I31" s="2"/>
    </row>
    <row r="32" spans="1:9" ht="19.5" customHeight="1">
      <c r="A32" s="2"/>
      <c r="B32" s="2"/>
      <c r="C32" s="2"/>
      <c r="D32" s="9"/>
      <c r="E32" s="2"/>
      <c r="F32" s="2"/>
      <c r="G32" s="9"/>
      <c r="H32" s="13"/>
      <c r="I32" s="2"/>
    </row>
    <row r="33" spans="1:9" ht="19.5" customHeight="1">
      <c r="A33" s="18" t="s">
        <v>13</v>
      </c>
      <c r="B33" s="18"/>
      <c r="C33" s="18"/>
      <c r="D33" s="18"/>
      <c r="E33" s="18"/>
      <c r="F33" s="18"/>
      <c r="G33" s="18"/>
      <c r="H33" s="18"/>
      <c r="I33" s="18"/>
    </row>
    <row r="34" spans="1:9" ht="19.5" customHeight="1">
      <c r="A34" s="19" t="s">
        <v>14</v>
      </c>
      <c r="B34" s="19"/>
      <c r="C34" s="19"/>
      <c r="D34" s="19"/>
      <c r="E34" s="19"/>
      <c r="F34" s="19"/>
      <c r="G34" s="19"/>
      <c r="H34" s="19"/>
      <c r="I34" s="19"/>
    </row>
    <row r="35" spans="1:9" ht="19.5" customHeight="1">
      <c r="A35" s="20" t="s">
        <v>0</v>
      </c>
      <c r="B35" s="20"/>
      <c r="C35" s="20"/>
      <c r="D35" s="20"/>
      <c r="E35" s="20" t="s">
        <v>9</v>
      </c>
      <c r="F35" s="20"/>
      <c r="G35" s="20"/>
      <c r="H35" s="20"/>
      <c r="I35" s="20"/>
    </row>
    <row r="36" spans="1:9" ht="19.5" customHeight="1">
      <c r="A36" s="21" t="s">
        <v>2</v>
      </c>
      <c r="B36" s="21" t="s">
        <v>7</v>
      </c>
      <c r="C36" s="21"/>
      <c r="D36" s="21"/>
      <c r="E36" s="21" t="s">
        <v>8</v>
      </c>
      <c r="F36" s="21"/>
      <c r="G36" s="21"/>
      <c r="H36" s="22" t="s">
        <v>10</v>
      </c>
      <c r="I36" s="21" t="s">
        <v>6</v>
      </c>
    </row>
    <row r="37" spans="1:9" ht="25.5">
      <c r="A37" s="21"/>
      <c r="B37" s="6" t="s">
        <v>3</v>
      </c>
      <c r="C37" s="6" t="s">
        <v>4</v>
      </c>
      <c r="D37" s="7" t="s">
        <v>5</v>
      </c>
      <c r="E37" s="6" t="s">
        <v>3</v>
      </c>
      <c r="F37" s="6" t="s">
        <v>4</v>
      </c>
      <c r="G37" s="7" t="s">
        <v>5</v>
      </c>
      <c r="H37" s="22"/>
      <c r="I37" s="21"/>
    </row>
    <row r="38" spans="1:9" ht="19.5" customHeight="1">
      <c r="A38" s="4">
        <v>1991</v>
      </c>
      <c r="B38" s="3">
        <v>1674</v>
      </c>
      <c r="C38" s="3">
        <v>21</v>
      </c>
      <c r="D38" s="10">
        <v>0.0094</v>
      </c>
      <c r="E38" s="3">
        <v>1047</v>
      </c>
      <c r="F38" s="3">
        <v>20</v>
      </c>
      <c r="G38" s="10">
        <v>0.0096</v>
      </c>
      <c r="H38" s="14">
        <f>B38+E38</f>
        <v>2721</v>
      </c>
      <c r="I38" s="3">
        <f>+B38-E38</f>
        <v>627</v>
      </c>
    </row>
    <row r="39" spans="1:9" ht="19.5" customHeight="1">
      <c r="A39" s="4">
        <v>1992</v>
      </c>
      <c r="B39" s="3">
        <v>1641</v>
      </c>
      <c r="C39" s="3">
        <v>21</v>
      </c>
      <c r="D39" s="8">
        <v>0.0087</v>
      </c>
      <c r="E39" s="3">
        <v>761</v>
      </c>
      <c r="F39" s="3">
        <v>26</v>
      </c>
      <c r="G39" s="8">
        <v>0.0061</v>
      </c>
      <c r="H39" s="14">
        <f aca="true" t="shared" si="2" ref="H39:H59">B39+E39</f>
        <v>2402</v>
      </c>
      <c r="I39" s="3">
        <f aca="true" t="shared" si="3" ref="I39:I59">+B39-E39</f>
        <v>880</v>
      </c>
    </row>
    <row r="40" spans="1:9" ht="19.5" customHeight="1">
      <c r="A40" s="4">
        <v>1993</v>
      </c>
      <c r="B40" s="3">
        <v>1535</v>
      </c>
      <c r="C40" s="3">
        <v>22</v>
      </c>
      <c r="D40" s="8">
        <v>0.0097</v>
      </c>
      <c r="E40" s="3">
        <v>622</v>
      </c>
      <c r="F40" s="3">
        <v>26</v>
      </c>
      <c r="G40" s="8">
        <v>0.0059</v>
      </c>
      <c r="H40" s="14">
        <f t="shared" si="2"/>
        <v>2157</v>
      </c>
      <c r="I40" s="3">
        <f t="shared" si="3"/>
        <v>913</v>
      </c>
    </row>
    <row r="41" spans="1:9" ht="19.5" customHeight="1">
      <c r="A41" s="4">
        <v>1994</v>
      </c>
      <c r="B41" s="3">
        <v>1443</v>
      </c>
      <c r="C41" s="3">
        <v>23</v>
      </c>
      <c r="D41" s="8">
        <v>0.009</v>
      </c>
      <c r="E41" s="3">
        <v>732</v>
      </c>
      <c r="F41" s="3">
        <v>23</v>
      </c>
      <c r="G41" s="8">
        <v>0.0084</v>
      </c>
      <c r="H41" s="14">
        <f t="shared" si="2"/>
        <v>2175</v>
      </c>
      <c r="I41" s="3">
        <f t="shared" si="3"/>
        <v>711</v>
      </c>
    </row>
    <row r="42" spans="1:9" ht="19.5" customHeight="1">
      <c r="A42" s="4">
        <v>1995</v>
      </c>
      <c r="B42" s="3">
        <v>2212</v>
      </c>
      <c r="C42" s="3">
        <v>17</v>
      </c>
      <c r="D42" s="8">
        <v>0.0118</v>
      </c>
      <c r="E42" s="3">
        <v>804</v>
      </c>
      <c r="F42" s="3">
        <v>26</v>
      </c>
      <c r="G42" s="8">
        <v>0.0076</v>
      </c>
      <c r="H42" s="14">
        <f t="shared" si="2"/>
        <v>3016</v>
      </c>
      <c r="I42" s="3">
        <f t="shared" si="3"/>
        <v>1408</v>
      </c>
    </row>
    <row r="43" spans="1:9" ht="19.5" customHeight="1">
      <c r="A43" s="4">
        <v>1996</v>
      </c>
      <c r="B43" s="3">
        <v>2674</v>
      </c>
      <c r="C43" s="3">
        <v>18</v>
      </c>
      <c r="D43" s="8">
        <v>0.0118</v>
      </c>
      <c r="E43" s="3">
        <v>1263</v>
      </c>
      <c r="F43" s="3">
        <v>20</v>
      </c>
      <c r="G43" s="8">
        <v>0.0121</v>
      </c>
      <c r="H43" s="14">
        <f t="shared" si="2"/>
        <v>3937</v>
      </c>
      <c r="I43" s="3">
        <f t="shared" si="3"/>
        <v>1411</v>
      </c>
    </row>
    <row r="44" spans="1:9" ht="19.5" customHeight="1">
      <c r="A44" s="4">
        <v>1997</v>
      </c>
      <c r="B44" s="3">
        <v>2060</v>
      </c>
      <c r="C44" s="3">
        <v>21</v>
      </c>
      <c r="D44" s="8">
        <v>0.0091</v>
      </c>
      <c r="E44" s="3">
        <v>1752</v>
      </c>
      <c r="F44" s="3">
        <v>13</v>
      </c>
      <c r="G44" s="8">
        <v>0.0163</v>
      </c>
      <c r="H44" s="14">
        <f t="shared" si="2"/>
        <v>3812</v>
      </c>
      <c r="I44" s="3">
        <f t="shared" si="3"/>
        <v>308</v>
      </c>
    </row>
    <row r="45" spans="1:9" ht="19.5" customHeight="1">
      <c r="A45" s="4">
        <v>1998</v>
      </c>
      <c r="B45" s="3">
        <v>1271</v>
      </c>
      <c r="C45" s="3">
        <v>26</v>
      </c>
      <c r="D45" s="8">
        <v>0.0087</v>
      </c>
      <c r="E45" s="3">
        <v>1978</v>
      </c>
      <c r="F45" s="3">
        <v>11</v>
      </c>
      <c r="G45" s="8">
        <v>0.0176</v>
      </c>
      <c r="H45" s="14">
        <f t="shared" si="2"/>
        <v>3249</v>
      </c>
      <c r="I45" s="3">
        <f t="shared" si="3"/>
        <v>-707</v>
      </c>
    </row>
    <row r="46" spans="1:9" ht="19.5" customHeight="1">
      <c r="A46" s="4">
        <v>1999</v>
      </c>
      <c r="B46" s="3">
        <v>1591</v>
      </c>
      <c r="C46" s="3">
        <v>25</v>
      </c>
      <c r="D46" s="8">
        <v>0.0084</v>
      </c>
      <c r="E46" s="3">
        <v>2273</v>
      </c>
      <c r="F46" s="3">
        <v>11</v>
      </c>
      <c r="G46" s="8">
        <v>0.0217</v>
      </c>
      <c r="H46" s="14">
        <f t="shared" si="2"/>
        <v>3864</v>
      </c>
      <c r="I46" s="3">
        <f t="shared" si="3"/>
        <v>-682</v>
      </c>
    </row>
    <row r="47" spans="1:9" ht="19.5" customHeight="1">
      <c r="A47" s="4">
        <v>2000</v>
      </c>
      <c r="B47" s="3">
        <v>2344</v>
      </c>
      <c r="C47" s="3">
        <v>25</v>
      </c>
      <c r="D47" s="8">
        <v>0.0081</v>
      </c>
      <c r="E47" s="3">
        <v>2907</v>
      </c>
      <c r="F47" s="3">
        <v>11</v>
      </c>
      <c r="G47" s="8">
        <v>0.0257</v>
      </c>
      <c r="H47" s="14">
        <f t="shared" si="2"/>
        <v>5251</v>
      </c>
      <c r="I47" s="3">
        <f t="shared" si="3"/>
        <v>-563</v>
      </c>
    </row>
    <row r="48" spans="1:9" ht="19.5" customHeight="1">
      <c r="A48" s="4">
        <v>2001</v>
      </c>
      <c r="B48" s="3">
        <v>2218</v>
      </c>
      <c r="C48" s="3">
        <v>24</v>
      </c>
      <c r="D48" s="8">
        <v>0.0087</v>
      </c>
      <c r="E48" s="3">
        <v>4733</v>
      </c>
      <c r="F48" s="3">
        <v>6</v>
      </c>
      <c r="G48" s="8">
        <v>0.0405</v>
      </c>
      <c r="H48" s="14">
        <f t="shared" si="2"/>
        <v>6951</v>
      </c>
      <c r="I48" s="3">
        <f t="shared" si="3"/>
        <v>-2515</v>
      </c>
    </row>
    <row r="49" spans="1:9" ht="19.5" customHeight="1">
      <c r="A49" s="4">
        <v>2002</v>
      </c>
      <c r="B49" s="3">
        <v>2062</v>
      </c>
      <c r="C49" s="3">
        <v>25</v>
      </c>
      <c r="D49" s="8">
        <v>0.0076</v>
      </c>
      <c r="E49" s="3">
        <v>4223</v>
      </c>
      <c r="F49" s="3">
        <v>8</v>
      </c>
      <c r="G49" s="8">
        <v>0.0349</v>
      </c>
      <c r="H49" s="14">
        <f t="shared" si="2"/>
        <v>6285</v>
      </c>
      <c r="I49" s="3">
        <f t="shared" si="3"/>
        <v>-2161</v>
      </c>
    </row>
    <row r="50" spans="1:9" ht="19.5" customHeight="1">
      <c r="A50" s="4">
        <v>2003</v>
      </c>
      <c r="B50" s="3">
        <v>1317</v>
      </c>
      <c r="C50" s="3">
        <v>32</v>
      </c>
      <c r="D50" s="8">
        <v>0.0038</v>
      </c>
      <c r="E50" s="3">
        <v>4425</v>
      </c>
      <c r="F50" s="3">
        <v>10</v>
      </c>
      <c r="G50" s="8">
        <v>0.0283</v>
      </c>
      <c r="H50" s="14">
        <f t="shared" si="2"/>
        <v>5742</v>
      </c>
      <c r="I50" s="3">
        <f t="shared" si="3"/>
        <v>-3108</v>
      </c>
    </row>
    <row r="51" spans="1:9" ht="19.5" customHeight="1">
      <c r="A51" s="4">
        <v>2004</v>
      </c>
      <c r="B51" s="3">
        <v>946</v>
      </c>
      <c r="C51" s="3">
        <v>44</v>
      </c>
      <c r="D51" s="8">
        <v>0.002</v>
      </c>
      <c r="E51" s="3">
        <v>5737</v>
      </c>
      <c r="F51" s="3">
        <v>9</v>
      </c>
      <c r="G51" s="8">
        <v>0.0323</v>
      </c>
      <c r="H51" s="14">
        <f t="shared" si="2"/>
        <v>6683</v>
      </c>
      <c r="I51" s="3">
        <f t="shared" si="3"/>
        <v>-4791</v>
      </c>
    </row>
    <row r="52" spans="1:9" ht="19.5" customHeight="1">
      <c r="A52" s="4">
        <v>2005</v>
      </c>
      <c r="B52" s="3">
        <v>1394</v>
      </c>
      <c r="C52" s="3">
        <v>42</v>
      </c>
      <c r="D52" s="8">
        <v>0.0021</v>
      </c>
      <c r="E52" s="3">
        <v>6270</v>
      </c>
      <c r="F52" s="3">
        <v>10</v>
      </c>
      <c r="G52" s="8">
        <v>0.0281</v>
      </c>
      <c r="H52" s="14">
        <f t="shared" si="2"/>
        <v>7664</v>
      </c>
      <c r="I52" s="3">
        <f t="shared" si="3"/>
        <v>-4876</v>
      </c>
    </row>
    <row r="53" spans="1:9" ht="19.5" customHeight="1">
      <c r="A53" s="4">
        <v>2006</v>
      </c>
      <c r="B53" s="3">
        <v>1269</v>
      </c>
      <c r="C53" s="3">
        <v>43</v>
      </c>
      <c r="D53" s="8">
        <v>0.0016</v>
      </c>
      <c r="E53" s="3">
        <v>7734</v>
      </c>
      <c r="F53" s="3">
        <v>10</v>
      </c>
      <c r="G53" s="8">
        <v>0.0296</v>
      </c>
      <c r="H53" s="14">
        <f t="shared" si="2"/>
        <v>9003</v>
      </c>
      <c r="I53" s="3">
        <f t="shared" si="3"/>
        <v>-6465</v>
      </c>
    </row>
    <row r="54" spans="1:9" ht="19.5" customHeight="1">
      <c r="A54" s="4">
        <v>2007</v>
      </c>
      <c r="B54" s="3">
        <v>1565</v>
      </c>
      <c r="C54" s="3">
        <v>42</v>
      </c>
      <c r="D54" s="8">
        <v>0.0018</v>
      </c>
      <c r="E54" s="3">
        <v>7296</v>
      </c>
      <c r="F54" s="3">
        <v>11</v>
      </c>
      <c r="G54" s="8">
        <v>0.0216</v>
      </c>
      <c r="H54" s="14">
        <f t="shared" si="2"/>
        <v>8861</v>
      </c>
      <c r="I54" s="3">
        <f t="shared" si="3"/>
        <v>-5731</v>
      </c>
    </row>
    <row r="55" spans="1:9" ht="19.5" customHeight="1">
      <c r="A55" s="4">
        <v>2008</v>
      </c>
      <c r="B55" s="3">
        <v>2018</v>
      </c>
      <c r="C55" s="3">
        <v>41</v>
      </c>
      <c r="D55" s="8">
        <v>0.0017</v>
      </c>
      <c r="E55" s="3">
        <v>9274</v>
      </c>
      <c r="F55" s="3">
        <v>12</v>
      </c>
      <c r="G55" s="8">
        <v>0.0215</v>
      </c>
      <c r="H55" s="14">
        <f t="shared" si="2"/>
        <v>11292</v>
      </c>
      <c r="I55" s="3">
        <f t="shared" si="3"/>
        <v>-7256</v>
      </c>
    </row>
    <row r="56" spans="1:9" ht="19.5" customHeight="1">
      <c r="A56" s="4">
        <v>2009</v>
      </c>
      <c r="B56" s="3">
        <v>1091</v>
      </c>
      <c r="C56" s="3">
        <v>44</v>
      </c>
      <c r="D56" s="8">
        <v>0.0015</v>
      </c>
      <c r="E56" s="3">
        <v>6256</v>
      </c>
      <c r="F56" s="3">
        <v>15</v>
      </c>
      <c r="G56" s="8">
        <v>0.0175</v>
      </c>
      <c r="H56" s="14">
        <f t="shared" si="2"/>
        <v>7347</v>
      </c>
      <c r="I56" s="3">
        <f t="shared" si="3"/>
        <v>-5165</v>
      </c>
    </row>
    <row r="57" spans="1:9" ht="19.5" customHeight="1">
      <c r="A57" s="4">
        <v>2010</v>
      </c>
      <c r="B57" s="3">
        <v>970</v>
      </c>
      <c r="C57" s="3">
        <v>45</v>
      </c>
      <c r="D57" s="8">
        <v>0.001</v>
      </c>
      <c r="E57" s="3">
        <v>6216</v>
      </c>
      <c r="F57" s="3">
        <v>15</v>
      </c>
      <c r="G57" s="8">
        <v>0.0155</v>
      </c>
      <c r="H57" s="14">
        <f t="shared" si="2"/>
        <v>7186</v>
      </c>
      <c r="I57" s="3">
        <f t="shared" si="3"/>
        <v>-5246</v>
      </c>
    </row>
    <row r="58" spans="1:9" ht="19.5" customHeight="1">
      <c r="A58" s="4">
        <v>2011</v>
      </c>
      <c r="B58" s="3">
        <v>1510</v>
      </c>
      <c r="C58" s="3">
        <v>46</v>
      </c>
      <c r="D58" s="8">
        <v>0.0011041078662201488</v>
      </c>
      <c r="E58" s="3">
        <v>6567</v>
      </c>
      <c r="F58" s="3">
        <v>17</v>
      </c>
      <c r="G58" s="8">
        <v>0.013308366214137632</v>
      </c>
      <c r="H58" s="14">
        <f t="shared" si="2"/>
        <v>8077</v>
      </c>
      <c r="I58" s="3">
        <f t="shared" si="3"/>
        <v>-5057</v>
      </c>
    </row>
    <row r="59" spans="1:9" ht="19.5" customHeight="1">
      <c r="A59" s="4">
        <v>2012</v>
      </c>
      <c r="B59" s="3">
        <v>1616</v>
      </c>
      <c r="C59" s="3">
        <v>48</v>
      </c>
      <c r="D59" s="8">
        <v>0.001</v>
      </c>
      <c r="E59" s="3">
        <v>8199</v>
      </c>
      <c r="F59" s="3">
        <v>16</v>
      </c>
      <c r="G59" s="8">
        <v>0.014</v>
      </c>
      <c r="H59" s="12">
        <f t="shared" si="2"/>
        <v>9815</v>
      </c>
      <c r="I59" s="3">
        <f t="shared" si="3"/>
        <v>-6583</v>
      </c>
    </row>
    <row r="60" spans="1:9" ht="19.5" customHeight="1">
      <c r="A60" s="4">
        <v>2013</v>
      </c>
      <c r="B60" s="3">
        <v>1227</v>
      </c>
      <c r="C60" s="3">
        <v>46</v>
      </c>
      <c r="D60" s="8">
        <v>0.001</v>
      </c>
      <c r="E60" s="3">
        <v>8952</v>
      </c>
      <c r="F60" s="3">
        <v>15</v>
      </c>
      <c r="G60" s="8">
        <v>0.014</v>
      </c>
      <c r="H60" s="12">
        <f>B60+E60</f>
        <v>10179</v>
      </c>
      <c r="I60" s="3">
        <f>+B60-E60</f>
        <v>-7725</v>
      </c>
    </row>
    <row r="61" spans="1:9" ht="19.5" customHeight="1">
      <c r="A61" s="4">
        <v>2014</v>
      </c>
      <c r="B61" s="3">
        <v>1804</v>
      </c>
      <c r="C61" s="3">
        <v>41</v>
      </c>
      <c r="D61" s="8">
        <v>0</v>
      </c>
      <c r="E61" s="3">
        <v>8694</v>
      </c>
      <c r="F61" s="3">
        <v>17</v>
      </c>
      <c r="G61" s="8">
        <v>0.01</v>
      </c>
      <c r="H61" s="12">
        <f>B61+E61</f>
        <v>10498</v>
      </c>
      <c r="I61" s="3">
        <f>+B61-E61</f>
        <v>-6890</v>
      </c>
    </row>
    <row r="62" spans="1:9" ht="19.5" customHeight="1">
      <c r="A62" s="16"/>
      <c r="B62" s="2"/>
      <c r="C62" s="2"/>
      <c r="D62" s="9"/>
      <c r="E62" s="2"/>
      <c r="F62" s="2"/>
      <c r="G62" s="9"/>
      <c r="H62" s="13"/>
      <c r="I62" s="2"/>
    </row>
    <row r="63" spans="1:9" ht="19.5" customHeight="1">
      <c r="A63" s="2"/>
      <c r="B63" s="2"/>
      <c r="C63" s="2"/>
      <c r="D63" s="9"/>
      <c r="E63" s="2"/>
      <c r="F63" s="2"/>
      <c r="G63" s="9"/>
      <c r="H63" s="13"/>
      <c r="I63" s="2"/>
    </row>
  </sheetData>
  <sheetProtection/>
  <mergeCells count="19">
    <mergeCell ref="I5:I6"/>
    <mergeCell ref="A35:D35"/>
    <mergeCell ref="E35:I35"/>
    <mergeCell ref="A36:A37"/>
    <mergeCell ref="B36:D36"/>
    <mergeCell ref="E36:G36"/>
    <mergeCell ref="I36:I37"/>
    <mergeCell ref="H5:H6"/>
    <mergeCell ref="H36:H37"/>
    <mergeCell ref="A1:I1"/>
    <mergeCell ref="A33:I33"/>
    <mergeCell ref="A34:I34"/>
    <mergeCell ref="A2:I2"/>
    <mergeCell ref="A3:I3"/>
    <mergeCell ref="A4:D4"/>
    <mergeCell ref="E4:I4"/>
    <mergeCell ref="A5:A6"/>
    <mergeCell ref="B5:D5"/>
    <mergeCell ref="E5:G5"/>
  </mergeCells>
  <conditionalFormatting sqref="A5:G6 A36:G37 A1:IV4 I5:IV6 I36:IV37 A7:IV35 A38:IV65536">
    <cfRule type="cellIs" priority="7" dxfId="0" operator="lessThan" stopIfTrue="1">
      <formula>0</formula>
    </cfRule>
  </conditionalFormatting>
  <conditionalFormatting sqref="H5:H6">
    <cfRule type="cellIs" priority="3" dxfId="0" operator="lessThan" stopIfTrue="1">
      <formula>0</formula>
    </cfRule>
  </conditionalFormatting>
  <conditionalFormatting sqref="H36:H37">
    <cfRule type="cellIs" priority="2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xzamani</dc:creator>
  <cp:keywords/>
  <dc:description/>
  <cp:lastModifiedBy>Dell</cp:lastModifiedBy>
  <dcterms:created xsi:type="dcterms:W3CDTF">2010-07-18T05:36:53Z</dcterms:created>
  <dcterms:modified xsi:type="dcterms:W3CDTF">2015-10-19T11:15:25Z</dcterms:modified>
  <cp:category/>
  <cp:version/>
  <cp:contentType/>
  <cp:contentStatus/>
</cp:coreProperties>
</file>