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 (2)" sheetId="15" r:id="rId1"/>
  </sheets>
  <calcPr calcId="152511"/>
</workbook>
</file>

<file path=xl/calcChain.xml><?xml version="1.0" encoding="utf-8"?>
<calcChain xmlns="http://schemas.openxmlformats.org/spreadsheetml/2006/main">
  <c r="E12" i="15" l="1"/>
  <c r="E11" i="15"/>
  <c r="E6" i="15"/>
  <c r="E19" i="15" l="1"/>
  <c r="E18" i="15"/>
  <c r="E17" i="15"/>
  <c r="E16" i="15"/>
  <c r="E15" i="15"/>
  <c r="E14" i="15"/>
  <c r="E13" i="15"/>
  <c r="E10" i="15"/>
  <c r="E9" i="15"/>
  <c r="E8" i="15"/>
  <c r="E7" i="15"/>
  <c r="B20" i="15" l="1"/>
  <c r="H20" i="15"/>
  <c r="D20" i="15"/>
  <c r="C20" i="15"/>
  <c r="E20" i="15"/>
  <c r="F20" i="15"/>
  <c r="G20" i="15"/>
</calcChain>
</file>

<file path=xl/sharedStrings.xml><?xml version="1.0" encoding="utf-8"?>
<sst xmlns="http://schemas.openxmlformats.org/spreadsheetml/2006/main" count="49" uniqueCount="48">
  <si>
    <t>عدد المنشآت</t>
  </si>
  <si>
    <t>أنشطة الشركات القابضة</t>
  </si>
  <si>
    <t>التأجير المالي</t>
  </si>
  <si>
    <t>أشكال منح القروض الأخرى</t>
  </si>
  <si>
    <t>التأمين</t>
  </si>
  <si>
    <t>إعادة التأمين</t>
  </si>
  <si>
    <t>إدارة الأسواق المالية</t>
  </si>
  <si>
    <t xml:space="preserve">أنشطة الوساطة المتعلقة بعقود الأوراق المالية </t>
  </si>
  <si>
    <t>الأنشطة الأخرى المساعدة لأنشطة الخدمات المالية</t>
  </si>
  <si>
    <t>تقييم المخاطر والأضرار</t>
  </si>
  <si>
    <t>أنشطة وكلاء وسماسرة التأمين</t>
  </si>
  <si>
    <t xml:space="preserve">أنشطة أخرى مساعدة للتأمين </t>
  </si>
  <si>
    <t>أنشطة إدارة الأموال</t>
  </si>
  <si>
    <t>الجملة</t>
  </si>
  <si>
    <t>تعويضات المشتغلين</t>
  </si>
  <si>
    <t>النفقات التشغلية</t>
  </si>
  <si>
    <t>الإيرادات التشغلية</t>
  </si>
  <si>
    <t>أنواع الوساطة المالية ( البنوك )</t>
  </si>
  <si>
    <t xml:space="preserve">أنشطة الخدمات المالية الأخرى عدا التأمين </t>
  </si>
  <si>
    <t>النشاط الاقتصادي</t>
  </si>
  <si>
    <t>سعودي</t>
  </si>
  <si>
    <t>غير سعودي</t>
  </si>
  <si>
    <t xml:space="preserve">جملة </t>
  </si>
  <si>
    <t xml:space="preserve">البيانات المالية بآلاف الريالات   Financial data in thousands SR 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</si>
  <si>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</si>
  <si>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</si>
  <si>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</si>
  <si>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</si>
  <si>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</si>
  <si>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</si>
  <si>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</si>
  <si>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</si>
  <si>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</si>
  <si>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</si>
  <si>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</si>
  <si>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</si>
  <si>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</si>
  <si>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</si>
  <si>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</si>
  <si>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</si>
  <si>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</si>
  <si>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>Establishments</t>
  </si>
  <si>
    <t>Saudi</t>
  </si>
  <si>
    <t>Non-Saudi</t>
  </si>
  <si>
    <t>Comensation</t>
  </si>
  <si>
    <t>Expendetures</t>
  </si>
  <si>
    <t>Revenues</t>
  </si>
  <si>
    <t>مسح المال والتأمين 2016    Finance and Insurance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</si>
</sst>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sz val="12"/>
      <color rgb="FF000000"/>
      <name val="Sakkal Majalla"/>
    </font>
    <font>
      <sz val="12"/>
      <color theme="1"/>
      <name val="Sakkal Majalla"/>
    </font>
    <font>
      <b/>
      <sz val="12"/>
      <color theme="0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 indent="1" readingOrder="2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right" vertical="center" wrapText="1" indent="1" readingOrder="2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 indent="1" readingOrder="2"/>
    </xf>
    <xf numFmtId="3" fontId="5" fillId="2" borderId="1" xfId="0" applyNumberFormat="1" applyFont="1" applyFill="1" applyBorder="1" applyAlignment="1">
      <alignment horizontal="center" vertical="center" readingOrder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rightToLeft="1" tabSelected="1" workbookViewId="0">
      <selection activeCell="K12" sqref="K12"/>
    </sheetView>
  </sheetViews>
  <sheetFormatPr defaultRowHeight="14.25" x14ac:dyDescent="0.2"/>
  <cols>
    <col min="1" max="1" width="30.125" customWidth="1"/>
    <col min="2" max="2" width="11" customWidth="1"/>
    <col min="3" max="5" width="8.625" customWidth="1"/>
    <col min="6" max="8" width="9.625" customWidth="1"/>
    <col min="9" max="9" width="34.75" bestFit="1" customWidth="1"/>
    <col min="10" max="10" width="9" style="2"/>
  </cols>
  <sheetData>
    <row r="1" spans="1:16" ht="39.950000000000003" customHeight="1" x14ac:dyDescent="0.2">
      <c r="A1" s="5" t="s">
        <v>47</v>
      </c>
      <c r="B1" s="5"/>
      <c r="C1" s="5"/>
      <c r="D1" s="5"/>
      <c r="E1" s="5"/>
      <c r="F1" s="5"/>
      <c r="G1" s="5"/>
      <c r="H1" s="5"/>
      <c r="I1" s="5"/>
    </row>
    <row r="2" spans="1:16" ht="20.100000000000001" customHeight="1" x14ac:dyDescent="0.2">
      <c r="A2" s="6" t="s">
        <v>23</v>
      </c>
      <c r="B2" s="6"/>
      <c r="C2" s="6"/>
      <c r="D2" s="6"/>
      <c r="E2" s="6"/>
      <c r="F2" s="6"/>
      <c r="G2" s="6"/>
      <c r="H2" s="6"/>
      <c r="I2" s="6"/>
    </row>
    <row r="3" spans="1:16" ht="24.95" customHeight="1" x14ac:dyDescent="0.2">
      <c r="A3" s="16" t="s">
        <v>19</v>
      </c>
      <c r="B3" s="17" t="s">
        <v>0</v>
      </c>
      <c r="C3" s="16" t="s">
        <v>40</v>
      </c>
      <c r="D3" s="16"/>
      <c r="E3" s="16"/>
      <c r="F3" s="17" t="s">
        <v>14</v>
      </c>
      <c r="G3" s="17" t="s">
        <v>15</v>
      </c>
      <c r="H3" s="17" t="s">
        <v>16</v>
      </c>
      <c r="I3" s="18" t="s">
        <v>38</v>
      </c>
    </row>
    <row r="4" spans="1:16" ht="24.95" customHeight="1" x14ac:dyDescent="0.2">
      <c r="A4" s="16"/>
      <c r="B4" s="19"/>
      <c r="C4" s="20" t="s">
        <v>20</v>
      </c>
      <c r="D4" s="20" t="s">
        <v>21</v>
      </c>
      <c r="E4" s="20" t="s">
        <v>22</v>
      </c>
      <c r="F4" s="19"/>
      <c r="G4" s="19"/>
      <c r="H4" s="19"/>
      <c r="I4" s="18"/>
    </row>
    <row r="5" spans="1:16" ht="24.95" customHeight="1" x14ac:dyDescent="0.2">
      <c r="A5" s="16"/>
      <c r="B5" s="21" t="s">
        <v>41</v>
      </c>
      <c r="C5" s="21" t="s">
        <v>42</v>
      </c>
      <c r="D5" s="21" t="s">
        <v>43</v>
      </c>
      <c r="E5" s="21" t="s">
        <v>39</v>
      </c>
      <c r="F5" s="21" t="s">
        <v>44</v>
      </c>
      <c r="G5" s="21" t="s">
        <v>45</v>
      </c>
      <c r="H5" s="21" t="s">
        <v>46</v>
      </c>
      <c r="I5" s="18"/>
    </row>
    <row r="6" spans="1:16" ht="24.95" customHeight="1" x14ac:dyDescent="0.2">
      <c r="A6" s="7" t="s">
        <v>17</v>
      </c>
      <c r="B6" s="8">
        <v>2896</v>
      </c>
      <c r="C6" s="8">
        <v>60440</v>
      </c>
      <c r="D6" s="8">
        <v>14671</v>
      </c>
      <c r="E6" s="8">
        <f>SUM(C6:D6)</f>
        <v>75111</v>
      </c>
      <c r="F6" s="8">
        <v>16890011</v>
      </c>
      <c r="G6" s="8">
        <v>31183905</v>
      </c>
      <c r="H6" s="8">
        <v>114085709</v>
      </c>
      <c r="I6" s="11" t="s">
        <v>25</v>
      </c>
    </row>
    <row r="7" spans="1:16" ht="24.95" customHeight="1" x14ac:dyDescent="0.2">
      <c r="A7" s="9" t="s">
        <v>1</v>
      </c>
      <c r="B7" s="10">
        <v>45</v>
      </c>
      <c r="C7" s="10">
        <v>461</v>
      </c>
      <c r="D7" s="10">
        <v>848</v>
      </c>
      <c r="E7" s="10">
        <f>SUM(C7:D7)</f>
        <v>1309</v>
      </c>
      <c r="F7" s="10">
        <v>228610</v>
      </c>
      <c r="G7" s="10">
        <v>463075</v>
      </c>
      <c r="H7" s="10">
        <v>1824933</v>
      </c>
      <c r="I7" s="12" t="s">
        <v>24</v>
      </c>
    </row>
    <row r="8" spans="1:16" ht="24.95" customHeight="1" x14ac:dyDescent="0.2">
      <c r="A8" s="7" t="s">
        <v>2</v>
      </c>
      <c r="B8" s="8">
        <v>261</v>
      </c>
      <c r="C8" s="8">
        <v>446</v>
      </c>
      <c r="D8" s="8">
        <v>2135</v>
      </c>
      <c r="E8" s="8">
        <f t="shared" ref="E8:E19" si="0">SUM(C8:D8)</f>
        <v>2581</v>
      </c>
      <c r="F8" s="8">
        <v>472169</v>
      </c>
      <c r="G8" s="8">
        <v>851183</v>
      </c>
      <c r="H8" s="8">
        <v>3095130</v>
      </c>
      <c r="I8" s="11" t="s">
        <v>26</v>
      </c>
    </row>
    <row r="9" spans="1:16" ht="24.95" customHeight="1" x14ac:dyDescent="0.2">
      <c r="A9" s="9" t="s">
        <v>3</v>
      </c>
      <c r="B9" s="10">
        <v>1450</v>
      </c>
      <c r="C9" s="10">
        <v>4494</v>
      </c>
      <c r="D9" s="10">
        <v>1981</v>
      </c>
      <c r="E9" s="10">
        <f t="shared" si="0"/>
        <v>6475</v>
      </c>
      <c r="F9" s="10">
        <v>953036</v>
      </c>
      <c r="G9" s="10">
        <v>1853171</v>
      </c>
      <c r="H9" s="10">
        <v>6387746</v>
      </c>
      <c r="I9" s="12" t="s">
        <v>27</v>
      </c>
    </row>
    <row r="10" spans="1:16" s="2" customFormat="1" ht="24.95" customHeight="1" x14ac:dyDescent="0.2">
      <c r="A10" s="7" t="s">
        <v>18</v>
      </c>
      <c r="B10" s="8">
        <v>150</v>
      </c>
      <c r="C10" s="8">
        <v>1689</v>
      </c>
      <c r="D10" s="8">
        <v>1398</v>
      </c>
      <c r="E10" s="8">
        <f t="shared" si="0"/>
        <v>3087</v>
      </c>
      <c r="F10" s="8">
        <v>40832</v>
      </c>
      <c r="G10" s="8">
        <v>899295</v>
      </c>
      <c r="H10" s="8">
        <v>2854418</v>
      </c>
      <c r="I10" s="11" t="s">
        <v>28</v>
      </c>
      <c r="K10"/>
      <c r="L10"/>
      <c r="M10"/>
      <c r="N10"/>
      <c r="O10"/>
      <c r="P10"/>
    </row>
    <row r="11" spans="1:16" s="2" customFormat="1" ht="24.95" customHeight="1" x14ac:dyDescent="0.2">
      <c r="A11" s="9" t="s">
        <v>4</v>
      </c>
      <c r="B11" s="10">
        <v>1209</v>
      </c>
      <c r="C11" s="10">
        <v>9133</v>
      </c>
      <c r="D11" s="10">
        <v>7287</v>
      </c>
      <c r="E11" s="10">
        <f>SUM(C11:D11)</f>
        <v>16420</v>
      </c>
      <c r="F11" s="10">
        <v>3017615</v>
      </c>
      <c r="G11" s="10">
        <v>8100169</v>
      </c>
      <c r="H11" s="10">
        <v>16095057</v>
      </c>
      <c r="I11" s="12" t="s">
        <v>29</v>
      </c>
      <c r="K11"/>
      <c r="L11"/>
      <c r="M11"/>
      <c r="N11"/>
      <c r="O11"/>
      <c r="P11"/>
    </row>
    <row r="12" spans="1:16" s="2" customFormat="1" ht="24.95" customHeight="1" x14ac:dyDescent="0.2">
      <c r="A12" s="7" t="s">
        <v>5</v>
      </c>
      <c r="B12" s="8">
        <v>46</v>
      </c>
      <c r="C12" s="8">
        <v>467</v>
      </c>
      <c r="D12" s="8">
        <v>825</v>
      </c>
      <c r="E12" s="8">
        <f>SUM(C12:D12)</f>
        <v>1292</v>
      </c>
      <c r="F12" s="8">
        <v>315115</v>
      </c>
      <c r="G12" s="8">
        <v>469592</v>
      </c>
      <c r="H12" s="8">
        <v>1594035</v>
      </c>
      <c r="I12" s="11" t="s">
        <v>30</v>
      </c>
      <c r="K12"/>
      <c r="L12"/>
      <c r="M12"/>
      <c r="N12"/>
      <c r="O12"/>
      <c r="P12"/>
    </row>
    <row r="13" spans="1:16" s="3" customFormat="1" ht="24.95" customHeight="1" x14ac:dyDescent="0.2">
      <c r="A13" s="9" t="s">
        <v>6</v>
      </c>
      <c r="B13" s="10">
        <v>14</v>
      </c>
      <c r="C13" s="10">
        <v>46</v>
      </c>
      <c r="D13" s="10">
        <v>251</v>
      </c>
      <c r="E13" s="10">
        <f t="shared" si="0"/>
        <v>297</v>
      </c>
      <c r="F13" s="10">
        <v>11403</v>
      </c>
      <c r="G13" s="10">
        <v>20564</v>
      </c>
      <c r="H13" s="10">
        <v>60561</v>
      </c>
      <c r="I13" s="12" t="s">
        <v>31</v>
      </c>
      <c r="K13" s="4"/>
      <c r="L13" s="4"/>
      <c r="M13" s="4"/>
      <c r="N13" s="4"/>
      <c r="O13" s="4"/>
      <c r="P13" s="4"/>
    </row>
    <row r="14" spans="1:16" s="2" customFormat="1" ht="24.95" customHeight="1" x14ac:dyDescent="0.2">
      <c r="A14" s="7" t="s">
        <v>7</v>
      </c>
      <c r="B14" s="8">
        <v>140</v>
      </c>
      <c r="C14" s="8">
        <v>471</v>
      </c>
      <c r="D14" s="8">
        <v>332</v>
      </c>
      <c r="E14" s="8">
        <f t="shared" si="0"/>
        <v>803</v>
      </c>
      <c r="F14" s="8">
        <v>33103</v>
      </c>
      <c r="G14" s="8">
        <v>49950</v>
      </c>
      <c r="H14" s="8">
        <v>145412</v>
      </c>
      <c r="I14" s="11" t="s">
        <v>32</v>
      </c>
      <c r="K14"/>
      <c r="L14"/>
      <c r="M14"/>
      <c r="N14"/>
      <c r="O14"/>
      <c r="P14"/>
    </row>
    <row r="15" spans="1:16" s="2" customFormat="1" ht="24.95" customHeight="1" x14ac:dyDescent="0.2">
      <c r="A15" s="9" t="s">
        <v>8</v>
      </c>
      <c r="B15" s="10">
        <v>267</v>
      </c>
      <c r="C15" s="10">
        <v>1311</v>
      </c>
      <c r="D15" s="10">
        <v>1029</v>
      </c>
      <c r="E15" s="10">
        <f t="shared" si="0"/>
        <v>2340</v>
      </c>
      <c r="F15" s="10">
        <v>100850</v>
      </c>
      <c r="G15" s="10">
        <v>162912</v>
      </c>
      <c r="H15" s="10">
        <v>510799</v>
      </c>
      <c r="I15" s="12" t="s">
        <v>33</v>
      </c>
      <c r="K15"/>
      <c r="L15"/>
      <c r="M15"/>
      <c r="N15"/>
      <c r="O15"/>
      <c r="P15"/>
    </row>
    <row r="16" spans="1:16" s="2" customFormat="1" ht="24.95" customHeight="1" x14ac:dyDescent="0.2">
      <c r="A16" s="7" t="s">
        <v>9</v>
      </c>
      <c r="B16" s="8">
        <v>22</v>
      </c>
      <c r="C16" s="8">
        <v>231</v>
      </c>
      <c r="D16" s="8">
        <v>32</v>
      </c>
      <c r="E16" s="8">
        <f t="shared" si="0"/>
        <v>263</v>
      </c>
      <c r="F16" s="8">
        <v>6231</v>
      </c>
      <c r="G16" s="8">
        <v>10858</v>
      </c>
      <c r="H16" s="8">
        <v>38986</v>
      </c>
      <c r="I16" s="11" t="s">
        <v>34</v>
      </c>
      <c r="K16"/>
      <c r="L16"/>
      <c r="M16"/>
      <c r="N16"/>
      <c r="O16"/>
      <c r="P16"/>
    </row>
    <row r="17" spans="1:16" s="2" customFormat="1" ht="24.95" customHeight="1" x14ac:dyDescent="0.2">
      <c r="A17" s="9" t="s">
        <v>10</v>
      </c>
      <c r="B17" s="10">
        <v>35</v>
      </c>
      <c r="C17" s="10">
        <v>164</v>
      </c>
      <c r="D17" s="10">
        <v>116</v>
      </c>
      <c r="E17" s="10">
        <f t="shared" si="0"/>
        <v>280</v>
      </c>
      <c r="F17" s="10">
        <v>7676</v>
      </c>
      <c r="G17" s="10">
        <v>14822</v>
      </c>
      <c r="H17" s="10">
        <v>47074</v>
      </c>
      <c r="I17" s="12" t="s">
        <v>35</v>
      </c>
      <c r="K17"/>
      <c r="L17"/>
      <c r="M17"/>
      <c r="N17"/>
      <c r="O17"/>
      <c r="P17"/>
    </row>
    <row r="18" spans="1:16" s="2" customFormat="1" ht="24.95" customHeight="1" x14ac:dyDescent="0.2">
      <c r="A18" s="7" t="s">
        <v>11</v>
      </c>
      <c r="B18" s="8">
        <v>16</v>
      </c>
      <c r="C18" s="8">
        <v>110</v>
      </c>
      <c r="D18" s="8">
        <v>155</v>
      </c>
      <c r="E18" s="8">
        <f t="shared" si="0"/>
        <v>265</v>
      </c>
      <c r="F18" s="8">
        <v>8022</v>
      </c>
      <c r="G18" s="8">
        <v>15852</v>
      </c>
      <c r="H18" s="8">
        <v>48433</v>
      </c>
      <c r="I18" s="11" t="s">
        <v>36</v>
      </c>
      <c r="K18"/>
      <c r="L18"/>
      <c r="M18"/>
      <c r="N18"/>
      <c r="O18"/>
      <c r="P18"/>
    </row>
    <row r="19" spans="1:16" s="2" customFormat="1" ht="24.95" customHeight="1" x14ac:dyDescent="0.2">
      <c r="A19" s="9" t="s">
        <v>12</v>
      </c>
      <c r="B19" s="10">
        <v>38</v>
      </c>
      <c r="C19" s="10">
        <v>204</v>
      </c>
      <c r="D19" s="10">
        <v>219</v>
      </c>
      <c r="E19" s="10">
        <f t="shared" si="0"/>
        <v>423</v>
      </c>
      <c r="F19" s="10">
        <v>10881</v>
      </c>
      <c r="G19" s="10">
        <v>21694</v>
      </c>
      <c r="H19" s="10">
        <v>63477</v>
      </c>
      <c r="I19" s="12" t="s">
        <v>37</v>
      </c>
      <c r="K19"/>
      <c r="L19"/>
      <c r="M19"/>
      <c r="N19"/>
      <c r="O19"/>
      <c r="P19"/>
    </row>
    <row r="20" spans="1:16" s="2" customFormat="1" ht="32.25" customHeight="1" x14ac:dyDescent="0.2">
      <c r="A20" s="13" t="s">
        <v>13</v>
      </c>
      <c r="B20" s="14">
        <f t="shared" ref="B20:H20" si="1">SUM(B6:B19)</f>
        <v>6589</v>
      </c>
      <c r="C20" s="14">
        <f t="shared" si="1"/>
        <v>79667</v>
      </c>
      <c r="D20" s="14">
        <f t="shared" si="1"/>
        <v>31279</v>
      </c>
      <c r="E20" s="14">
        <f t="shared" si="1"/>
        <v>110946</v>
      </c>
      <c r="F20" s="14">
        <f t="shared" si="1"/>
        <v>22095554</v>
      </c>
      <c r="G20" s="14">
        <f t="shared" si="1"/>
        <v>44117042</v>
      </c>
      <c r="H20" s="14">
        <f t="shared" si="1"/>
        <v>146851770</v>
      </c>
      <c r="I20" s="15" t="s">
        <v>39</v>
      </c>
      <c r="K20"/>
      <c r="L20"/>
      <c r="M20"/>
      <c r="N20"/>
      <c r="O20"/>
      <c r="P20"/>
    </row>
    <row r="22" spans="1:16" x14ac:dyDescent="0.2">
      <c r="F22" s="1"/>
      <c r="G22" s="1"/>
      <c r="H22" s="1"/>
    </row>
    <row r="23" spans="1:16" x14ac:dyDescent="0.2">
      <c r="F23" s="1"/>
      <c r="G23" s="1"/>
    </row>
  </sheetData>
  <mergeCells count="9">
    <mergeCell ref="A1:I1"/>
    <mergeCell ref="A2:I2"/>
    <mergeCell ref="A3:A5"/>
    <mergeCell ref="B3:B4"/>
    <mergeCell ref="C3:E3"/>
    <mergeCell ref="F3:F4"/>
    <mergeCell ref="G3:G4"/>
    <mergeCell ref="H3:H4"/>
    <mergeCell ref="I3:I5"/>
  </mergeCells>
  <printOptions horizontalCentered="1"/>
  <pageMargins left="0.11811023622047245" right="0.11811023622047245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2016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2017-07-16T07:07:10Z</dcterms:modified>
</cp:coreProperties>
</file>