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80" windowHeight="11775"/>
  </bookViews>
  <sheets>
    <sheet name="2016" sheetId="8" r:id="rId1"/>
  </sheets>
  <calcPr calcId="152511"/>
</workbook>
</file>

<file path=xl/calcChain.xml><?xml version="1.0" encoding="utf-8"?>
<calcChain xmlns="http://schemas.openxmlformats.org/spreadsheetml/2006/main"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8" i="8"/>
  <c r="E7" i="8"/>
  <c r="H26" i="8"/>
  <c r="G26" i="8"/>
  <c r="F26" i="8"/>
  <c r="D26" i="8"/>
  <c r="C26" i="8"/>
  <c r="B26" i="8"/>
  <c r="E26" i="8" l="1"/>
</calcChain>
</file>

<file path=xl/sharedStrings.xml><?xml version="1.0" encoding="utf-8"?>
<sst xmlns="http://schemas.openxmlformats.org/spreadsheetml/2006/main" count="59" uniqueCount="58">
  <si>
    <t>عدد المنشآت</t>
  </si>
  <si>
    <t>الجملة</t>
  </si>
  <si>
    <t>تعويضات المشتغلين</t>
  </si>
  <si>
    <t>النفقات التشغلية</t>
  </si>
  <si>
    <t>الإيرادات التشغلية</t>
  </si>
  <si>
    <t>النشاط الاقتصادي</t>
  </si>
  <si>
    <t>سعودي</t>
  </si>
  <si>
    <t>غير سعودي</t>
  </si>
  <si>
    <t xml:space="preserve">جملة </t>
  </si>
  <si>
    <t>صنع المكونات واللوحات الإلكترونية</t>
  </si>
  <si>
    <t>صنع الحواسيب والمعدات الملحقة</t>
  </si>
  <si>
    <t>صنع معدات الاتصالات</t>
  </si>
  <si>
    <t>صنع الإلكترونيات الاستهلاكية</t>
  </si>
  <si>
    <t>صنع الوسائط المغناطيسية والبصرية</t>
  </si>
  <si>
    <t>بيع الحواسيب والمعدات الطرفية للحواسيب والبرمجيات بالجملة</t>
  </si>
  <si>
    <t>بيع المعدات الإلكترونية ومعدات الاتصالات وقطع غيارها بالجملة</t>
  </si>
  <si>
    <t>نشر البرمجيات</t>
  </si>
  <si>
    <t>أنشطة الاتصالات السلكية</t>
  </si>
  <si>
    <t>أنشطة الاتصالات اللاسلكية</t>
  </si>
  <si>
    <t>أنشطة الاتصالات الساتلية</t>
  </si>
  <si>
    <t>أنشطة الاتصالات الأخرى</t>
  </si>
  <si>
    <t>أنشطة البرمجة الحاسوبية</t>
  </si>
  <si>
    <t>انشطة الخبرة الاستشارية الحاسوبية وإدارة المرافق الحاسوبية</t>
  </si>
  <si>
    <t>أنشطة خدمات تكنولوجيا المعلومات والحاسوب الأخرى</t>
  </si>
  <si>
    <t>تجهيز البيانات واستضافة المواقع على الشبكة وما يتصل بذلك من أنشطة</t>
  </si>
  <si>
    <t>بوابات الشبكة</t>
  </si>
  <si>
    <t>إصلاح الحواسيب والمعدات الملحقة</t>
  </si>
  <si>
    <t>إصلاح معدات الاتصالات</t>
  </si>
  <si>
    <t>Economic Activity</t>
  </si>
  <si>
    <t>Manufacture of electronic components and boards</t>
  </si>
  <si>
    <t>Manufacture of computers and peripheral equipment</t>
  </si>
  <si>
    <t>Manufacture of communication equipment</t>
  </si>
  <si>
    <t>Manufacture of consumer electronics</t>
  </si>
  <si>
    <t>Manufacture of magnetic and optical media</t>
  </si>
  <si>
    <t>Wholesale of electronic and telecommunications equipment and parts</t>
  </si>
  <si>
    <t>Software publishing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</si>
  <si>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</si>
  <si>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</si>
  <si>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</si>
  <si>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</si>
  <si>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 activities</t>
  </si>
  <si>
    <t>Computer consultancy and computer facilities management activities</t>
  </si>
  <si>
    <t>Other information technology and computer service activities</t>
  </si>
  <si>
    <t>Data processing, hosting and related activities</t>
  </si>
  <si>
    <t>Web portals</t>
  </si>
  <si>
    <t>Repair of computers and peripheral equipment</t>
  </si>
  <si>
    <t>Repair of communication equipment</t>
  </si>
  <si>
    <t>Total</t>
  </si>
  <si>
    <t xml:space="preserve"> Wholesale of computers, computer peripheral equipment and software</t>
  </si>
  <si>
    <t>المشتغلون     Employees</t>
  </si>
  <si>
    <t>Saudi</t>
  </si>
  <si>
    <t>Non-Saudi</t>
  </si>
  <si>
    <t>Revenues</t>
  </si>
  <si>
    <t>Expendetures</t>
  </si>
  <si>
    <t>Comensation</t>
  </si>
  <si>
    <t>Establishments</t>
  </si>
  <si>
    <t>البيانات المالية بآلاف الريالات       Financial data in thousands SR</t>
  </si>
  <si>
    <t>قطاع تكنولوجيا المعلومات والاتصالات   2016    Information and Communication Technologies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</si>
</sst>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sz val="14"/>
      <color rgb="FF000000"/>
      <name val="Sakkal Majalla"/>
    </font>
    <font>
      <b/>
      <sz val="18"/>
      <color theme="1"/>
      <name val="Sakkal Majalla"/>
    </font>
    <font>
      <b/>
      <sz val="14"/>
      <color theme="0"/>
      <name val="Sakkal Majalla"/>
    </font>
    <font>
      <b/>
      <sz val="12"/>
      <color theme="7" tint="-0.249977111117893"/>
      <name val="Sakkal Majalla"/>
    </font>
    <font>
      <sz val="14"/>
      <color theme="1"/>
      <name val="Sakkal Majalla"/>
    </font>
    <font>
      <sz val="14"/>
      <color rgb="FF00206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1" xfId="0" applyFont="1" applyFill="1" applyBorder="1" applyAlignment="1">
      <alignment horizontal="right" vertical="center" wrapText="1" indent="1" readingOrder="2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right" vertical="center" wrapText="1" indent="1" readingOrder="2"/>
    </xf>
    <xf numFmtId="3" fontId="1" fillId="4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indent="1" readingOrder="2"/>
    </xf>
    <xf numFmtId="3" fontId="3" fillId="2" borderId="1" xfId="0" applyNumberFormat="1" applyFont="1" applyFill="1" applyBorder="1" applyAlignment="1">
      <alignment horizontal="center" vertical="center" readingOrder="1"/>
    </xf>
    <xf numFmtId="3" fontId="0" fillId="0" borderId="0" xfId="0" applyNumberFormat="1" applyProtection="1">
      <protection locked="0"/>
    </xf>
    <xf numFmtId="3" fontId="5" fillId="3" borderId="1" xfId="0" applyNumberFormat="1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3" fontId="3" fillId="2" borderId="0" xfId="0" applyNumberFormat="1" applyFont="1" applyFill="1" applyBorder="1" applyAlignment="1" applyProtection="1">
      <alignment horizontal="center" vertical="center" wrapText="1" readingOrder="2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3" fontId="3" fillId="2" borderId="0" xfId="0" applyNumberFormat="1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tabSelected="1" workbookViewId="0">
      <selection activeCell="G15" sqref="G15"/>
    </sheetView>
  </sheetViews>
  <sheetFormatPr defaultRowHeight="14.25" x14ac:dyDescent="0.2"/>
  <cols>
    <col min="1" max="1" width="60" bestFit="1" customWidth="1"/>
    <col min="2" max="2" width="14.375" bestFit="1" customWidth="1"/>
    <col min="3" max="7" width="14.75" customWidth="1"/>
    <col min="8" max="8" width="14.875" customWidth="1"/>
    <col min="9" max="9" width="57.625" style="7" customWidth="1"/>
  </cols>
  <sheetData>
    <row r="1" spans="1:9" x14ac:dyDescent="0.2">
      <c r="I1"/>
    </row>
    <row r="2" spans="1:9" ht="32.25" customHeight="1" x14ac:dyDescent="0.2">
      <c r="A2" s="12" t="s">
        <v>57</v>
      </c>
      <c r="B2" s="12"/>
      <c r="C2" s="12"/>
      <c r="D2" s="12"/>
      <c r="E2" s="12"/>
      <c r="F2" s="12"/>
      <c r="G2" s="12"/>
      <c r="H2" s="12"/>
      <c r="I2" s="12"/>
    </row>
    <row r="3" spans="1:9" ht="20.100000000000001" customHeight="1" x14ac:dyDescent="0.2">
      <c r="A3" s="13" t="s">
        <v>56</v>
      </c>
      <c r="B3" s="13"/>
      <c r="C3" s="13"/>
      <c r="D3" s="13"/>
      <c r="E3" s="13"/>
      <c r="F3" s="13"/>
      <c r="G3" s="13"/>
      <c r="H3" s="13"/>
      <c r="I3" s="13"/>
    </row>
    <row r="4" spans="1:9" ht="24.95" customHeight="1" x14ac:dyDescent="0.2">
      <c r="A4" s="14" t="s">
        <v>5</v>
      </c>
      <c r="B4" s="15" t="s">
        <v>0</v>
      </c>
      <c r="C4" s="14" t="s">
        <v>49</v>
      </c>
      <c r="D4" s="14"/>
      <c r="E4" s="14"/>
      <c r="F4" s="15" t="s">
        <v>2</v>
      </c>
      <c r="G4" s="15" t="s">
        <v>3</v>
      </c>
      <c r="H4" s="15" t="s">
        <v>4</v>
      </c>
      <c r="I4" s="17" t="s">
        <v>28</v>
      </c>
    </row>
    <row r="5" spans="1:9" ht="24.95" customHeight="1" x14ac:dyDescent="0.2">
      <c r="A5" s="14"/>
      <c r="B5" s="16"/>
      <c r="C5" s="11" t="s">
        <v>6</v>
      </c>
      <c r="D5" s="11" t="s">
        <v>7</v>
      </c>
      <c r="E5" s="11" t="s">
        <v>8</v>
      </c>
      <c r="F5" s="16"/>
      <c r="G5" s="16"/>
      <c r="H5" s="16"/>
      <c r="I5" s="17"/>
    </row>
    <row r="6" spans="1:9" ht="24.95" customHeight="1" x14ac:dyDescent="0.2">
      <c r="A6" s="14"/>
      <c r="B6" s="10" t="s">
        <v>55</v>
      </c>
      <c r="C6" s="9" t="s">
        <v>50</v>
      </c>
      <c r="D6" s="9" t="s">
        <v>51</v>
      </c>
      <c r="E6" s="9" t="s">
        <v>47</v>
      </c>
      <c r="F6" s="9" t="s">
        <v>54</v>
      </c>
      <c r="G6" s="9" t="s">
        <v>53</v>
      </c>
      <c r="H6" s="9" t="s">
        <v>52</v>
      </c>
      <c r="I6" s="17"/>
    </row>
    <row r="7" spans="1:9" ht="24.95" customHeight="1" x14ac:dyDescent="0.2">
      <c r="A7" s="1" t="s">
        <v>9</v>
      </c>
      <c r="B7" s="2">
        <v>21</v>
      </c>
      <c r="C7" s="2">
        <v>311</v>
      </c>
      <c r="D7" s="2">
        <v>626</v>
      </c>
      <c r="E7" s="2">
        <f>C7+D7</f>
        <v>937</v>
      </c>
      <c r="F7" s="2">
        <v>24192</v>
      </c>
      <c r="G7" s="2">
        <v>129362</v>
      </c>
      <c r="H7" s="2">
        <v>187331</v>
      </c>
      <c r="I7" s="18" t="s">
        <v>29</v>
      </c>
    </row>
    <row r="8" spans="1:9" ht="24.95" customHeight="1" x14ac:dyDescent="0.2">
      <c r="A8" s="3" t="s">
        <v>10</v>
      </c>
      <c r="B8" s="4">
        <v>10</v>
      </c>
      <c r="C8" s="4">
        <v>71</v>
      </c>
      <c r="D8" s="4">
        <v>139</v>
      </c>
      <c r="E8" s="4">
        <f>C8+D8</f>
        <v>210</v>
      </c>
      <c r="F8" s="4">
        <v>5861</v>
      </c>
      <c r="G8" s="4">
        <v>35695</v>
      </c>
      <c r="H8" s="4">
        <v>41706</v>
      </c>
      <c r="I8" s="19" t="s">
        <v>30</v>
      </c>
    </row>
    <row r="9" spans="1:9" ht="24.95" customHeight="1" x14ac:dyDescent="0.2">
      <c r="A9" s="1" t="s">
        <v>11</v>
      </c>
      <c r="B9" s="2">
        <v>32</v>
      </c>
      <c r="C9" s="2">
        <v>176</v>
      </c>
      <c r="D9" s="2">
        <v>276</v>
      </c>
      <c r="E9" s="2">
        <f t="shared" ref="E9:E25" si="0">C9+D9</f>
        <v>452</v>
      </c>
      <c r="F9" s="2">
        <v>13344</v>
      </c>
      <c r="G9" s="2">
        <v>81239</v>
      </c>
      <c r="H9" s="2">
        <v>111362</v>
      </c>
      <c r="I9" s="20" t="s">
        <v>31</v>
      </c>
    </row>
    <row r="10" spans="1:9" ht="24.95" customHeight="1" x14ac:dyDescent="0.2">
      <c r="A10" s="3" t="s">
        <v>12</v>
      </c>
      <c r="B10" s="4">
        <v>12</v>
      </c>
      <c r="C10" s="4">
        <v>23</v>
      </c>
      <c r="D10" s="4">
        <v>43</v>
      </c>
      <c r="E10" s="4">
        <f t="shared" si="0"/>
        <v>66</v>
      </c>
      <c r="F10" s="4">
        <v>1634</v>
      </c>
      <c r="G10" s="4">
        <v>11995</v>
      </c>
      <c r="H10" s="4">
        <v>14112</v>
      </c>
      <c r="I10" s="19" t="s">
        <v>32</v>
      </c>
    </row>
    <row r="11" spans="1:9" ht="24.95" customHeight="1" x14ac:dyDescent="0.2">
      <c r="A11" s="1" t="s">
        <v>13</v>
      </c>
      <c r="B11" s="2">
        <v>10</v>
      </c>
      <c r="C11" s="2">
        <v>180</v>
      </c>
      <c r="D11" s="8">
        <v>189</v>
      </c>
      <c r="E11" s="2">
        <f t="shared" si="0"/>
        <v>369</v>
      </c>
      <c r="F11" s="2">
        <v>8841</v>
      </c>
      <c r="G11" s="2">
        <v>69582</v>
      </c>
      <c r="H11" s="2">
        <v>86411</v>
      </c>
      <c r="I11" s="20" t="s">
        <v>33</v>
      </c>
    </row>
    <row r="12" spans="1:9" ht="24.95" customHeight="1" x14ac:dyDescent="0.2">
      <c r="A12" s="3" t="s">
        <v>14</v>
      </c>
      <c r="B12" s="4">
        <v>670</v>
      </c>
      <c r="C12" s="4">
        <v>2780</v>
      </c>
      <c r="D12" s="4">
        <v>4890</v>
      </c>
      <c r="E12" s="4">
        <f t="shared" si="0"/>
        <v>7670</v>
      </c>
      <c r="F12" s="4">
        <v>265057</v>
      </c>
      <c r="G12" s="4">
        <v>4531219</v>
      </c>
      <c r="H12" s="4">
        <v>6495346</v>
      </c>
      <c r="I12" s="19" t="s">
        <v>48</v>
      </c>
    </row>
    <row r="13" spans="1:9" ht="24.95" customHeight="1" x14ac:dyDescent="0.2">
      <c r="A13" s="1" t="s">
        <v>15</v>
      </c>
      <c r="B13" s="2">
        <v>656</v>
      </c>
      <c r="C13" s="2">
        <v>1006</v>
      </c>
      <c r="D13" s="2">
        <v>2997</v>
      </c>
      <c r="E13" s="2">
        <f t="shared" si="0"/>
        <v>4003</v>
      </c>
      <c r="F13" s="2">
        <v>126167</v>
      </c>
      <c r="G13" s="2">
        <v>2196522</v>
      </c>
      <c r="H13" s="2">
        <v>3101569</v>
      </c>
      <c r="I13" s="21" t="s">
        <v>34</v>
      </c>
    </row>
    <row r="14" spans="1:9" ht="24.95" customHeight="1" x14ac:dyDescent="0.2">
      <c r="A14" s="3" t="s">
        <v>16</v>
      </c>
      <c r="B14" s="4">
        <v>371</v>
      </c>
      <c r="C14" s="4">
        <v>518</v>
      </c>
      <c r="D14" s="4">
        <v>1415</v>
      </c>
      <c r="E14" s="4">
        <f t="shared" si="0"/>
        <v>1933</v>
      </c>
      <c r="F14" s="4">
        <v>82448</v>
      </c>
      <c r="G14" s="4">
        <v>309236</v>
      </c>
      <c r="H14" s="4">
        <v>367252</v>
      </c>
      <c r="I14" s="19" t="s">
        <v>35</v>
      </c>
    </row>
    <row r="15" spans="1:9" ht="24.95" customHeight="1" x14ac:dyDescent="0.2">
      <c r="A15" s="1" t="s">
        <v>17</v>
      </c>
      <c r="B15" s="2">
        <v>182</v>
      </c>
      <c r="C15" s="2">
        <v>2218</v>
      </c>
      <c r="D15" s="2">
        <v>986</v>
      </c>
      <c r="E15" s="2">
        <f t="shared" si="0"/>
        <v>3204</v>
      </c>
      <c r="F15" s="2">
        <v>361965</v>
      </c>
      <c r="G15" s="2">
        <v>2315582</v>
      </c>
      <c r="H15" s="2">
        <v>2639326</v>
      </c>
      <c r="I15" s="20" t="s">
        <v>36</v>
      </c>
    </row>
    <row r="16" spans="1:9" ht="24.95" customHeight="1" x14ac:dyDescent="0.2">
      <c r="A16" s="3" t="s">
        <v>18</v>
      </c>
      <c r="B16" s="4">
        <v>1121</v>
      </c>
      <c r="C16" s="4">
        <v>34578</v>
      </c>
      <c r="D16" s="4">
        <v>6979</v>
      </c>
      <c r="E16" s="4">
        <f t="shared" si="0"/>
        <v>41557</v>
      </c>
      <c r="F16" s="4">
        <v>4356967</v>
      </c>
      <c r="G16" s="4">
        <v>25198833</v>
      </c>
      <c r="H16" s="4">
        <v>30192857</v>
      </c>
      <c r="I16" s="19" t="s">
        <v>37</v>
      </c>
    </row>
    <row r="17" spans="1:9" ht="24.95" customHeight="1" x14ac:dyDescent="0.2">
      <c r="A17" s="1" t="s">
        <v>19</v>
      </c>
      <c r="B17" s="2">
        <v>15</v>
      </c>
      <c r="C17" s="2">
        <v>10</v>
      </c>
      <c r="D17" s="2">
        <v>42</v>
      </c>
      <c r="E17" s="2">
        <f t="shared" si="0"/>
        <v>52</v>
      </c>
      <c r="F17" s="2">
        <v>5693</v>
      </c>
      <c r="G17" s="2">
        <v>35698</v>
      </c>
      <c r="H17" s="2">
        <v>46396</v>
      </c>
      <c r="I17" s="20" t="s">
        <v>38</v>
      </c>
    </row>
    <row r="18" spans="1:9" ht="24.95" customHeight="1" x14ac:dyDescent="0.2">
      <c r="A18" s="3" t="s">
        <v>20</v>
      </c>
      <c r="B18" s="4">
        <v>401</v>
      </c>
      <c r="C18" s="4">
        <v>4225</v>
      </c>
      <c r="D18" s="4">
        <v>1220</v>
      </c>
      <c r="E18" s="4">
        <f t="shared" si="0"/>
        <v>5445</v>
      </c>
      <c r="F18" s="4">
        <v>349886</v>
      </c>
      <c r="G18" s="4">
        <v>2461950</v>
      </c>
      <c r="H18" s="4">
        <v>2929558</v>
      </c>
      <c r="I18" s="19" t="s">
        <v>39</v>
      </c>
    </row>
    <row r="19" spans="1:9" ht="24.95" customHeight="1" x14ac:dyDescent="0.2">
      <c r="A19" s="1" t="s">
        <v>21</v>
      </c>
      <c r="B19" s="2">
        <v>418</v>
      </c>
      <c r="C19" s="2">
        <v>1166</v>
      </c>
      <c r="D19" s="2">
        <v>2934</v>
      </c>
      <c r="E19" s="2">
        <f t="shared" si="0"/>
        <v>4100</v>
      </c>
      <c r="F19" s="2">
        <v>210369</v>
      </c>
      <c r="G19" s="2">
        <v>769158</v>
      </c>
      <c r="H19" s="2">
        <v>928520</v>
      </c>
      <c r="I19" s="20" t="s">
        <v>40</v>
      </c>
    </row>
    <row r="20" spans="1:9" ht="24.95" customHeight="1" x14ac:dyDescent="0.2">
      <c r="A20" s="3" t="s">
        <v>22</v>
      </c>
      <c r="B20" s="4">
        <v>24</v>
      </c>
      <c r="C20" s="4">
        <v>121</v>
      </c>
      <c r="D20" s="4">
        <v>251</v>
      </c>
      <c r="E20" s="4">
        <f t="shared" si="0"/>
        <v>372</v>
      </c>
      <c r="F20" s="4">
        <v>23987</v>
      </c>
      <c r="G20" s="4">
        <v>71602</v>
      </c>
      <c r="H20" s="4">
        <v>127110</v>
      </c>
      <c r="I20" s="19" t="s">
        <v>41</v>
      </c>
    </row>
    <row r="21" spans="1:9" ht="24.95" customHeight="1" x14ac:dyDescent="0.2">
      <c r="A21" s="1" t="s">
        <v>23</v>
      </c>
      <c r="B21" s="2">
        <v>157</v>
      </c>
      <c r="C21" s="2">
        <v>644</v>
      </c>
      <c r="D21" s="2">
        <v>1371</v>
      </c>
      <c r="E21" s="2">
        <f t="shared" si="0"/>
        <v>2015</v>
      </c>
      <c r="F21" s="2">
        <v>108104</v>
      </c>
      <c r="G21" s="2">
        <v>337265</v>
      </c>
      <c r="H21" s="2">
        <v>604060</v>
      </c>
      <c r="I21" s="20" t="s">
        <v>42</v>
      </c>
    </row>
    <row r="22" spans="1:9" ht="24.95" customHeight="1" x14ac:dyDescent="0.2">
      <c r="A22" s="3" t="s">
        <v>24</v>
      </c>
      <c r="B22" s="4">
        <v>122</v>
      </c>
      <c r="C22" s="4">
        <v>269</v>
      </c>
      <c r="D22" s="4">
        <v>605</v>
      </c>
      <c r="E22" s="4">
        <f t="shared" si="0"/>
        <v>874</v>
      </c>
      <c r="F22" s="4">
        <v>41397</v>
      </c>
      <c r="G22" s="4">
        <v>73333</v>
      </c>
      <c r="H22" s="4">
        <v>104733</v>
      </c>
      <c r="I22" s="19" t="s">
        <v>43</v>
      </c>
    </row>
    <row r="23" spans="1:9" ht="24.95" customHeight="1" x14ac:dyDescent="0.2">
      <c r="A23" s="1" t="s">
        <v>25</v>
      </c>
      <c r="B23" s="2">
        <v>139</v>
      </c>
      <c r="C23" s="2">
        <v>307</v>
      </c>
      <c r="D23" s="2">
        <v>527</v>
      </c>
      <c r="E23" s="2">
        <f t="shared" si="0"/>
        <v>834</v>
      </c>
      <c r="F23" s="2">
        <v>46127</v>
      </c>
      <c r="G23" s="2">
        <v>79109</v>
      </c>
      <c r="H23" s="2">
        <v>111990</v>
      </c>
      <c r="I23" s="20" t="s">
        <v>44</v>
      </c>
    </row>
    <row r="24" spans="1:9" ht="24.95" customHeight="1" x14ac:dyDescent="0.2">
      <c r="A24" s="3" t="s">
        <v>26</v>
      </c>
      <c r="B24" s="4">
        <v>4834</v>
      </c>
      <c r="C24" s="4">
        <v>2949</v>
      </c>
      <c r="D24" s="4">
        <v>7257</v>
      </c>
      <c r="E24" s="4">
        <f t="shared" si="0"/>
        <v>10206</v>
      </c>
      <c r="F24" s="4">
        <v>218034</v>
      </c>
      <c r="G24" s="4">
        <v>571410</v>
      </c>
      <c r="H24" s="4">
        <v>923340</v>
      </c>
      <c r="I24" s="19" t="s">
        <v>45</v>
      </c>
    </row>
    <row r="25" spans="1:9" ht="24.95" customHeight="1" x14ac:dyDescent="0.2">
      <c r="A25" s="1" t="s">
        <v>27</v>
      </c>
      <c r="B25" s="2">
        <v>2455</v>
      </c>
      <c r="C25" s="2">
        <v>1936</v>
      </c>
      <c r="D25" s="2">
        <v>5771</v>
      </c>
      <c r="E25" s="2">
        <f t="shared" si="0"/>
        <v>7707</v>
      </c>
      <c r="F25" s="2">
        <v>207981</v>
      </c>
      <c r="G25" s="2">
        <v>423647</v>
      </c>
      <c r="H25" s="2">
        <v>661762</v>
      </c>
      <c r="I25" s="22" t="s">
        <v>46</v>
      </c>
    </row>
    <row r="26" spans="1:9" ht="21.75" x14ac:dyDescent="0.2">
      <c r="A26" s="5" t="s">
        <v>1</v>
      </c>
      <c r="B26" s="6">
        <f t="shared" ref="B26:H26" si="1">SUM(B7:B25)</f>
        <v>11650</v>
      </c>
      <c r="C26" s="6">
        <f t="shared" si="1"/>
        <v>53488</v>
      </c>
      <c r="D26" s="6">
        <f t="shared" si="1"/>
        <v>38518</v>
      </c>
      <c r="E26" s="6">
        <f t="shared" si="1"/>
        <v>92006</v>
      </c>
      <c r="F26" s="6">
        <f t="shared" si="1"/>
        <v>6458054</v>
      </c>
      <c r="G26" s="6">
        <f t="shared" si="1"/>
        <v>39702437</v>
      </c>
      <c r="H26" s="6">
        <f t="shared" si="1"/>
        <v>49674741</v>
      </c>
      <c r="I26" s="23" t="s">
        <v>47</v>
      </c>
    </row>
  </sheetData>
  <mergeCells count="9">
    <mergeCell ref="A2:I2"/>
    <mergeCell ref="A3:I3"/>
    <mergeCell ref="A4:A6"/>
    <mergeCell ref="B4:B5"/>
    <mergeCell ref="C4:E4"/>
    <mergeCell ref="F4:F5"/>
    <mergeCell ref="G4:G5"/>
    <mergeCell ref="H4:H5"/>
    <mergeCell ref="I4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2017-07-16T07:20:59Z</dcterms:modified>
</cp:coreProperties>
</file>