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alal\Desktop\السكان\"/>
    </mc:Choice>
  </mc:AlternateContent>
  <bookViews>
    <workbookView xWindow="0" yWindow="0" windowWidth="23040" windowHeight="8832"/>
  </bookViews>
  <sheets>
    <sheet name="2010 (3)" sheetId="1" r:id="rId1"/>
  </sheets>
  <externalReferences>
    <externalReference r:id="rId2"/>
    <externalReference r:id="rId3"/>
    <externalReference r:id="rId4"/>
    <externalReference r:id="rId5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(3)'!$A$1:$J$26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52511" iterate="1" iterateCount="1000" calcOnSave="0"/>
</workbook>
</file>

<file path=xl/calcChain.xml><?xml version="1.0" encoding="utf-8"?>
<calcChain xmlns="http://schemas.openxmlformats.org/spreadsheetml/2006/main">
  <c r="I23" i="1" l="1"/>
  <c r="H23" i="1"/>
  <c r="F23" i="1"/>
  <c r="E23" i="1"/>
  <c r="I22" i="1"/>
  <c r="H22" i="1"/>
  <c r="F22" i="1"/>
  <c r="E22" i="1"/>
  <c r="I21" i="1"/>
  <c r="H21" i="1"/>
  <c r="F21" i="1"/>
  <c r="E21" i="1"/>
  <c r="I20" i="1"/>
  <c r="H20" i="1"/>
  <c r="F20" i="1"/>
  <c r="E20" i="1"/>
  <c r="I19" i="1"/>
  <c r="H19" i="1"/>
  <c r="F19" i="1"/>
  <c r="E19" i="1"/>
  <c r="I18" i="1"/>
  <c r="H18" i="1"/>
  <c r="F18" i="1"/>
  <c r="E18" i="1"/>
  <c r="I17" i="1"/>
  <c r="H17" i="1"/>
  <c r="F17" i="1"/>
  <c r="E17" i="1"/>
  <c r="I16" i="1"/>
  <c r="H16" i="1"/>
  <c r="F16" i="1"/>
  <c r="E16" i="1"/>
  <c r="I15" i="1"/>
  <c r="H15" i="1"/>
  <c r="F15" i="1"/>
  <c r="E15" i="1"/>
  <c r="I14" i="1"/>
  <c r="H14" i="1"/>
  <c r="F14" i="1"/>
  <c r="E14" i="1"/>
  <c r="I13" i="1"/>
  <c r="H13" i="1"/>
  <c r="F13" i="1"/>
  <c r="E13" i="1"/>
  <c r="I12" i="1"/>
  <c r="H12" i="1"/>
  <c r="F12" i="1"/>
  <c r="E12" i="1"/>
  <c r="I11" i="1"/>
  <c r="H11" i="1"/>
  <c r="F11" i="1"/>
  <c r="E11" i="1"/>
  <c r="I10" i="1"/>
  <c r="H10" i="1"/>
  <c r="F10" i="1"/>
  <c r="E10" i="1"/>
  <c r="I9" i="1"/>
  <c r="H9" i="1"/>
  <c r="F9" i="1"/>
  <c r="E9" i="1"/>
  <c r="I8" i="1"/>
  <c r="H8" i="1"/>
  <c r="F8" i="1"/>
  <c r="E8" i="1"/>
  <c r="I7" i="1"/>
  <c r="H7" i="1"/>
  <c r="F7" i="1"/>
  <c r="E7" i="1"/>
  <c r="C19" i="1" l="1"/>
  <c r="B20" i="1"/>
  <c r="G21" i="1"/>
  <c r="B14" i="1"/>
  <c r="B16" i="1"/>
  <c r="D18" i="1"/>
  <c r="C8" i="1"/>
  <c r="A8" i="1" s="1"/>
  <c r="C10" i="1"/>
  <c r="C11" i="1"/>
  <c r="C14" i="1"/>
  <c r="G9" i="1"/>
  <c r="G10" i="1"/>
  <c r="C7" i="1"/>
  <c r="C16" i="1"/>
  <c r="C18" i="1"/>
  <c r="C21" i="1"/>
  <c r="C23" i="1"/>
  <c r="B7" i="1"/>
  <c r="B8" i="1"/>
  <c r="C13" i="1"/>
  <c r="G15" i="1"/>
  <c r="G17" i="1"/>
  <c r="G18" i="1"/>
  <c r="D20" i="1"/>
  <c r="D22" i="1"/>
  <c r="C12" i="1"/>
  <c r="D16" i="1"/>
  <c r="C22" i="1"/>
  <c r="G7" i="1"/>
  <c r="D8" i="1"/>
  <c r="G11" i="1"/>
  <c r="G12" i="1"/>
  <c r="G13" i="1"/>
  <c r="D14" i="1"/>
  <c r="B18" i="1"/>
  <c r="G19" i="1"/>
  <c r="C20" i="1"/>
  <c r="B22" i="1"/>
  <c r="G23" i="1"/>
  <c r="C15" i="1"/>
  <c r="G20" i="1"/>
  <c r="D12" i="1"/>
  <c r="B12" i="1"/>
  <c r="D10" i="1"/>
  <c r="B10" i="1"/>
  <c r="C9" i="1"/>
  <c r="G14" i="1"/>
  <c r="G16" i="1"/>
  <c r="C17" i="1"/>
  <c r="G22" i="1"/>
  <c r="D9" i="1"/>
  <c r="B9" i="1"/>
  <c r="D17" i="1"/>
  <c r="B17" i="1"/>
  <c r="F24" i="1"/>
  <c r="D13" i="1"/>
  <c r="B13" i="1"/>
  <c r="D21" i="1"/>
  <c r="B21" i="1"/>
  <c r="G8" i="1"/>
  <c r="H24" i="1"/>
  <c r="E24" i="1"/>
  <c r="D7" i="1"/>
  <c r="I24" i="1"/>
  <c r="D11" i="1"/>
  <c r="B11" i="1"/>
  <c r="A11" i="1" s="1"/>
  <c r="D15" i="1"/>
  <c r="B15" i="1"/>
  <c r="A16" i="1"/>
  <c r="D19" i="1"/>
  <c r="B19" i="1"/>
  <c r="A19" i="1" s="1"/>
  <c r="D23" i="1"/>
  <c r="B23" i="1"/>
  <c r="A14" i="1" l="1"/>
  <c r="A21" i="1"/>
  <c r="A20" i="1"/>
  <c r="A23" i="1"/>
  <c r="A13" i="1"/>
  <c r="A10" i="1"/>
  <c r="A12" i="1"/>
  <c r="A15" i="1"/>
  <c r="G24" i="1"/>
  <c r="A18" i="1"/>
  <c r="A7" i="1"/>
  <c r="A22" i="1"/>
  <c r="A9" i="1"/>
  <c r="B24" i="1"/>
  <c r="C24" i="1"/>
  <c r="A17" i="1"/>
  <c r="D24" i="1"/>
  <c r="A24" i="1" l="1"/>
</calcChain>
</file>

<file path=xl/sharedStrings.xml><?xml version="1.0" encoding="utf-8"?>
<sst xmlns="http://schemas.openxmlformats.org/spreadsheetml/2006/main" count="48" uniqueCount="36">
  <si>
    <t>جملة</t>
  </si>
  <si>
    <t>اناث</t>
  </si>
  <si>
    <t>ذكور</t>
  </si>
  <si>
    <t>Total</t>
  </si>
  <si>
    <t>Females</t>
  </si>
  <si>
    <t>Males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</si>
  <si>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</si>
  <si>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</si>
  <si>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</si>
  <si>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</si>
  <si>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</si>
  <si>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</si>
  <si>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</si>
  <si>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</si>
  <si>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</si>
  <si>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</si>
  <si>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</si>
  <si>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</si>
  <si>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</si>
  <si>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</si>
  <si>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</si>
  <si>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</si>
  <si>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  فأكثر</t>
  </si>
  <si>
    <t>فئــات العمـــر
Age Groups</t>
  </si>
  <si>
    <t>المصدر: الهيئة العامة للإحصاء</t>
  </si>
  <si>
    <t>Source : General Authority for Statistics</t>
  </si>
  <si>
    <t>تقديرات السكان المبنية على النتائج التفصيلية للتعداد العام للسكان والمساكن
 1431هـ (2010م)</t>
  </si>
  <si>
    <t>Population estimates based on Detailed Results of General Population &amp; Housing Census 
1431 A.H (2010 A.D.)</t>
  </si>
  <si>
    <t>الجملة
Total</t>
  </si>
  <si>
    <t xml:space="preserve"> السكان في منطقة نجران حسب الجنس وفئات العمر والجنسية
 ( سعودي/ غير سعودي) في منتصف 2015 م</t>
  </si>
  <si>
    <t xml:space="preserve"> Population In Najran region by Gender , Age Groups and  Nationality (Saudi/Non-Saudi) In Mid Year 2015 A.D</t>
  </si>
  <si>
    <t>جدول 2-12</t>
  </si>
  <si>
    <t>Table 2-12</t>
  </si>
  <si>
    <r>
      <t xml:space="preserve">سعودي                          </t>
    </r>
    <r>
      <rPr>
        <sz val="12"/>
        <color theme="0"/>
        <rFont val="Arial"/>
        <family val="2"/>
      </rPr>
      <t>Saudi</t>
    </r>
  </si>
  <si>
    <r>
      <t xml:space="preserve">الجملة                                  </t>
    </r>
    <r>
      <rPr>
        <sz val="12"/>
        <color theme="0"/>
        <rFont val="Arial"/>
        <family val="2"/>
      </rPr>
      <t>Total</t>
    </r>
  </si>
  <si>
    <r>
      <t xml:space="preserve">غير سعودي               </t>
    </r>
    <r>
      <rPr>
        <sz val="12"/>
        <color theme="0"/>
        <rFont val="Arial"/>
        <family val="2"/>
      </rPr>
      <t>Non - Saudi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</si>
</sst>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6"/>
      <name val="PT Bold Heading"/>
      <charset val="178"/>
    </font>
    <font>
      <sz val="12"/>
      <color rgb="FF474D9B"/>
      <name val="Frutiger LT Arabic 45 Light"/>
    </font>
    <font>
      <sz val="12"/>
      <color theme="0"/>
      <name val="Frutiger LT Arabic 55 Roman"/>
    </font>
    <font>
      <sz val="8"/>
      <color rgb="FF8C96A7"/>
      <name val="Frutiger LT Arabic 55 Roman"/>
    </font>
    <font>
      <sz val="11"/>
      <color rgb="FF474D9B"/>
      <name val="Frutiger LT Arabic 45 Light"/>
    </font>
    <font>
      <sz val="11"/>
      <name val="Frutiger LT Arabic 55 Roman"/>
    </font>
    <font>
      <sz val="7"/>
      <color rgb="FF8C96A7"/>
      <name val="Frutiger LT Arabic 55 Roman"/>
    </font>
    <font>
      <sz val="12"/>
      <color theme="0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Alignment="1">
      <alignment vertical="center" readingOrder="2"/>
    </xf>
    <xf numFmtId="0" fontId="4" fillId="0" borderId="0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0" fillId="0" borderId="0" xfId="0" applyFont="1"/>
    <xf numFmtId="0" fontId="9" fillId="0" borderId="0" xfId="0" applyFont="1" applyFill="1" applyBorder="1" applyAlignment="1">
      <alignment horizontal="center" vertical="center" shrinkToFit="1"/>
    </xf>
    <xf numFmtId="0" fontId="0" fillId="2" borderId="0" xfId="0" applyFont="1" applyFill="1"/>
    <xf numFmtId="0" fontId="9" fillId="0" borderId="0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 shrinkToFit="1" readingOrder="2"/>
    </xf>
    <xf numFmtId="49" fontId="10" fillId="0" borderId="0" xfId="0" applyNumberFormat="1" applyFont="1" applyFill="1" applyBorder="1" applyAlignment="1">
      <alignment vertical="center" shrinkToFit="1" readingOrder="2"/>
    </xf>
    <xf numFmtId="0" fontId="10" fillId="0" borderId="0" xfId="0" applyNumberFormat="1" applyFont="1" applyFill="1" applyBorder="1" applyAlignment="1">
      <alignment vertical="center" shrinkToFit="1" readingOrder="2"/>
    </xf>
    <xf numFmtId="0" fontId="3" fillId="3" borderId="3" xfId="0" applyFont="1" applyFill="1" applyBorder="1" applyAlignment="1">
      <alignment horizontal="center" vertical="center" wrapText="1" shrinkToFit="1"/>
    </xf>
    <xf numFmtId="0" fontId="3" fillId="3" borderId="5" xfId="0" applyFont="1" applyFill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 wrapText="1" shrinkToFit="1"/>
    </xf>
    <xf numFmtId="0" fontId="3" fillId="3" borderId="6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ownloads\Documents%20and%20Settings\C600ADMIN\Desktop\Documents%20and%20Settings\user\My%20Documents\&#1576;&#1583;&#1575;&#1610;&#1577;%20&#1575;&#1604;&#1593;&#1605;&#1604;%20&#1575;&#1604;&#1587;&#1576;&#1578;18-5\&#1575;&#1604;&#1578;&#1602;&#1583;&#1610;&#1585;%20&#1575;&#1604;&#1606;&#1607;&#1575;&#1574;&#1610;\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ownloads\Users\DELL\AppData\Local\Microsoft\Windows\Temporary%20Internet%20Files\Content.Outlook\64Y1Z8C6\Documents%20and%20Settings\user\My%20Documents\&#1576;&#1583;&#1575;&#1610;&#1577;%20&#1575;&#1604;&#1593;&#1605;&#1604;%20&#1575;&#1604;&#1587;&#1576;&#1578;18-5\&#1575;&#1604;&#1578;&#1602;&#1583;&#1610;&#1585;%20&#1575;&#1604;&#1606;&#1607;&#1575;&#1574;&#1610;\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ownloads\Documents%20and%20Settings\user\Desktop\&#1604;&#1605;%20&#1578;&#1601;&#1585;&#1586;\&#1575;&#1604;&#1605;&#1587;&#1578;&#1606;&#1583;&#1575;&#1578;\&#1606;&#1575;&#1589;&#1585;%20&#1575;&#1604;&#1580;&#1585;&#1576;&#1575;&#1569;\&#1575;&#1604;&#1587;&#1603;&#1575;&#1606;&#1610;&#1577;\&#1578;&#1602;&#1583;&#1610;&#1585;%20&#1576;&#1610;&#1575;&#1606;&#1575;&#1578;%20&#1604;&#1604;&#1573;&#1580;&#1578;&#1605;&#1575;&#1593;&#1610;&#1577;\&#1578;&#1602;&#1583;&#1610;&#1585;%201-9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Downloads\Users\DELL\AppData\Local\Microsoft\Windows\Temporary%20Internet%20Files\Content.Outlook\64Y1Z8C6\&#1575;&#1604;&#1605;&#1606;&#1575;&#1591;&#1602;%202015%20&#1606;&#1607;&#1575;&#1574;&#16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10 (2)"/>
      <sheetName val="2010 (3)"/>
    </sheetNames>
    <sheetDataSet>
      <sheetData sheetId="0"/>
      <sheetData sheetId="1">
        <row r="55">
          <cell r="F55">
            <v>121798</v>
          </cell>
        </row>
        <row r="271">
          <cell r="F271">
            <v>3586</v>
          </cell>
          <cell r="G271">
            <v>3879</v>
          </cell>
          <cell r="I271">
            <v>29030</v>
          </cell>
          <cell r="J271">
            <v>29327</v>
          </cell>
        </row>
        <row r="272">
          <cell r="F272">
            <v>3662</v>
          </cell>
          <cell r="G272">
            <v>3881</v>
          </cell>
          <cell r="I272">
            <v>18166</v>
          </cell>
          <cell r="J272">
            <v>19341</v>
          </cell>
        </row>
        <row r="273">
          <cell r="F273">
            <v>3309</v>
          </cell>
          <cell r="G273">
            <v>3369</v>
          </cell>
          <cell r="I273">
            <v>18947</v>
          </cell>
          <cell r="J273">
            <v>20968</v>
          </cell>
        </row>
        <row r="274">
          <cell r="F274">
            <v>2719</v>
          </cell>
          <cell r="G274">
            <v>2966</v>
          </cell>
          <cell r="I274">
            <v>20818</v>
          </cell>
          <cell r="J274">
            <v>22268</v>
          </cell>
        </row>
        <row r="275">
          <cell r="F275">
            <v>2598</v>
          </cell>
          <cell r="G275">
            <v>4187</v>
          </cell>
          <cell r="I275">
            <v>22597</v>
          </cell>
          <cell r="J275">
            <v>21303</v>
          </cell>
        </row>
        <row r="276">
          <cell r="F276">
            <v>3038</v>
          </cell>
          <cell r="G276">
            <v>7364</v>
          </cell>
          <cell r="I276">
            <v>23684</v>
          </cell>
          <cell r="J276">
            <v>23187</v>
          </cell>
        </row>
        <row r="277">
          <cell r="F277">
            <v>3932</v>
          </cell>
          <cell r="G277">
            <v>10964</v>
          </cell>
          <cell r="I277">
            <v>20515</v>
          </cell>
          <cell r="J277">
            <v>20778</v>
          </cell>
        </row>
        <row r="278">
          <cell r="F278">
            <v>4842</v>
          </cell>
          <cell r="G278">
            <v>15064</v>
          </cell>
          <cell r="I278">
            <v>16316</v>
          </cell>
          <cell r="J278">
            <v>16603</v>
          </cell>
        </row>
        <row r="279">
          <cell r="F279">
            <v>3465</v>
          </cell>
          <cell r="G279">
            <v>13490</v>
          </cell>
          <cell r="I279">
            <v>14288</v>
          </cell>
          <cell r="J279">
            <v>14107</v>
          </cell>
        </row>
        <row r="280">
          <cell r="F280">
            <v>1509</v>
          </cell>
          <cell r="G280">
            <v>9789</v>
          </cell>
          <cell r="I280">
            <v>9858</v>
          </cell>
          <cell r="J280">
            <v>9988</v>
          </cell>
        </row>
        <row r="281">
          <cell r="F281">
            <v>626</v>
          </cell>
          <cell r="G281">
            <v>5734</v>
          </cell>
          <cell r="I281">
            <v>7275</v>
          </cell>
          <cell r="J281">
            <v>6969</v>
          </cell>
        </row>
        <row r="282">
          <cell r="F282">
            <v>436</v>
          </cell>
          <cell r="G282">
            <v>3309</v>
          </cell>
          <cell r="I282">
            <v>5948</v>
          </cell>
          <cell r="J282">
            <v>5582</v>
          </cell>
        </row>
        <row r="283">
          <cell r="F283">
            <v>290</v>
          </cell>
          <cell r="G283">
            <v>1485</v>
          </cell>
          <cell r="I283">
            <v>5177</v>
          </cell>
          <cell r="J283">
            <v>4799</v>
          </cell>
        </row>
        <row r="284">
          <cell r="F284">
            <v>171</v>
          </cell>
          <cell r="G284">
            <v>525</v>
          </cell>
          <cell r="I284">
            <v>3867</v>
          </cell>
          <cell r="J284">
            <v>3491</v>
          </cell>
        </row>
        <row r="285">
          <cell r="F285">
            <v>140</v>
          </cell>
          <cell r="G285">
            <v>227</v>
          </cell>
          <cell r="I285">
            <v>2097</v>
          </cell>
          <cell r="J285">
            <v>2226</v>
          </cell>
        </row>
        <row r="286">
          <cell r="F286">
            <v>52</v>
          </cell>
          <cell r="G286">
            <v>115</v>
          </cell>
          <cell r="I286">
            <v>1039</v>
          </cell>
          <cell r="J286">
            <v>1439</v>
          </cell>
        </row>
        <row r="287">
          <cell r="F287">
            <v>92</v>
          </cell>
          <cell r="G287">
            <v>154</v>
          </cell>
          <cell r="I287">
            <v>1035</v>
          </cell>
          <cell r="J287">
            <v>1079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showGridLines="0" tabSelected="1" view="pageBreakPreview" zoomScale="70" zoomScaleNormal="70" zoomScaleSheetLayoutView="70" workbookViewId="0">
      <selection activeCell="G4" sqref="G4:I4"/>
    </sheetView>
  </sheetViews>
  <sheetFormatPr defaultColWidth="9.109375" defaultRowHeight="13.2" x14ac:dyDescent="0.25"/>
  <cols>
    <col min="1" max="1" width="12.88671875" style="10" customWidth="1"/>
    <col min="2" max="10" width="11.44140625" style="10" customWidth="1"/>
    <col min="11" max="11" width="12.88671875" style="10" customWidth="1"/>
    <col min="12" max="16384" width="9.109375" style="10"/>
  </cols>
  <sheetData>
    <row r="1" spans="1:11" ht="33" customHeight="1" x14ac:dyDescent="0.25">
      <c r="A1" s="21" t="s">
        <v>30</v>
      </c>
      <c r="B1" s="21"/>
      <c r="C1" s="21"/>
      <c r="D1" s="21"/>
      <c r="E1" s="21"/>
      <c r="F1" s="22" t="s">
        <v>29</v>
      </c>
      <c r="G1" s="22"/>
      <c r="H1" s="22"/>
      <c r="I1" s="22"/>
      <c r="J1" s="22"/>
      <c r="K1" s="1"/>
    </row>
    <row r="2" spans="1:11" ht="20.25" customHeight="1" x14ac:dyDescent="0.25">
      <c r="A2" s="21"/>
      <c r="B2" s="21"/>
      <c r="C2" s="21"/>
      <c r="D2" s="21"/>
      <c r="E2" s="21"/>
      <c r="F2" s="22"/>
      <c r="G2" s="22"/>
      <c r="H2" s="22"/>
      <c r="I2" s="22"/>
      <c r="J2" s="22"/>
      <c r="K2" s="13"/>
    </row>
    <row r="3" spans="1:11" ht="21" thickBot="1" x14ac:dyDescent="0.3">
      <c r="A3" s="2" t="s">
        <v>32</v>
      </c>
      <c r="B3" s="15"/>
      <c r="C3" s="15"/>
      <c r="D3" s="11"/>
      <c r="E3" s="15"/>
      <c r="F3" s="16"/>
      <c r="G3" s="16"/>
      <c r="H3" s="11"/>
      <c r="I3" s="11"/>
      <c r="J3" s="8" t="s">
        <v>31</v>
      </c>
      <c r="K3" s="14"/>
    </row>
    <row r="4" spans="1:11" ht="18.75" customHeight="1" thickTop="1" x14ac:dyDescent="0.25">
      <c r="A4" s="17" t="s">
        <v>34</v>
      </c>
      <c r="B4" s="17"/>
      <c r="C4" s="17"/>
      <c r="D4" s="17" t="s">
        <v>35</v>
      </c>
      <c r="E4" s="17"/>
      <c r="F4" s="17"/>
      <c r="G4" s="17" t="s">
        <v>33</v>
      </c>
      <c r="H4" s="17"/>
      <c r="I4" s="17"/>
      <c r="J4" s="18" t="s">
        <v>23</v>
      </c>
    </row>
    <row r="5" spans="1:11" ht="18" customHeight="1" x14ac:dyDescent="0.25">
      <c r="A5" s="9" t="s">
        <v>0</v>
      </c>
      <c r="B5" s="9" t="s">
        <v>1</v>
      </c>
      <c r="C5" s="9" t="s">
        <v>2</v>
      </c>
      <c r="D5" s="9" t="s">
        <v>0</v>
      </c>
      <c r="E5" s="9" t="s">
        <v>1</v>
      </c>
      <c r="F5" s="9" t="s">
        <v>2</v>
      </c>
      <c r="G5" s="9" t="s">
        <v>0</v>
      </c>
      <c r="H5" s="9" t="s">
        <v>1</v>
      </c>
      <c r="I5" s="6" t="s">
        <v>2</v>
      </c>
      <c r="J5" s="19"/>
    </row>
    <row r="6" spans="1:11" ht="18.75" customHeight="1" x14ac:dyDescent="0.25">
      <c r="A6" s="9" t="s">
        <v>3</v>
      </c>
      <c r="B6" s="9" t="s">
        <v>4</v>
      </c>
      <c r="C6" s="9" t="s">
        <v>5</v>
      </c>
      <c r="D6" s="9" t="s">
        <v>3</v>
      </c>
      <c r="E6" s="9" t="s">
        <v>4</v>
      </c>
      <c r="F6" s="9" t="s">
        <v>5</v>
      </c>
      <c r="G6" s="9" t="s">
        <v>3</v>
      </c>
      <c r="H6" s="9" t="s">
        <v>4</v>
      </c>
      <c r="I6" s="6" t="s">
        <v>5</v>
      </c>
      <c r="J6" s="20"/>
    </row>
    <row r="7" spans="1:11" ht="18.75" customHeight="1" x14ac:dyDescent="0.25">
      <c r="A7" s="3">
        <f>C7+B7</f>
        <v>65822</v>
      </c>
      <c r="B7" s="3">
        <f>E7+H7</f>
        <v>32616</v>
      </c>
      <c r="C7" s="3">
        <f>F7+I7</f>
        <v>33206</v>
      </c>
      <c r="D7" s="3">
        <f>F7+E7</f>
        <v>7465</v>
      </c>
      <c r="E7" s="3">
        <f>'[4]2010 (2)'!F271</f>
        <v>3586</v>
      </c>
      <c r="F7" s="3">
        <f>'[4]2010 (2)'!G271</f>
        <v>3879</v>
      </c>
      <c r="G7" s="3">
        <f>I7+H7</f>
        <v>58357</v>
      </c>
      <c r="H7" s="3">
        <f>'[4]2010 (2)'!I271</f>
        <v>29030</v>
      </c>
      <c r="I7" s="3">
        <f>'[4]2010 (2)'!J271</f>
        <v>29327</v>
      </c>
      <c r="J7" s="3" t="s">
        <v>6</v>
      </c>
    </row>
    <row r="8" spans="1:11" ht="18.75" customHeight="1" x14ac:dyDescent="0.25">
      <c r="A8" s="5">
        <f t="shared" ref="A8:A23" si="0">C8+B8</f>
        <v>45050</v>
      </c>
      <c r="B8" s="5">
        <f t="shared" ref="B8:C23" si="1">E8+H8</f>
        <v>21828</v>
      </c>
      <c r="C8" s="5">
        <f t="shared" si="1"/>
        <v>23222</v>
      </c>
      <c r="D8" s="5">
        <f t="shared" ref="D8:D23" si="2">F8+E8</f>
        <v>7543</v>
      </c>
      <c r="E8" s="5">
        <f>'[4]2010 (2)'!F272</f>
        <v>3662</v>
      </c>
      <c r="F8" s="5">
        <f>'[4]2010 (2)'!G272</f>
        <v>3881</v>
      </c>
      <c r="G8" s="5">
        <f t="shared" ref="G8:G23" si="3">I8+H8</f>
        <v>37507</v>
      </c>
      <c r="H8" s="5">
        <f>'[4]2010 (2)'!I272</f>
        <v>18166</v>
      </c>
      <c r="I8" s="5">
        <f>'[4]2010 (2)'!J272</f>
        <v>19341</v>
      </c>
      <c r="J8" s="5" t="s">
        <v>7</v>
      </c>
    </row>
    <row r="9" spans="1:11" ht="18.75" customHeight="1" x14ac:dyDescent="0.25">
      <c r="A9" s="3">
        <f t="shared" si="0"/>
        <v>46593</v>
      </c>
      <c r="B9" s="3">
        <f t="shared" si="1"/>
        <v>22256</v>
      </c>
      <c r="C9" s="3">
        <f t="shared" si="1"/>
        <v>24337</v>
      </c>
      <c r="D9" s="3">
        <f t="shared" si="2"/>
        <v>6678</v>
      </c>
      <c r="E9" s="3">
        <f>'[4]2010 (2)'!F273</f>
        <v>3309</v>
      </c>
      <c r="F9" s="3">
        <f>'[4]2010 (2)'!G273</f>
        <v>3369</v>
      </c>
      <c r="G9" s="3">
        <f t="shared" si="3"/>
        <v>39915</v>
      </c>
      <c r="H9" s="3">
        <f>'[4]2010 (2)'!I273</f>
        <v>18947</v>
      </c>
      <c r="I9" s="3">
        <f>'[4]2010 (2)'!J273</f>
        <v>20968</v>
      </c>
      <c r="J9" s="3" t="s">
        <v>8</v>
      </c>
    </row>
    <row r="10" spans="1:11" ht="18.75" customHeight="1" x14ac:dyDescent="0.25">
      <c r="A10" s="5">
        <f t="shared" si="0"/>
        <v>48771</v>
      </c>
      <c r="B10" s="5">
        <f t="shared" si="1"/>
        <v>23537</v>
      </c>
      <c r="C10" s="5">
        <f t="shared" si="1"/>
        <v>25234</v>
      </c>
      <c r="D10" s="5">
        <f t="shared" si="2"/>
        <v>5685</v>
      </c>
      <c r="E10" s="5">
        <f>'[4]2010 (2)'!F274</f>
        <v>2719</v>
      </c>
      <c r="F10" s="5">
        <f>'[4]2010 (2)'!G274</f>
        <v>2966</v>
      </c>
      <c r="G10" s="5">
        <f t="shared" si="3"/>
        <v>43086</v>
      </c>
      <c r="H10" s="5">
        <f>'[4]2010 (2)'!I274</f>
        <v>20818</v>
      </c>
      <c r="I10" s="5">
        <f>'[4]2010 (2)'!J274</f>
        <v>22268</v>
      </c>
      <c r="J10" s="5" t="s">
        <v>9</v>
      </c>
    </row>
    <row r="11" spans="1:11" ht="18.75" customHeight="1" x14ac:dyDescent="0.25">
      <c r="A11" s="3">
        <f t="shared" si="0"/>
        <v>50685</v>
      </c>
      <c r="B11" s="3">
        <f t="shared" si="1"/>
        <v>25195</v>
      </c>
      <c r="C11" s="3">
        <f t="shared" si="1"/>
        <v>25490</v>
      </c>
      <c r="D11" s="3">
        <f t="shared" si="2"/>
        <v>6785</v>
      </c>
      <c r="E11" s="3">
        <f>'[4]2010 (2)'!F275</f>
        <v>2598</v>
      </c>
      <c r="F11" s="3">
        <f>'[4]2010 (2)'!G275</f>
        <v>4187</v>
      </c>
      <c r="G11" s="3">
        <f t="shared" si="3"/>
        <v>43900</v>
      </c>
      <c r="H11" s="3">
        <f>'[4]2010 (2)'!I275</f>
        <v>22597</v>
      </c>
      <c r="I11" s="3">
        <f>'[4]2010 (2)'!J275</f>
        <v>21303</v>
      </c>
      <c r="J11" s="3" t="s">
        <v>10</v>
      </c>
    </row>
    <row r="12" spans="1:11" ht="18.75" customHeight="1" x14ac:dyDescent="0.25">
      <c r="A12" s="5">
        <f t="shared" si="0"/>
        <v>57273</v>
      </c>
      <c r="B12" s="5">
        <f t="shared" si="1"/>
        <v>26722</v>
      </c>
      <c r="C12" s="5">
        <f t="shared" si="1"/>
        <v>30551</v>
      </c>
      <c r="D12" s="5">
        <f t="shared" si="2"/>
        <v>10402</v>
      </c>
      <c r="E12" s="5">
        <f>'[4]2010 (2)'!F276</f>
        <v>3038</v>
      </c>
      <c r="F12" s="5">
        <f>'[4]2010 (2)'!G276</f>
        <v>7364</v>
      </c>
      <c r="G12" s="5">
        <f t="shared" si="3"/>
        <v>46871</v>
      </c>
      <c r="H12" s="5">
        <f>'[4]2010 (2)'!I276</f>
        <v>23684</v>
      </c>
      <c r="I12" s="5">
        <f>'[4]2010 (2)'!J276</f>
        <v>23187</v>
      </c>
      <c r="J12" s="5" t="s">
        <v>11</v>
      </c>
    </row>
    <row r="13" spans="1:11" ht="18.75" customHeight="1" x14ac:dyDescent="0.25">
      <c r="A13" s="3">
        <f t="shared" si="0"/>
        <v>56189</v>
      </c>
      <c r="B13" s="3">
        <f t="shared" si="1"/>
        <v>24447</v>
      </c>
      <c r="C13" s="3">
        <f t="shared" si="1"/>
        <v>31742</v>
      </c>
      <c r="D13" s="3">
        <f t="shared" si="2"/>
        <v>14896</v>
      </c>
      <c r="E13" s="3">
        <f>'[4]2010 (2)'!F277</f>
        <v>3932</v>
      </c>
      <c r="F13" s="3">
        <f>'[4]2010 (2)'!G277</f>
        <v>10964</v>
      </c>
      <c r="G13" s="3">
        <f t="shared" si="3"/>
        <v>41293</v>
      </c>
      <c r="H13" s="3">
        <f>'[4]2010 (2)'!I277</f>
        <v>20515</v>
      </c>
      <c r="I13" s="3">
        <f>'[4]2010 (2)'!J277</f>
        <v>20778</v>
      </c>
      <c r="J13" s="3" t="s">
        <v>12</v>
      </c>
    </row>
    <row r="14" spans="1:11" ht="18.75" customHeight="1" x14ac:dyDescent="0.25">
      <c r="A14" s="5">
        <f t="shared" si="0"/>
        <v>52825</v>
      </c>
      <c r="B14" s="5">
        <f t="shared" si="1"/>
        <v>21158</v>
      </c>
      <c r="C14" s="5">
        <f t="shared" si="1"/>
        <v>31667</v>
      </c>
      <c r="D14" s="5">
        <f t="shared" si="2"/>
        <v>19906</v>
      </c>
      <c r="E14" s="5">
        <f>'[4]2010 (2)'!F278</f>
        <v>4842</v>
      </c>
      <c r="F14" s="5">
        <f>'[4]2010 (2)'!G278</f>
        <v>15064</v>
      </c>
      <c r="G14" s="5">
        <f t="shared" si="3"/>
        <v>32919</v>
      </c>
      <c r="H14" s="5">
        <f>'[4]2010 (2)'!I278</f>
        <v>16316</v>
      </c>
      <c r="I14" s="5">
        <f>'[4]2010 (2)'!J278</f>
        <v>16603</v>
      </c>
      <c r="J14" s="5" t="s">
        <v>13</v>
      </c>
    </row>
    <row r="15" spans="1:11" ht="18.75" customHeight="1" x14ac:dyDescent="0.25">
      <c r="A15" s="3">
        <f t="shared" si="0"/>
        <v>45350</v>
      </c>
      <c r="B15" s="3">
        <f t="shared" si="1"/>
        <v>17753</v>
      </c>
      <c r="C15" s="3">
        <f t="shared" si="1"/>
        <v>27597</v>
      </c>
      <c r="D15" s="3">
        <f t="shared" si="2"/>
        <v>16955</v>
      </c>
      <c r="E15" s="3">
        <f>'[4]2010 (2)'!F279</f>
        <v>3465</v>
      </c>
      <c r="F15" s="3">
        <f>'[4]2010 (2)'!G279</f>
        <v>13490</v>
      </c>
      <c r="G15" s="3">
        <f t="shared" si="3"/>
        <v>28395</v>
      </c>
      <c r="H15" s="3">
        <f>'[4]2010 (2)'!I279</f>
        <v>14288</v>
      </c>
      <c r="I15" s="3">
        <f>'[4]2010 (2)'!J279</f>
        <v>14107</v>
      </c>
      <c r="J15" s="3" t="s">
        <v>14</v>
      </c>
    </row>
    <row r="16" spans="1:11" ht="18.75" customHeight="1" x14ac:dyDescent="0.25">
      <c r="A16" s="5">
        <f t="shared" si="0"/>
        <v>31144</v>
      </c>
      <c r="B16" s="5">
        <f t="shared" si="1"/>
        <v>11367</v>
      </c>
      <c r="C16" s="5">
        <f t="shared" si="1"/>
        <v>19777</v>
      </c>
      <c r="D16" s="5">
        <f t="shared" si="2"/>
        <v>11298</v>
      </c>
      <c r="E16" s="5">
        <f>'[4]2010 (2)'!F280</f>
        <v>1509</v>
      </c>
      <c r="F16" s="5">
        <f>'[4]2010 (2)'!G280</f>
        <v>9789</v>
      </c>
      <c r="G16" s="5">
        <f t="shared" si="3"/>
        <v>19846</v>
      </c>
      <c r="H16" s="5">
        <f>'[4]2010 (2)'!I280</f>
        <v>9858</v>
      </c>
      <c r="I16" s="5">
        <f>'[4]2010 (2)'!J280</f>
        <v>9988</v>
      </c>
      <c r="J16" s="5" t="s">
        <v>15</v>
      </c>
    </row>
    <row r="17" spans="1:16" ht="18.75" customHeight="1" x14ac:dyDescent="0.25">
      <c r="A17" s="3">
        <f t="shared" si="0"/>
        <v>20604</v>
      </c>
      <c r="B17" s="3">
        <f t="shared" si="1"/>
        <v>7901</v>
      </c>
      <c r="C17" s="3">
        <f t="shared" si="1"/>
        <v>12703</v>
      </c>
      <c r="D17" s="3">
        <f t="shared" si="2"/>
        <v>6360</v>
      </c>
      <c r="E17" s="3">
        <f>'[4]2010 (2)'!F281</f>
        <v>626</v>
      </c>
      <c r="F17" s="3">
        <f>'[4]2010 (2)'!G281</f>
        <v>5734</v>
      </c>
      <c r="G17" s="3">
        <f t="shared" si="3"/>
        <v>14244</v>
      </c>
      <c r="H17" s="3">
        <f>'[4]2010 (2)'!I281</f>
        <v>7275</v>
      </c>
      <c r="I17" s="3">
        <f>'[4]2010 (2)'!J281</f>
        <v>6969</v>
      </c>
      <c r="J17" s="3" t="s">
        <v>16</v>
      </c>
    </row>
    <row r="18" spans="1:16" ht="18.75" customHeight="1" x14ac:dyDescent="0.25">
      <c r="A18" s="5">
        <f t="shared" si="0"/>
        <v>15275</v>
      </c>
      <c r="B18" s="5">
        <f t="shared" si="1"/>
        <v>6384</v>
      </c>
      <c r="C18" s="5">
        <f t="shared" si="1"/>
        <v>8891</v>
      </c>
      <c r="D18" s="5">
        <f t="shared" si="2"/>
        <v>3745</v>
      </c>
      <c r="E18" s="5">
        <f>'[4]2010 (2)'!F282</f>
        <v>436</v>
      </c>
      <c r="F18" s="5">
        <f>'[4]2010 (2)'!G282</f>
        <v>3309</v>
      </c>
      <c r="G18" s="5">
        <f t="shared" si="3"/>
        <v>11530</v>
      </c>
      <c r="H18" s="5">
        <f>'[4]2010 (2)'!I282</f>
        <v>5948</v>
      </c>
      <c r="I18" s="5">
        <f>'[4]2010 (2)'!J282</f>
        <v>5582</v>
      </c>
      <c r="J18" s="5" t="s">
        <v>17</v>
      </c>
    </row>
    <row r="19" spans="1:16" ht="18.75" customHeight="1" x14ac:dyDescent="0.25">
      <c r="A19" s="3">
        <f t="shared" si="0"/>
        <v>11751</v>
      </c>
      <c r="B19" s="3">
        <f t="shared" si="1"/>
        <v>5467</v>
      </c>
      <c r="C19" s="3">
        <f t="shared" si="1"/>
        <v>6284</v>
      </c>
      <c r="D19" s="3">
        <f t="shared" si="2"/>
        <v>1775</v>
      </c>
      <c r="E19" s="3">
        <f>'[4]2010 (2)'!F283</f>
        <v>290</v>
      </c>
      <c r="F19" s="3">
        <f>'[4]2010 (2)'!G283</f>
        <v>1485</v>
      </c>
      <c r="G19" s="3">
        <f t="shared" si="3"/>
        <v>9976</v>
      </c>
      <c r="H19" s="3">
        <f>'[4]2010 (2)'!I283</f>
        <v>5177</v>
      </c>
      <c r="I19" s="3">
        <f>'[4]2010 (2)'!J283</f>
        <v>4799</v>
      </c>
      <c r="J19" s="3" t="s">
        <v>18</v>
      </c>
    </row>
    <row r="20" spans="1:16" ht="18.75" customHeight="1" x14ac:dyDescent="0.25">
      <c r="A20" s="5">
        <f t="shared" si="0"/>
        <v>8054</v>
      </c>
      <c r="B20" s="5">
        <f t="shared" si="1"/>
        <v>4038</v>
      </c>
      <c r="C20" s="5">
        <f t="shared" si="1"/>
        <v>4016</v>
      </c>
      <c r="D20" s="5">
        <f t="shared" si="2"/>
        <v>696</v>
      </c>
      <c r="E20" s="5">
        <f>'[4]2010 (2)'!F284</f>
        <v>171</v>
      </c>
      <c r="F20" s="5">
        <f>'[4]2010 (2)'!G284</f>
        <v>525</v>
      </c>
      <c r="G20" s="5">
        <f t="shared" si="3"/>
        <v>7358</v>
      </c>
      <c r="H20" s="5">
        <f>'[4]2010 (2)'!I284</f>
        <v>3867</v>
      </c>
      <c r="I20" s="5">
        <f>'[4]2010 (2)'!J284</f>
        <v>3491</v>
      </c>
      <c r="J20" s="5" t="s">
        <v>19</v>
      </c>
    </row>
    <row r="21" spans="1:16" ht="18.75" customHeight="1" x14ac:dyDescent="0.25">
      <c r="A21" s="3">
        <f t="shared" si="0"/>
        <v>4690</v>
      </c>
      <c r="B21" s="3">
        <f t="shared" si="1"/>
        <v>2237</v>
      </c>
      <c r="C21" s="3">
        <f t="shared" si="1"/>
        <v>2453</v>
      </c>
      <c r="D21" s="3">
        <f t="shared" si="2"/>
        <v>367</v>
      </c>
      <c r="E21" s="3">
        <f>'[4]2010 (2)'!F285</f>
        <v>140</v>
      </c>
      <c r="F21" s="3">
        <f>'[4]2010 (2)'!G285</f>
        <v>227</v>
      </c>
      <c r="G21" s="3">
        <f t="shared" si="3"/>
        <v>4323</v>
      </c>
      <c r="H21" s="3">
        <f>'[4]2010 (2)'!I285</f>
        <v>2097</v>
      </c>
      <c r="I21" s="3">
        <f>'[4]2010 (2)'!J285</f>
        <v>2226</v>
      </c>
      <c r="J21" s="3" t="s">
        <v>20</v>
      </c>
    </row>
    <row r="22" spans="1:16" ht="18.75" customHeight="1" x14ac:dyDescent="0.25">
      <c r="A22" s="5">
        <f t="shared" si="0"/>
        <v>2645</v>
      </c>
      <c r="B22" s="5">
        <f t="shared" si="1"/>
        <v>1091</v>
      </c>
      <c r="C22" s="5">
        <f t="shared" si="1"/>
        <v>1554</v>
      </c>
      <c r="D22" s="5">
        <f t="shared" si="2"/>
        <v>167</v>
      </c>
      <c r="E22" s="5">
        <f>'[4]2010 (2)'!F286</f>
        <v>52</v>
      </c>
      <c r="F22" s="5">
        <f>'[4]2010 (2)'!G286</f>
        <v>115</v>
      </c>
      <c r="G22" s="5">
        <f t="shared" si="3"/>
        <v>2478</v>
      </c>
      <c r="H22" s="5">
        <f>'[4]2010 (2)'!I286</f>
        <v>1039</v>
      </c>
      <c r="I22" s="5">
        <f>'[4]2010 (2)'!J286</f>
        <v>1439</v>
      </c>
      <c r="J22" s="5" t="s">
        <v>21</v>
      </c>
    </row>
    <row r="23" spans="1:16" ht="18.75" customHeight="1" x14ac:dyDescent="0.25">
      <c r="A23" s="3">
        <f t="shared" si="0"/>
        <v>2360</v>
      </c>
      <c r="B23" s="3">
        <f t="shared" si="1"/>
        <v>1127</v>
      </c>
      <c r="C23" s="3">
        <f t="shared" si="1"/>
        <v>1233</v>
      </c>
      <c r="D23" s="3">
        <f t="shared" si="2"/>
        <v>246</v>
      </c>
      <c r="E23" s="3">
        <f>'[4]2010 (2)'!F287</f>
        <v>92</v>
      </c>
      <c r="F23" s="3">
        <f>'[4]2010 (2)'!G287</f>
        <v>154</v>
      </c>
      <c r="G23" s="3">
        <f t="shared" si="3"/>
        <v>2114</v>
      </c>
      <c r="H23" s="3">
        <f>'[4]2010 (2)'!I287</f>
        <v>1035</v>
      </c>
      <c r="I23" s="3">
        <f>'[4]2010 (2)'!J287</f>
        <v>1079</v>
      </c>
      <c r="J23" s="3" t="s">
        <v>22</v>
      </c>
    </row>
    <row r="24" spans="1:16" s="12" customFormat="1" ht="26.25" customHeight="1" x14ac:dyDescent="0.25">
      <c r="A24" s="9">
        <f t="shared" ref="A24:H24" si="4">SUM(A7:A23)</f>
        <v>565081</v>
      </c>
      <c r="B24" s="9">
        <f t="shared" si="4"/>
        <v>255124</v>
      </c>
      <c r="C24" s="9">
        <f t="shared" si="4"/>
        <v>309957</v>
      </c>
      <c r="D24" s="9">
        <f t="shared" si="4"/>
        <v>120969</v>
      </c>
      <c r="E24" s="9">
        <f t="shared" si="4"/>
        <v>34467</v>
      </c>
      <c r="F24" s="9">
        <f t="shared" si="4"/>
        <v>86502</v>
      </c>
      <c r="G24" s="9">
        <f t="shared" si="4"/>
        <v>444112</v>
      </c>
      <c r="H24" s="9">
        <f t="shared" si="4"/>
        <v>220657</v>
      </c>
      <c r="I24" s="9">
        <f>SUM(I7:I23)</f>
        <v>223455</v>
      </c>
      <c r="J24" s="9" t="s">
        <v>28</v>
      </c>
    </row>
    <row r="25" spans="1:16" s="12" customFormat="1" ht="27" customHeight="1" x14ac:dyDescent="0.25">
      <c r="A25" s="23" t="s">
        <v>27</v>
      </c>
      <c r="B25" s="23"/>
      <c r="C25" s="23"/>
      <c r="D25" s="23"/>
      <c r="E25" s="23"/>
      <c r="F25" s="23"/>
      <c r="G25" s="24" t="s">
        <v>26</v>
      </c>
      <c r="H25" s="24"/>
      <c r="I25" s="24"/>
      <c r="J25" s="24"/>
      <c r="K25" s="7"/>
      <c r="L25" s="7"/>
      <c r="M25" s="7"/>
      <c r="N25" s="1"/>
      <c r="O25" s="1"/>
      <c r="P25" s="1"/>
    </row>
    <row r="26" spans="1:16" s="12" customFormat="1" ht="15.75" customHeight="1" x14ac:dyDescent="0.25">
      <c r="A26" s="2" t="s">
        <v>25</v>
      </c>
      <c r="B26" s="1"/>
      <c r="C26" s="1"/>
      <c r="D26" s="1"/>
      <c r="E26" s="1"/>
      <c r="F26" s="1"/>
      <c r="G26" s="1"/>
      <c r="H26" s="1"/>
      <c r="I26" s="1"/>
      <c r="J26" s="4" t="s">
        <v>24</v>
      </c>
      <c r="K26" s="4"/>
      <c r="L26" s="4"/>
      <c r="M26" s="4"/>
      <c r="N26" s="4"/>
      <c r="O26" s="1"/>
      <c r="P26" s="1"/>
    </row>
    <row r="30" spans="1:16" ht="18" customHeight="1" x14ac:dyDescent="0.25"/>
    <row r="31" spans="1:16" ht="17.399999999999999" customHeight="1" x14ac:dyDescent="0.25"/>
    <row r="32" spans="1:16" ht="17.399999999999999" customHeight="1" x14ac:dyDescent="0.25"/>
  </sheetData>
  <mergeCells count="8">
    <mergeCell ref="A25:F25"/>
    <mergeCell ref="G25:J25"/>
    <mergeCell ref="A4:C4"/>
    <mergeCell ref="D4:F4"/>
    <mergeCell ref="G4:I4"/>
    <mergeCell ref="J4:J6"/>
    <mergeCell ref="A1:E2"/>
    <mergeCell ref="F1:J2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Talal</cp:lastModifiedBy>
  <dcterms:created xsi:type="dcterms:W3CDTF">2016-07-25T10:44:16Z</dcterms:created>
  <dcterms:modified xsi:type="dcterms:W3CDTF">2016-08-02T21:10:47Z</dcterms:modified>
</cp:coreProperties>
</file>