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6060" tabRatio="853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</sheets>
  <definedNames>
    <definedName name="_xlnm.Print_Area" localSheetId="1">'1'!$A$1:$K$22</definedName>
    <definedName name="_xlnm.Print_Area" localSheetId="10">'10'!$A$1:$K$13</definedName>
    <definedName name="_xlnm.Print_Area" localSheetId="2">'2'!$A$1:$K$22</definedName>
    <definedName name="_xlnm.Print_Area" localSheetId="29">'29'!$A$1:$L$21</definedName>
    <definedName name="_xlnm.Print_Area" localSheetId="30">'30'!$A$1:$L$21</definedName>
    <definedName name="_xlnm.Print_Area" localSheetId="4">'4'!$A$1:$J$21</definedName>
    <definedName name="_xlnm.Print_Area" localSheetId="47">'47'!$A$1:$P$24</definedName>
    <definedName name="_xlnm.Print_Area" localSheetId="48">'48'!$A$1:$P$24</definedName>
    <definedName name="_xlnm.Print_Area" localSheetId="53">'53'!$A$1:$L$24</definedName>
    <definedName name="_xlnm.Print_Area" localSheetId="54">'54'!$A$1:$L$24</definedName>
    <definedName name="_xlnm.Print_Area" localSheetId="55">'55'!$A$1:$L$24</definedName>
    <definedName name="_xlnm.Print_Area" localSheetId="56">'56'!$A$1:$L$24</definedName>
    <definedName name="_xlnm.Print_Area" localSheetId="57">'57'!$A$1:$G$24</definedName>
    <definedName name="_xlnm.Print_Area" localSheetId="58">'58'!$A$1:$G$24</definedName>
    <definedName name="_xlnm.Print_Area" localSheetId="59">'59'!$A$1:$G$24</definedName>
    <definedName name="_xlnm.Print_Area" localSheetId="6">'6'!$A$1:$J$20</definedName>
    <definedName name="_xlnm.Print_Area" localSheetId="60">'60'!$A$1:$G$24</definedName>
    <definedName name="_xlnm.Print_Area" localSheetId="62">'62'!$A$1:$K$24</definedName>
    <definedName name="_xlnm.Print_Area" localSheetId="8">'8'!$A$1:$K$18</definedName>
  </definedNames>
  <calcPr fullCalcOnLoad="1"/>
</workbook>
</file>

<file path=xl/sharedStrings.xml><?xml version="1.0" encoding="utf-8"?>
<sst xmlns="http://schemas.openxmlformats.org/spreadsheetml/2006/main" count="2993" uniqueCount="567">
  <si>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</si>
  <si>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</si>
  <si>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</si>
  <si>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</si>
  <si>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</si>
  <si>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</si>
  <si>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</si>
  <si>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</si>
  <si>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</si>
  <si>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</si>
  <si>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</si>
  <si>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</si>
  <si>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</si>
  <si>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</si>
  <si>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</si>
  <si>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</si>
  <si>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</si>
  <si>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</si>
  <si>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</si>
  <si>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</si>
  <si>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</si>
  <si>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</si>
  <si>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</si>
  <si>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</si>
  <si>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</si>
  <si>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</si>
  <si>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</si>
  <si>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</si>
  <si>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</si>
  <si>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</si>
  <si>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</si>
  <si>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</si>
  <si>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</si>
  <si>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</si>
  <si>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</si>
  <si>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</si>
  <si>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</si>
  <si>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</si>
  <si>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</si>
  <si>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</si>
  <si>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</si>
  <si>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</si>
  <si>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</si>
  <si>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</si>
  <si>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</si>
  <si>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</si>
  <si>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</si>
  <si>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</si>
  <si>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</si>
  <si>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</si>
  <si>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</si>
  <si>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</si>
  <si>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</si>
  <si>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</si>
  <si>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</si>
  <si>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</si>
  <si>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</si>
  <si>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</si>
  <si>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</si>
  <si>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</si>
  <si>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</si>
  <si>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</si>
  <si>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</si>
  <si>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</si>
  <si>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</si>
  <si>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</si>
  <si>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</si>
  <si>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</si>
  <si>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</si>
  <si>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</si>
  <si>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</si>
  <si>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</si>
  <si>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</si>
  <si>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</si>
  <si>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</si>
  <si>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</si>
  <si>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Widower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</si>
  <si>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</si>
  <si>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</si>
  <si>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</si>
  <si>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</si>
  <si>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</si>
  <si>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</si>
  <si>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</si>
  <si>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</si>
  <si>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</si>
  <si>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 xml:space="preserve">أنشطة منزلية </t>
  </si>
  <si>
    <t>طالب</t>
  </si>
  <si>
    <t xml:space="preserve">متقاعد </t>
  </si>
  <si>
    <t xml:space="preserve">عاجز </t>
  </si>
  <si>
    <t>أخرى</t>
  </si>
  <si>
    <t xml:space="preserve">الجملة </t>
  </si>
  <si>
    <t>Student</t>
  </si>
  <si>
    <t>Retired</t>
  </si>
  <si>
    <t>Others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</si>
  <si>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</si>
  <si>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</si>
  <si>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</si>
  <si>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</si>
  <si>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</si>
  <si>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</si>
  <si>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</si>
  <si>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</si>
  <si>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</si>
  <si>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</si>
  <si>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</si>
  <si>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</si>
  <si>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</si>
  <si>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</si>
  <si>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</si>
  <si>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</si>
  <si>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</si>
  <si>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</si>
  <si>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</si>
  <si>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</si>
  <si>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</si>
  <si>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</si>
  <si>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</si>
  <si>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</si>
  <si>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المديرون ومديرو الاعمال</t>
  </si>
  <si>
    <t>المهن الكتابية</t>
  </si>
  <si>
    <t>العاملون بالبيع</t>
  </si>
  <si>
    <t>العاملون بالخدمات</t>
  </si>
  <si>
    <t>مهن العمليات الصناعية والكيميائية والصناعات الغذائية</t>
  </si>
  <si>
    <t>المهن الهندسية الاساسية المساعدة</t>
  </si>
  <si>
    <t>Directors and Mangers</t>
  </si>
  <si>
    <t>Agriculture, Animal Husbandry &amp; Fishing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</si>
  <si>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</si>
  <si>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</si>
  <si>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</si>
  <si>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</si>
  <si>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</si>
  <si>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</si>
  <si>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</si>
  <si>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</si>
  <si>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</si>
  <si>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</si>
  <si>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</si>
  <si>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</si>
  <si>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</si>
  <si>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</si>
  <si>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</si>
  <si>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</si>
  <si>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</si>
  <si>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</si>
  <si>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</si>
  <si>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</si>
  <si>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</si>
  <si>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</si>
  <si>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</si>
  <si>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</si>
  <si>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</si>
  <si>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 xml:space="preserve">فئات ساعات العمل الفعلية الأسبوعية </t>
  </si>
  <si>
    <t>Actual Weekly Working Hours Groups</t>
  </si>
  <si>
    <t>0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</si>
  <si>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</si>
  <si>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</si>
  <si>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</si>
  <si>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</si>
  <si>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</si>
  <si>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</si>
  <si>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</si>
  <si>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</si>
  <si>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</si>
  <si>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</si>
  <si>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</si>
  <si>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الزراعة والصيد والغابات وصيد الأسماك</t>
  </si>
  <si>
    <t xml:space="preserve">Agriculture , Hunting , Forestery &amp; Fishing </t>
  </si>
  <si>
    <t>التعدين و استغلال المحاجر</t>
  </si>
  <si>
    <t>Petroleum &amp; Minerals</t>
  </si>
  <si>
    <t xml:space="preserve">الصناعات التحويلية </t>
  </si>
  <si>
    <t>Manufacturing</t>
  </si>
  <si>
    <t>الكهرباء و الغاز و المياه</t>
  </si>
  <si>
    <t>Electricity, Gas &amp; Water</t>
  </si>
  <si>
    <t>التشييد و البناء</t>
  </si>
  <si>
    <t>Construction</t>
  </si>
  <si>
    <t xml:space="preserve">تجارة الجملة و التجزئة </t>
  </si>
  <si>
    <t>Wholesale &amp; Retail Trade</t>
  </si>
  <si>
    <t>الفنادق و المطاعم</t>
  </si>
  <si>
    <t>Restaurants &amp; Hotels</t>
  </si>
  <si>
    <t>النقل و التخزين و الاتصالات</t>
  </si>
  <si>
    <t>الوساطة المالية</t>
  </si>
  <si>
    <t>Banking &amp; Insurance</t>
  </si>
  <si>
    <t>الانشطة العقارية</t>
  </si>
  <si>
    <t>Real Estate &amp; Business Services</t>
  </si>
  <si>
    <t>الإدارة العامة</t>
  </si>
  <si>
    <t>General Administration</t>
  </si>
  <si>
    <t>التعليم</t>
  </si>
  <si>
    <t>Education</t>
  </si>
  <si>
    <t xml:space="preserve">الصحة و العمل الاجتماعي </t>
  </si>
  <si>
    <t>Health &amp; Social Services</t>
  </si>
  <si>
    <t>الخدمات الجماعية و الاجتماعية</t>
  </si>
  <si>
    <t>Community &amp; Social Services</t>
  </si>
  <si>
    <t xml:space="preserve">الاسر الخاصة  </t>
  </si>
  <si>
    <t>Private House Holds</t>
  </si>
  <si>
    <t>المنظمات و الهيئات الدولية</t>
  </si>
  <si>
    <t>International Organizations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</si>
  <si>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</si>
  <si>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</si>
  <si>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</si>
  <si>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</si>
  <si>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</si>
  <si>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</si>
  <si>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</si>
  <si>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</si>
  <si>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</si>
  <si>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</si>
  <si>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</si>
  <si>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</si>
  <si>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</si>
  <si>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</si>
  <si>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</si>
  <si>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</si>
  <si>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</si>
  <si>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</si>
  <si>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>Electricity, Gas   &amp; Water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</si>
  <si>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</si>
  <si>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</si>
  <si>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</si>
  <si>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</si>
  <si>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</si>
  <si>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</si>
  <si>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متوسط ساعات العمل الفعلية الأسبوعية</t>
  </si>
  <si>
    <t>Avarege Actual Weekly Working Hours</t>
  </si>
  <si>
    <t xml:space="preserve"> Community &amp; Social Services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</si>
  <si>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</si>
  <si>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</si>
  <si>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</si>
  <si>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</si>
  <si>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</si>
  <si>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</si>
  <si>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</si>
  <si>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</si>
  <si>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</si>
  <si>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</si>
  <si>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</si>
  <si>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</si>
  <si>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</si>
  <si>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</si>
  <si>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</si>
  <si>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</si>
  <si>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</si>
  <si>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</si>
  <si>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 xml:space="preserve">   Population Out of The Labour Force (15 Years and Over ) By Administrative Area</t>
  </si>
  <si>
    <t xml:space="preserve">   Male Population Out of The Labour Force (15 Years and Over ) By Administrative Area</t>
  </si>
  <si>
    <t xml:space="preserve">  Saudi Population Out of The Labour Force (15 Years and Over ) By Administrative Area</t>
  </si>
  <si>
    <t xml:space="preserve">  Saudi Male Population Out of The Labour Force (15 Years and Over ) By Administrative Area</t>
  </si>
  <si>
    <t xml:space="preserve"> Population Out of The Labour Force (15 Years and Over ) By Age Group</t>
  </si>
  <si>
    <t>Male Population Out of The Labour Force (15 Years and Over ) By Age Group</t>
  </si>
  <si>
    <t>Saudi Population Out of The Labour Force (15 Years and Over ) By Age Group</t>
  </si>
  <si>
    <t>Saudi Male Population  Out of The Labour Force (15 Years and Over ) By Age Group</t>
  </si>
  <si>
    <t xml:space="preserve"> Population Out of The Labour Force (15 Years and Over ) By Education Status</t>
  </si>
  <si>
    <t>Male Population Out of The Labour Force (15 Years and Over ) By Education Status</t>
  </si>
  <si>
    <t xml:space="preserve"> Saudi Population Out of The Labour Force (15 Years and Over ) By Education Status</t>
  </si>
  <si>
    <t>Saudi Male Population Out of The Labour Force (15 Years and Over ) By Education Status</t>
  </si>
  <si>
    <t xml:space="preserve"> Population Out of The Labour Force (15 Years and Over ) By Marital Status</t>
  </si>
  <si>
    <t>Saudi Population Out of The Labour Force (15 Years and Over ) By Marital Status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</si>
  <si>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</si>
  <si>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</si>
  <si>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</si>
  <si>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</si>
  <si>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</si>
  <si>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</si>
  <si>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</si>
  <si>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</si>
  <si>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</si>
  <si>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</si>
  <si>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</si>
  <si>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</si>
  <si>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</si>
  <si>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المشتغلون (15سنة فأكثر) حسب فئات ساعات العمل الفعلية الأسبوعية والمجموعات الرئيسة للمهنة</t>
  </si>
  <si>
    <t xml:space="preserve">المشتغلون الذكور (15سنة فأكثر) حسب فئات ساعات العمل الفعلية الأسبوعية والمجموعات الرئيسة للمهنة 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</si>
  <si>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</si>
  <si>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</si>
  <si>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</si>
  <si>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</si>
  <si>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</si>
  <si>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</si>
  <si>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</si>
  <si>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Unemployed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</si>
  <si>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</si>
  <si>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</si>
  <si>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</si>
  <si>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</si>
  <si>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</si>
  <si>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</si>
  <si>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</si>
  <si>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</si>
  <si>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</si>
  <si>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</si>
  <si>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</si>
  <si>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</si>
  <si>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</si>
  <si>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</si>
  <si>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</si>
  <si>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</si>
  <si>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</si>
  <si>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</si>
  <si>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</si>
  <si>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</si>
  <si>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</si>
  <si>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</si>
  <si>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</si>
  <si>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</si>
  <si>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</si>
  <si>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</si>
  <si>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>العاملون بالزراعة وتربية الحيوانات وصيد الأسماك</t>
  </si>
  <si>
    <t xml:space="preserve">Bachelor Degree </t>
  </si>
  <si>
    <t>Higher Diploma / Master Degree</t>
  </si>
  <si>
    <t>Clerical Workers</t>
  </si>
  <si>
    <t>Sales Workers</t>
  </si>
  <si>
    <t>Service Workers</t>
  </si>
  <si>
    <t>Transportation , Storage &amp; Communications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</si>
  <si>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</si>
  <si>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</si>
  <si>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</si>
  <si>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</si>
  <si>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</si>
  <si>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</si>
  <si>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</si>
  <si>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</si>
  <si>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</si>
  <si>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</si>
  <si>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</si>
  <si>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</si>
  <si>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</si>
  <si>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</si>
  <si>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</si>
  <si>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</si>
  <si>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</si>
  <si>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</si>
  <si>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</si>
  <si>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</si>
  <si>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</si>
  <si>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 xml:space="preserve"> Population ( 15 Years and Over ) By Administrative Area and Sex</t>
  </si>
  <si>
    <t>Saudi Population ( 15 Years and Over ) By Administrative Area and Sex</t>
  </si>
  <si>
    <t>Disabled</t>
  </si>
  <si>
    <t>House Keeping</t>
  </si>
  <si>
    <t>الفنيون في المجالات العلمية والفنية والانسانية</t>
  </si>
  <si>
    <t>الاختصاصيون في المجالات العلمية والفنية والانسانية</t>
  </si>
  <si>
    <t>Saudi Population ( 15 Years and Over ) By Age Group and Sex</t>
  </si>
  <si>
    <t>Labour Force ( 15 Years and Over ) By Age Group and Sex</t>
  </si>
  <si>
    <t>Saudi Labour Force ( 15 Years and Over ) By Age Group and Sex</t>
  </si>
  <si>
    <t xml:space="preserve">  Labour Force ( 15 Years and Over ) By Education Status and Sex</t>
  </si>
  <si>
    <t xml:space="preserve">  Saudi Labour Force ( 15 Years and Over ) By Education Status and Sex</t>
  </si>
  <si>
    <t xml:space="preserve">   Labour Force ( 15 Years and Over ) By Marital Status and Sex</t>
  </si>
  <si>
    <t xml:space="preserve">  Saudi Labour Force ( 15 Years and Over ) By Marital Status and Sex</t>
  </si>
  <si>
    <t>Male Population Out of The Labour Force (15 Years and Over ) By Marital Status</t>
  </si>
  <si>
    <t>Saudi Male Population Out of The Labour Force (15 Years and Over ) By Marital Status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</si>
  <si>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</si>
  <si>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</si>
  <si>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</si>
  <si>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</si>
  <si>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 Population ( 15 Years and Over ) By Age Group and Sex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</si>
  <si>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</si>
  <si>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</si>
  <si>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</si>
  <si>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</si>
  <si>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</si>
  <si>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</si>
  <si>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</si>
  <si>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</si>
  <si>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</si>
  <si>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</si>
  <si>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</si>
  <si>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</si>
  <si>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</si>
  <si>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</si>
  <si>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</si>
  <si>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</si>
  <si>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</si>
  <si>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</si>
  <si>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</si>
  <si>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</si>
  <si>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</si>
  <si>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</si>
  <si>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</si>
  <si>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</si>
  <si>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</si>
  <si>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</si>
  <si>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</si>
  <si>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</si>
  <si>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</si>
  <si>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</si>
  <si>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</si>
  <si>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</si>
  <si>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</si>
  <si>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</si>
  <si>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</si>
  <si>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</si>
  <si>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</si>
  <si>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</si>
  <si>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</si>
  <si>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</si>
  <si>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</si>
  <si>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</si>
  <si>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</si>
  <si>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</si>
  <si>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</si>
  <si>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</si>
  <si>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</si>
  <si>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</si>
  <si>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</si>
  <si>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</si>
  <si>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</si>
  <si>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</si>
  <si>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</si>
  <si>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</si>
  <si>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</si>
  <si>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>المشتغلون ( 15 سنة فأكثر ) حسب المجموعات الرئيسة للنشاط الاقتصادي و فئات ساعات العمل الفعلية الأسبوعية</t>
  </si>
  <si>
    <t>المشتغلون الذكور ( 15 سنة فأكثر ) حسب المجموعات الرئيسة للنشاط الاقتصادي و فئات ساعات العمل الفعلية الأسبوعية</t>
  </si>
  <si>
    <t>مكتفي</t>
  </si>
  <si>
    <t>Self Sufficient</t>
  </si>
  <si>
    <t xml:space="preserve"> </t>
  </si>
  <si>
    <t xml:space="preserve">         Total</t>
  </si>
  <si>
    <t>Employed persons (15 Years and Over ) By Administrative Area and Main Occupation Groups</t>
  </si>
  <si>
    <t>Male Employed persons (15 Years and Over ) By Administrative Area and Main Occupation Groups</t>
  </si>
  <si>
    <t>Saudi Employed persons (15 Years and Over ) By Administrative Area and Main Occupation Groups</t>
  </si>
  <si>
    <t xml:space="preserve">  Saudi Male Employed persons  (15 Years and Over ) By Administrative Area  and Main Occupation Groups</t>
  </si>
  <si>
    <t>Employed persons (15 Years and Over ) By Age Group and Main Occupation Groups</t>
  </si>
  <si>
    <t>Male Employed persons (15 Years and Over ) By Age Group and Main Occupation Groups</t>
  </si>
  <si>
    <t>Saudi  Employed persons (15 Years and Over ) By Age Group and  Main Occupation Groups</t>
  </si>
  <si>
    <t xml:space="preserve">Saudi Male Employed persons (15 Years and Over ) By Age Group and Main Occupation Groups </t>
  </si>
  <si>
    <t xml:space="preserve">Employed persons (15 Years and Over ) By Education Status and Main Occupation Groups </t>
  </si>
  <si>
    <t>Male Employed persons (15 Years and Over ) By Education Status and Main Occupation Groups</t>
  </si>
  <si>
    <t>Saudi Employed persons (15 Years and Over ) By Education Status and Main Occupation Groups</t>
  </si>
  <si>
    <t xml:space="preserve"> Saudi Male Employed persons (15 Years and Over ) By Education Status and Main Occupation Groups</t>
  </si>
  <si>
    <t>Employed persons (15 Years and Over ) By  Marital Status and Main Occupation Groups</t>
  </si>
  <si>
    <t>Male Employed persons (15 Years and Over ) By Marital Status and Main Occupation Groups</t>
  </si>
  <si>
    <t>Saudi Employed persons (15 Years and Over ) By Marital Status and Main Occupation Groups</t>
  </si>
  <si>
    <t>Saudi Male Employed persons (15 Years and Over ) By Marital Status and Main Occupation Groups</t>
  </si>
  <si>
    <t>Employed persons (15 Years and Over ) By Actual Weekly Working Hours Groups and Main Occupation Groups</t>
  </si>
  <si>
    <t>Male Employed persons (15 Years and Over ) By Actual Weekly Working Hours Groups and Main Occupation Groups</t>
  </si>
  <si>
    <t xml:space="preserve">Employed persons ( 15 Years and Over ) By Main Economic Activity Groups and Administrative Area </t>
  </si>
  <si>
    <t xml:space="preserve">Male Employed persons ( 15 Years and Over ) By Main Economic Activity Groups and Administrative Area </t>
  </si>
  <si>
    <t>Saudi Employed persons ( 15 Years and Over ) By Main Economic Activity Groups and Administrative Area</t>
  </si>
  <si>
    <t>Saudi Male Employed persons ( 15 Years and Over ) By Main Economic Activity Groups and Administrative Area</t>
  </si>
  <si>
    <t>Employed persons ( 15 Years and Over ) By Main Economic Activity Groups and Age Group</t>
  </si>
  <si>
    <t>Male Employed persons ( 15 Years and Over ) By Main Economic Activity Groups and Age Group</t>
  </si>
  <si>
    <t>Saudi Employed persons ( 15 Years and Over ) By Main Economic Activity Groups and Age Group</t>
  </si>
  <si>
    <t>Saudi Male Employed persons ( 15 Years and Over ) By Main Economic Activity Groups and Age Group</t>
  </si>
  <si>
    <t>Employed persons ( 15 Years and Over ) By Main Economic Activity Groups and Education Status</t>
  </si>
  <si>
    <t>Male Employed persons ( 15 Years and Over ) By Main Economic Activity Groups and Education Status</t>
  </si>
  <si>
    <t>Saudi Employed persons ( 15 Years and Over ) By Main Economic Activity Groups and Education Status</t>
  </si>
  <si>
    <t>Saudi Male  Employed persons ( 15 Years and Over ) By Main Economic Activity Groups and Education Status</t>
  </si>
  <si>
    <t>Employed persons ( 15 Years and Over ) By Main Economic Activity Groups and Marital Status</t>
  </si>
  <si>
    <t>Male Employed persons ( 15 Years and Over ) By Main Economic Activity Groups and Marital Status</t>
  </si>
  <si>
    <t>Saudi Employed persons ( 15 Years and Over ) By Main Economic Activity Groups and Marital Status</t>
  </si>
  <si>
    <t>Saudi Male  Employed persons ( 15 Years and Over ) By Main Economic Activity Groups and Marital Status</t>
  </si>
  <si>
    <t>Employed persons ( 15 Years and Over ) By Main Economic Activity Groups and Actual Weekly Working Hours Groups</t>
  </si>
  <si>
    <t>Male Employed persons ( 15 Years and Over) By Main Economic Activity Groups and Actual Weekly Working Hours Groups</t>
  </si>
  <si>
    <t>Employed</t>
  </si>
  <si>
    <t>رقم الجدول</t>
  </si>
  <si>
    <t>العــنــوان</t>
  </si>
  <si>
    <t>Subject</t>
  </si>
  <si>
    <t xml:space="preserve"> Number of Table</t>
  </si>
  <si>
    <t>السكان (15سنة فأكثر) حسب المنطقة الإدارية والجنس</t>
  </si>
  <si>
    <t xml:space="preserve"> Population ( 15 Years and Above ) By Administrative Area and Sex</t>
  </si>
  <si>
    <t>السكان السعوديون (15سنة فأكثر) حسب المنطقة الإدارية والجنس</t>
  </si>
  <si>
    <t>Saudis Population ( 15 Years and Above ) By Administrative Area and Sex</t>
  </si>
  <si>
    <t>السكان (15سنة فأكثر) حسب فئات العمر والجنس</t>
  </si>
  <si>
    <t>Population ( 15 Years and Above ) By Age Group and Sex</t>
  </si>
  <si>
    <t>السكان السعوديون (15سنة فأكثر) حسب فئات العمر والجنس</t>
  </si>
  <si>
    <t>Saudis Population ( 15 Years and Above ) By Age Group and Sex</t>
  </si>
  <si>
    <t>قوة العمل (15سنة فأكثر) حسب فئات العمر والجنس</t>
  </si>
  <si>
    <t>Labour Force ( 15 Years and Above ) By Age Group and Sex</t>
  </si>
  <si>
    <t>قوة العمل السعودية (15سنة فأكثر) حسب فئات العمر والجنس</t>
  </si>
  <si>
    <t>Saudis Labour Force ( 15 Years and Above ) By Age Group and Sex</t>
  </si>
  <si>
    <t>قوة العمل (15سنة فأكثر) حسب الحالة التعليمية والجنس</t>
  </si>
  <si>
    <t xml:space="preserve">  Labour Force ( 15 Years and Above ) By Education Status and Sex</t>
  </si>
  <si>
    <t>قوة العمل السعودية (15سنة فأكثر) حسب الحالة التعليمية والجنس</t>
  </si>
  <si>
    <t>Saudis Labour Force ( 15 Years and Above ) By Education Status and Sex</t>
  </si>
  <si>
    <t>قوة العمل (15سنة فأكثر) حسب الحالة الزواجية والجنس</t>
  </si>
  <si>
    <t xml:space="preserve">  Labour Force ( 15 Years and Above ) By Marital Status and Sex</t>
  </si>
  <si>
    <t>قوة العمل السعودية (15سنة فأكثر) حسب الحالة الزواجية والجنس</t>
  </si>
  <si>
    <t xml:space="preserve"> Saudis Labour Force ( 15 Years and Above ) By Marital Status and Sex</t>
  </si>
  <si>
    <t>Population Out of The Labour Force (15 Years and Above ) By Administrative Area</t>
  </si>
  <si>
    <t>السكان الذكور خارج قوة العمل (15سنة فأكثر) حسب المنطقة الإدارية</t>
  </si>
  <si>
    <t xml:space="preserve"> Males Population Out of The Labour Force (15 Years and Above ) By Administrative Area</t>
  </si>
  <si>
    <t>السكان السعوديون خارج قوة العمل (15 سنة فأكثر) حسب المنطقة الإدارية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</si>
  <si>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</si>
  <si>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</si>
  <si>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السكان خارج قوة العمل (15 سنة فأكثر) حسب فئات العمر</t>
  </si>
  <si>
    <t>Population Out of The Labour Force (15 Years and Above ) By Age Group</t>
  </si>
  <si>
    <t>السكان الذكور خارج قوة العمل (15 سنة فأكثر) حسب فئات العمر</t>
  </si>
  <si>
    <t>Males Population Out of The Labour Force (15 Years and Above ) By Age Group</t>
  </si>
  <si>
    <t>السكان السعوديون خارج قوة العمل (15 سنة فأكثر) حسب فئات العمر</t>
  </si>
  <si>
    <t>Saudis Population Out of The Labour Force (15 Years and Above ) By Age Group</t>
  </si>
  <si>
    <t>السكان السعوديون الذكور خارج قوة العمل (15 سنة فأكثر) حسب فئات العمر</t>
  </si>
  <si>
    <t>Saudis Males Population  Out of The Labour Force (15 Years and Above ) By Age Group</t>
  </si>
  <si>
    <t>السكان خارج قوة العمل (15 سنة فأكثر) حسب الحالة التعليمية</t>
  </si>
  <si>
    <t xml:space="preserve"> Population Out of The Labour Force (15 Years and Above ) By Education Status</t>
  </si>
  <si>
    <t>السكان الذكور خارج قوة العمل (15سنة فأكثر) حسب الحالة التعليمية</t>
  </si>
  <si>
    <t>Males Population Out of The Labour Force (15 Years and Above ) By Education Status</t>
  </si>
  <si>
    <t>السكان السعوديون خارج  قوة العمل (15سنة فأكثر) حسب الحالة التعليمية</t>
  </si>
  <si>
    <t xml:space="preserve"> Saudis Population Out of The Labour Force (15 Years and Above ) By Education Status</t>
  </si>
  <si>
    <t>Saudis Males Population Out of The Labour Force (15 Years and Above ) By Education Status</t>
  </si>
  <si>
    <t>السكان خارج قوة العمل (15سنة فأكثر) حسب الحالة الزواجية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</si>
  <si>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</si>
  <si>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</si>
  <si>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</si>
  <si>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السكان السعوديون الذكور خارج قوة العمل (15سنة فأكثر) حسب الحالة الزواجية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</si>
  <si>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</si>
  <si>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</si>
  <si>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</si>
  <si>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</si>
  <si>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>Saudis Males Employed persons  (15 Years and Above) By Administrative Area  and Main Occupation Groups</t>
  </si>
  <si>
    <t>المشتغلون (15سنة فأكثر) حسب فئات العمر والمجموعات الرئيسة للمهنة</t>
  </si>
  <si>
    <t>Employed persons (15 Years and Above ) By Age Group and Main Occupation Groups</t>
  </si>
  <si>
    <t>المشتغلون الذكور (15سنة فأكثر) حسب فئات العمر والمجموعات الرئيسة للمهنة</t>
  </si>
  <si>
    <t>Males Employed persons (15 Years and Above ) By Age Group and Main Occupation Groups</t>
  </si>
  <si>
    <t>المشتغلون السعوديون (15سنة فأكثر) حسب فئات العمر والمجموعات الرئيسة للمهنة</t>
  </si>
  <si>
    <t>Saudis  Employed persons (15 Years and Above ) By Age Group and  Main Occupation Groups</t>
  </si>
  <si>
    <t>المشتغلون السعوديون الذكور (15سنة فأكثر) حسب فئات العمر والمجموعات الرئيسة للمهنة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</si>
  <si>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</si>
  <si>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</si>
  <si>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</si>
  <si>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</si>
  <si>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>Saudis Males Employed persons (15 Years and Above ) By Education Status and Main Occupation Groups</t>
  </si>
  <si>
    <t>المشتغلون (15سنة فأكثر) حسب الحالة الزواجية والمجموعات الرئيسة للمهنة</t>
  </si>
  <si>
    <t>Employed persons (15 Years and Above ) By  Marital Status and Main Occupation Groups</t>
  </si>
  <si>
    <t>Males Employed persons (15 Years and Above) By Marital Status and Main Occupation Groups</t>
  </si>
  <si>
    <t>المشتغلون السعوديون (15سنة فأكثر) حسب الحالة الزواجية والمجموعات الرئيسة للمهنة</t>
  </si>
  <si>
    <t>Saudis Employed persons (15 Years and Above ) By Marital Status and Main Occupation Groups</t>
  </si>
  <si>
    <t>Saudis Males Employed persons (15 Years and Above) By Marital Status and Main Occupation Groups</t>
  </si>
  <si>
    <t>المشتغلون (15سنة فأكثر) حسب فئات ساعات العمل الأسبوعية والمجموعات الرئيسة للمهنة</t>
  </si>
  <si>
    <t>Employed persons (15 Years and Above ) By  Weekly Working Hours Groups and Main Occupation Groups</t>
  </si>
  <si>
    <t>المشتغلون الذكور (15سنة فأكثر) حسب فئات ساعات العمل الأسبوعية والمجموعات الرئيسة للمهنة</t>
  </si>
  <si>
    <t>Males Employed persons (15 Years and Above ) By Weekly Working Hours Groups and Main Occupation Groups</t>
  </si>
  <si>
    <t>المشتغلون (15 سنة فأكثر) حسب المجموعات الرئيسة للنشاط الاقتصادي والمنطقة الإدارية</t>
  </si>
  <si>
    <t xml:space="preserve">Employed persons ( 15 Years and Above) By Main Economic Activity Groups and Administrative Area </t>
  </si>
  <si>
    <t>المشتغلون الذكور (15 سنة فأكثر) حسب المجموعات الرئيسة للنشاط الاقتصادي والمنطقة الإدارية</t>
  </si>
  <si>
    <t xml:space="preserve">Males Employed persons ( 15 Years and Above) By Main Economic Activity Groups and Administrative Area </t>
  </si>
  <si>
    <t>المشتغلون السعوديون (15 سنة فأكثر) حسب المجموعات الرئيسة للنشاط الاقتصادي والمنطقة الإدارية</t>
  </si>
  <si>
    <t>Saudis Employed persons ( 15 Years and Above ) By Main Economic Activity Groups and Administrative Area</t>
  </si>
  <si>
    <t>المشتغلون السعوديون الذكور (15 سنة فأكثر) حسب المجموعات الرئيسة للنشاط الاقتصادي والمنطقة الإدارية</t>
  </si>
  <si>
    <t>Saudis Males Employed persons ( 15 Years and Above ) By Main Economic Activity Groups and Administrative Area</t>
  </si>
  <si>
    <t>المشتغلون (15 سنة فأكثر) حسب المجموعات الرئيسة للنشاط الاقتصادي وفئات العمر</t>
  </si>
  <si>
    <t>Employed persons ( 15 Years and Above ) By Main Economic Activity Groups and Age Group</t>
  </si>
  <si>
    <t>المشتغلون الذكور (15 سنة فأكثر) حسب المجموعات الرئيسة للنشاط الاقتصادي وفئات العمر</t>
  </si>
  <si>
    <t>Males Employed persons ( 15 Years and Above ) By Main Economic Activity Groups and Age Group</t>
  </si>
  <si>
    <t>المشتغلون السعوديون (15 سنة فأكثر) حسب المجموعات الرئيسة للنشاط الاقتصادي وفئات العمر</t>
  </si>
  <si>
    <t>Saudis Employed persons ( 15 Years and Above ) By Main Economic Activity Groups and Age Group</t>
  </si>
  <si>
    <t>المشتغلون السعوديون الذكور (15 سنة فأكثر) حسب المجموعات الرئيسة للنشاط الاقتصادي وفئات العمر</t>
  </si>
  <si>
    <t>Saudis Males Employed persons ( 15 Years and Above ) By Main Economic Activity Groups and Age Group</t>
  </si>
  <si>
    <t>المشتغلون (15 سنة فأكثر) حسب المجموعات الرئيسة للنشاط الاقتصادي والحالة التعليمية</t>
  </si>
  <si>
    <t>Employed persons ( 15 Years and Above ) By Main Economic Activity Groups and Education Status</t>
  </si>
  <si>
    <t>المشتغلون الذكور (15 سنة فأكثر) حسب المجموعات الرئيسة للنشاط الاقتصادي والحالة التعليمية</t>
  </si>
  <si>
    <t>Males Employed persons ( 15 Years and Above) By Main Economic Activity Groups and Education Status</t>
  </si>
  <si>
    <t>المشتغلون السعوديون (15 سنة فأكثر) حسب المجموعات الرئيسة للنشاط الاقتصادي والحالة التعليمية</t>
  </si>
  <si>
    <t>Saudis Employed persons ( 15 Years and Above) By Main Economic Activity Groups and Education Status</t>
  </si>
  <si>
    <t>المشتغلون السعوديون الذكور (15 سنة فأكثر) حسب المجموعات الرئيسة للنشاط الاقتصادي والحالة التعليمية</t>
  </si>
  <si>
    <t>Saudis Males  Employed persons ( 15 Years and Above) By Main Economic Activity Groups and Education Status</t>
  </si>
  <si>
    <t>المشتغلون (15 سنة فأكثر) حسب المجموعات الرئيسة للنشاط الاقتصادي والحالة الزواجية</t>
  </si>
  <si>
    <t>Employed persons ( 15 Years and Above) By Main Economic Activity Groups and Marital Status</t>
  </si>
  <si>
    <t>المشتغلون الذكور(15 سنة فأكثر) حسب المجموعات الرئيسة للنشاط الاقتصادي والحالة الزواجية</t>
  </si>
  <si>
    <t>Males Employed persons ( 15 Years and Above) By Main Economic Activity Groups and Marital Status</t>
  </si>
  <si>
    <t>المشتغلون السعوديون (15 سنة فأكثر) حسب المجموعات الرئيسة للنشاط الاقتصادي والحالة الزواجية</t>
  </si>
  <si>
    <t>Saudis Employed persons ( 15 Years and Above) By Main Economic Activity Groups and Marital Status</t>
  </si>
  <si>
    <t>المشتغلون السعوديون الذكور (15 سنة فأكثر) حسب المجموعات الرئيسة للنشاط الاقتصادي والحالة الزواجية</t>
  </si>
  <si>
    <t>Saudis Males  Employed persons ( 15 Years and Above ) By Main Economic Activity Groups and Marital Status</t>
  </si>
  <si>
    <t>المشتغلون (15 سنة فأكثر) حسب المجموعات الرئيسة للنشاط الاقتصادي وفئات ساعات العمل الأسبوعية</t>
  </si>
  <si>
    <t>Employed persons ( 15 Years and Above ) By Main Economic Groups and Weekly Working Hours Groups</t>
  </si>
  <si>
    <t>المشتغلون الذكور (15 سنة فأكثر ) حسب المجموعات الرئيسة للنشاط الاقتصادي وفئات ساعات العمل الأسبوعية</t>
  </si>
  <si>
    <t>Males Employed persons ( 15 Years and Above) By Main Economic Groups and Weekly Working Hours Groups</t>
  </si>
  <si>
    <t>نشرة مسح القوى العاملة (2012) - النصف الثاني</t>
  </si>
  <si>
    <t>Labor Force Survey 2012 2nd Half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</si>
</sst>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61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2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7C9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19" borderId="1" applyNumberFormat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19" borderId="2" applyNumberFormat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9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1"/>
    </xf>
    <xf numFmtId="0" fontId="2" fillId="0" borderId="0" xfId="0" applyFont="1" applyFill="1" applyAlignment="1">
      <alignment horizontal="left" vertical="center" readingOrder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vertical="center" readingOrder="2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3" fontId="11" fillId="33" borderId="10" xfId="0" applyNumberFormat="1" applyFont="1" applyFill="1" applyBorder="1" applyAlignment="1">
      <alignment horizontal="center" vertical="center" wrapText="1" readingOrder="1"/>
    </xf>
    <xf numFmtId="3" fontId="11" fillId="8" borderId="10" xfId="0" applyNumberFormat="1" applyFont="1" applyFill="1" applyBorder="1" applyAlignment="1">
      <alignment horizontal="center" vertical="center" wrapText="1" readingOrder="1"/>
    </xf>
    <xf numFmtId="0" fontId="7" fillId="14" borderId="11" xfId="0" applyFont="1" applyFill="1" applyBorder="1" applyAlignment="1">
      <alignment horizontal="center" vertical="center" wrapText="1" readingOrder="2"/>
    </xf>
    <xf numFmtId="3" fontId="10" fillId="14" borderId="12" xfId="0" applyNumberFormat="1" applyFont="1" applyFill="1" applyBorder="1" applyAlignment="1">
      <alignment horizontal="center" vertical="center" wrapText="1" readingOrder="1"/>
    </xf>
    <xf numFmtId="0" fontId="7" fillId="34" borderId="13" xfId="0" applyFont="1" applyFill="1" applyBorder="1" applyAlignment="1">
      <alignment horizontal="center" vertical="center" wrapText="1" readingOrder="1"/>
    </xf>
    <xf numFmtId="0" fontId="7" fillId="35" borderId="13" xfId="0" applyFont="1" applyFill="1" applyBorder="1" applyAlignment="1">
      <alignment horizontal="center" vertical="center" wrapText="1" readingOrder="1"/>
    </xf>
    <xf numFmtId="0" fontId="3" fillId="36" borderId="11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2"/>
    </xf>
    <xf numFmtId="0" fontId="7" fillId="37" borderId="11" xfId="0" applyFont="1" applyFill="1" applyBorder="1" applyAlignment="1">
      <alignment horizontal="center" vertical="center" wrapText="1" readingOrder="2"/>
    </xf>
    <xf numFmtId="3" fontId="3" fillId="37" borderId="12" xfId="0" applyNumberFormat="1" applyFont="1" applyFill="1" applyBorder="1" applyAlignment="1">
      <alignment horizontal="center" vertical="center" wrapText="1" readingOrder="1"/>
    </xf>
    <xf numFmtId="3" fontId="8" fillId="37" borderId="14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right" vertical="center" wrapText="1" indent="1" readingOrder="2"/>
    </xf>
    <xf numFmtId="3" fontId="8" fillId="38" borderId="10" xfId="0" applyNumberFormat="1" applyFont="1" applyFill="1" applyBorder="1" applyAlignment="1">
      <alignment horizontal="center" vertical="center" wrapText="1" readingOrder="1"/>
    </xf>
    <xf numFmtId="3" fontId="3" fillId="38" borderId="10" xfId="0" applyNumberFormat="1" applyFont="1" applyFill="1" applyBorder="1" applyAlignment="1">
      <alignment horizontal="center" vertical="center" wrapText="1" readingOrder="1"/>
    </xf>
    <xf numFmtId="3" fontId="12" fillId="38" borderId="15" xfId="0" applyNumberFormat="1" applyFont="1" applyFill="1" applyBorder="1" applyAlignment="1">
      <alignment horizontal="left" vertical="center" wrapText="1" indent="1"/>
    </xf>
    <xf numFmtId="0" fontId="7" fillId="11" borderId="13" xfId="0" applyFont="1" applyFill="1" applyBorder="1" applyAlignment="1">
      <alignment horizontal="right" vertical="center" wrapText="1" indent="1" readingOrder="2"/>
    </xf>
    <xf numFmtId="3" fontId="8" fillId="11" borderId="10" xfId="0" applyNumberFormat="1" applyFont="1" applyFill="1" applyBorder="1" applyAlignment="1">
      <alignment horizontal="center" vertical="center" wrapText="1" readingOrder="1"/>
    </xf>
    <xf numFmtId="3" fontId="3" fillId="11" borderId="10" xfId="0" applyNumberFormat="1" applyFont="1" applyFill="1" applyBorder="1" applyAlignment="1">
      <alignment horizontal="center" vertical="center" wrapText="1" readingOrder="1"/>
    </xf>
    <xf numFmtId="3" fontId="12" fillId="11" borderId="15" xfId="0" applyNumberFormat="1" applyFont="1" applyFill="1" applyBorder="1" applyAlignment="1">
      <alignment horizontal="left" vertical="center" wrapText="1" indent="1"/>
    </xf>
    <xf numFmtId="17" fontId="7" fillId="11" borderId="13" xfId="0" applyNumberFormat="1" applyFont="1" applyFill="1" applyBorder="1" applyAlignment="1">
      <alignment horizontal="right" vertical="center" wrapText="1" indent="1" readingOrder="2"/>
    </xf>
    <xf numFmtId="0" fontId="3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39" borderId="13" xfId="0" applyFont="1" applyFill="1" applyBorder="1" applyAlignment="1">
      <alignment horizontal="center" vertical="center" wrapText="1" readingOrder="2"/>
    </xf>
    <xf numFmtId="3" fontId="10" fillId="39" borderId="12" xfId="0" applyNumberFormat="1" applyFont="1" applyFill="1" applyBorder="1" applyAlignment="1">
      <alignment horizontal="center" vertical="center" wrapText="1" readingOrder="1"/>
    </xf>
    <xf numFmtId="3" fontId="11" fillId="7" borderId="10" xfId="0" applyNumberFormat="1" applyFont="1" applyFill="1" applyBorder="1" applyAlignment="1">
      <alignment horizontal="center" vertical="center" wrapText="1" readingOrder="1"/>
    </xf>
    <xf numFmtId="3" fontId="11" fillId="13" borderId="10" xfId="0" applyNumberFormat="1" applyFont="1" applyFill="1" applyBorder="1" applyAlignment="1">
      <alignment horizontal="center" vertical="center" wrapText="1" readingOrder="1"/>
    </xf>
    <xf numFmtId="0" fontId="7" fillId="14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 readingOrder="1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 readingOrder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/>
    </xf>
    <xf numFmtId="3" fontId="3" fillId="37" borderId="14" xfId="0" applyNumberFormat="1" applyFont="1" applyFill="1" applyBorder="1" applyAlignment="1">
      <alignment horizontal="center" vertical="center" wrapText="1" readingOrder="1"/>
    </xf>
    <xf numFmtId="0" fontId="7" fillId="38" borderId="13" xfId="0" applyFont="1" applyFill="1" applyBorder="1" applyAlignment="1">
      <alignment horizontal="center" vertical="center" wrapText="1" readingOrder="1"/>
    </xf>
    <xf numFmtId="3" fontId="3" fillId="38" borderId="15" xfId="0" applyNumberFormat="1" applyFont="1" applyFill="1" applyBorder="1" applyAlignment="1">
      <alignment horizontal="center" vertical="center" wrapText="1" readingOrder="1"/>
    </xf>
    <xf numFmtId="0" fontId="7" fillId="11" borderId="13" xfId="0" applyFont="1" applyFill="1" applyBorder="1" applyAlignment="1">
      <alignment horizontal="center" vertical="center" wrapText="1" readingOrder="1"/>
    </xf>
    <xf numFmtId="3" fontId="3" fillId="11" borderId="15" xfId="0" applyNumberFormat="1" applyFont="1" applyFill="1" applyBorder="1" applyAlignment="1">
      <alignment horizontal="center" vertical="center" wrapText="1" readingOrder="1"/>
    </xf>
    <xf numFmtId="3" fontId="8" fillId="11" borderId="10" xfId="39" applyNumberFormat="1" applyFont="1" applyFill="1" applyBorder="1" applyAlignment="1">
      <alignment horizontal="center" vertical="center"/>
      <protection/>
    </xf>
    <xf numFmtId="3" fontId="8" fillId="38" borderId="10" xfId="39" applyNumberFormat="1" applyFont="1" applyFill="1" applyBorder="1" applyAlignment="1">
      <alignment horizontal="center" vertical="center"/>
      <protection/>
    </xf>
    <xf numFmtId="17" fontId="7" fillId="38" borderId="13" xfId="0" applyNumberFormat="1" applyFont="1" applyFill="1" applyBorder="1" applyAlignment="1">
      <alignment horizontal="right" vertical="center" wrapText="1" indent="1" readingOrder="2"/>
    </xf>
    <xf numFmtId="3" fontId="8" fillId="38" borderId="10" xfId="0" applyNumberFormat="1" applyFont="1" applyFill="1" applyBorder="1" applyAlignment="1">
      <alignment horizontal="center" vertical="center"/>
    </xf>
    <xf numFmtId="3" fontId="3" fillId="38" borderId="10" xfId="39" applyNumberFormat="1" applyFont="1" applyFill="1" applyBorder="1" applyAlignment="1">
      <alignment horizontal="center" vertical="center"/>
      <protection/>
    </xf>
    <xf numFmtId="0" fontId="8" fillId="38" borderId="15" xfId="0" applyFont="1" applyFill="1" applyBorder="1" applyAlignment="1">
      <alignment horizontal="left" vertical="center" wrapText="1" indent="1" readingOrder="1"/>
    </xf>
    <xf numFmtId="3" fontId="8" fillId="11" borderId="10" xfId="0" applyNumberFormat="1" applyFont="1" applyFill="1" applyBorder="1" applyAlignment="1">
      <alignment horizontal="center" vertical="center"/>
    </xf>
    <xf numFmtId="3" fontId="3" fillId="11" borderId="10" xfId="39" applyNumberFormat="1" applyFont="1" applyFill="1" applyBorder="1" applyAlignment="1">
      <alignment horizontal="center" vertical="center"/>
      <protection/>
    </xf>
    <xf numFmtId="3" fontId="8" fillId="11" borderId="15" xfId="0" applyNumberFormat="1" applyFont="1" applyFill="1" applyBorder="1" applyAlignment="1">
      <alignment horizontal="left" vertical="center" wrapText="1" indent="1" readingOrder="1"/>
    </xf>
    <xf numFmtId="3" fontId="8" fillId="38" borderId="15" xfId="0" applyNumberFormat="1" applyFont="1" applyFill="1" applyBorder="1" applyAlignment="1">
      <alignment horizontal="left" vertical="center" wrapText="1" indent="1" readingOrder="1"/>
    </xf>
    <xf numFmtId="3" fontId="12" fillId="38" borderId="15" xfId="0" applyNumberFormat="1" applyFont="1" applyFill="1" applyBorder="1" applyAlignment="1">
      <alignment horizontal="left" vertical="center" wrapText="1" indent="1" readingOrder="1"/>
    </xf>
    <xf numFmtId="3" fontId="12" fillId="11" borderId="15" xfId="0" applyNumberFormat="1" applyFont="1" applyFill="1" applyBorder="1" applyAlignment="1">
      <alignment horizontal="left" vertical="center" wrapText="1" indent="1" readingOrder="1"/>
    </xf>
    <xf numFmtId="3" fontId="8" fillId="37" borderId="14" xfId="0" applyNumberFormat="1" applyFont="1" applyFill="1" applyBorder="1" applyAlignment="1">
      <alignment horizontal="center" vertical="center" wrapText="1" readingOrder="1"/>
    </xf>
    <xf numFmtId="0" fontId="7" fillId="37" borderId="13" xfId="0" applyFont="1" applyFill="1" applyBorder="1" applyAlignment="1">
      <alignment horizontal="right" vertical="center" wrapText="1" indent="1" readingOrder="2"/>
    </xf>
    <xf numFmtId="3" fontId="8" fillId="37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 wrapText="1" readingOrder="1"/>
    </xf>
    <xf numFmtId="3" fontId="8" fillId="37" borderId="10" xfId="39" applyNumberFormat="1" applyFont="1" applyFill="1" applyBorder="1" applyAlignment="1">
      <alignment horizontal="center" vertical="center"/>
      <protection/>
    </xf>
    <xf numFmtId="3" fontId="3" fillId="37" borderId="10" xfId="39" applyNumberFormat="1" applyFont="1" applyFill="1" applyBorder="1" applyAlignment="1">
      <alignment horizontal="center" vertical="center"/>
      <protection/>
    </xf>
    <xf numFmtId="3" fontId="12" fillId="37" borderId="15" xfId="0" applyNumberFormat="1" applyFont="1" applyFill="1" applyBorder="1" applyAlignment="1">
      <alignment horizontal="left" vertical="center" wrapText="1" inden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3" fontId="3" fillId="36" borderId="12" xfId="0" applyNumberFormat="1" applyFont="1" applyFill="1" applyBorder="1" applyAlignment="1">
      <alignment horizontal="center" vertical="center" wrapText="1" readingOrder="1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 wrapText="1" readingOrder="1"/>
    </xf>
    <xf numFmtId="3" fontId="8" fillId="35" borderId="10" xfId="0" applyNumberFormat="1" applyFont="1" applyFill="1" applyBorder="1" applyAlignment="1">
      <alignment horizontal="center" vertical="center" wrapText="1" readingOrder="1"/>
    </xf>
    <xf numFmtId="3" fontId="3" fillId="35" borderId="15" xfId="0" applyNumberFormat="1" applyFont="1" applyFill="1" applyBorder="1" applyAlignment="1">
      <alignment horizontal="center" vertical="center" wrapText="1" readingOrder="1"/>
    </xf>
    <xf numFmtId="3" fontId="8" fillId="34" borderId="10" xfId="0" applyNumberFormat="1" applyFont="1" applyFill="1" applyBorder="1" applyAlignment="1">
      <alignment horizontal="center" vertical="center" wrapText="1" readingOrder="1"/>
    </xf>
    <xf numFmtId="3" fontId="3" fillId="34" borderId="15" xfId="0" applyNumberFormat="1" applyFont="1" applyFill="1" applyBorder="1" applyAlignment="1">
      <alignment horizontal="center" vertical="center" wrapText="1" readingOrder="1"/>
    </xf>
    <xf numFmtId="0" fontId="3" fillId="39" borderId="12" xfId="0" applyFont="1" applyFill="1" applyBorder="1" applyAlignment="1">
      <alignment horizontal="center" vertical="center" wrapText="1" readingOrder="1"/>
    </xf>
    <xf numFmtId="0" fontId="3" fillId="35" borderId="13" xfId="0" applyFont="1" applyFill="1" applyBorder="1" applyAlignment="1">
      <alignment horizontal="right" vertical="center" wrapText="1" indent="1" readingOrder="2"/>
    </xf>
    <xf numFmtId="17" fontId="3" fillId="35" borderId="13" xfId="0" applyNumberFormat="1" applyFont="1" applyFill="1" applyBorder="1" applyAlignment="1">
      <alignment horizontal="right" vertical="center" wrapText="1" indent="1" readingOrder="2"/>
    </xf>
    <xf numFmtId="3" fontId="10" fillId="7" borderId="10" xfId="0" applyNumberFormat="1" applyFont="1" applyFill="1" applyBorder="1" applyAlignment="1">
      <alignment horizontal="center" vertical="center" wrapText="1" readingOrder="1"/>
    </xf>
    <xf numFmtId="3" fontId="10" fillId="13" borderId="10" xfId="0" applyNumberFormat="1" applyFont="1" applyFill="1" applyBorder="1" applyAlignment="1">
      <alignment horizontal="center" vertical="center" wrapText="1" readingOrder="1"/>
    </xf>
    <xf numFmtId="3" fontId="10" fillId="39" borderId="10" xfId="0" applyNumberFormat="1" applyFont="1" applyFill="1" applyBorder="1" applyAlignment="1">
      <alignment horizontal="center" vertical="center" wrapText="1" readingOrder="1"/>
    </xf>
    <xf numFmtId="0" fontId="8" fillId="39" borderId="20" xfId="0" applyFont="1" applyFill="1" applyBorder="1" applyAlignment="1">
      <alignment horizontal="center" vertical="center" wrapText="1" readingOrder="1"/>
    </xf>
    <xf numFmtId="0" fontId="3" fillId="39" borderId="14" xfId="0" applyFont="1" applyFill="1" applyBorder="1" applyAlignment="1">
      <alignment horizontal="center" vertical="center" wrapText="1" readingOrder="1"/>
    </xf>
    <xf numFmtId="0" fontId="8" fillId="39" borderId="18" xfId="0" applyFont="1" applyFill="1" applyBorder="1" applyAlignment="1">
      <alignment horizontal="center" vertical="center" wrapText="1" readingOrder="1"/>
    </xf>
    <xf numFmtId="0" fontId="8" fillId="39" borderId="19" xfId="0" applyFont="1" applyFill="1" applyBorder="1" applyAlignment="1">
      <alignment horizontal="center" vertical="center" wrapText="1" readingOrder="1"/>
    </xf>
    <xf numFmtId="0" fontId="8" fillId="39" borderId="19" xfId="0" applyFont="1" applyFill="1" applyBorder="1" applyAlignment="1">
      <alignment horizontal="center" vertical="center" readingOrder="2"/>
    </xf>
    <xf numFmtId="0" fontId="8" fillId="39" borderId="21" xfId="0" applyFont="1" applyFill="1" applyBorder="1" applyAlignment="1">
      <alignment horizontal="center" vertical="center" readingOrder="2"/>
    </xf>
    <xf numFmtId="0" fontId="3" fillId="39" borderId="11" xfId="0" applyFont="1" applyFill="1" applyBorder="1" applyAlignment="1">
      <alignment horizontal="center" vertical="center" wrapText="1" readingOrder="2"/>
    </xf>
    <xf numFmtId="3" fontId="10" fillId="39" borderId="14" xfId="0" applyNumberFormat="1" applyFont="1" applyFill="1" applyBorder="1" applyAlignment="1">
      <alignment horizontal="center" vertical="center" wrapText="1" readingOrder="1"/>
    </xf>
    <xf numFmtId="0" fontId="7" fillId="7" borderId="13" xfId="0" applyFont="1" applyFill="1" applyBorder="1" applyAlignment="1">
      <alignment horizontal="center" vertical="center" wrapText="1" readingOrder="1"/>
    </xf>
    <xf numFmtId="3" fontId="10" fillId="7" borderId="15" xfId="0" applyNumberFormat="1" applyFont="1" applyFill="1" applyBorder="1" applyAlignment="1">
      <alignment horizontal="center" vertical="center" wrapText="1" readingOrder="1"/>
    </xf>
    <xf numFmtId="17" fontId="7" fillId="7" borderId="13" xfId="0" applyNumberFormat="1" applyFont="1" applyFill="1" applyBorder="1" applyAlignment="1">
      <alignment horizontal="center" vertical="center" wrapText="1" readingOrder="1"/>
    </xf>
    <xf numFmtId="0" fontId="7" fillId="13" borderId="13" xfId="0" applyFont="1" applyFill="1" applyBorder="1" applyAlignment="1">
      <alignment horizontal="center" vertical="center" wrapText="1" readingOrder="1"/>
    </xf>
    <xf numFmtId="3" fontId="10" fillId="13" borderId="15" xfId="0" applyNumberFormat="1" applyFont="1" applyFill="1" applyBorder="1" applyAlignment="1">
      <alignment horizontal="center" vertical="center" wrapText="1" readingOrder="1"/>
    </xf>
    <xf numFmtId="0" fontId="10" fillId="39" borderId="13" xfId="0" applyFont="1" applyFill="1" applyBorder="1" applyAlignment="1">
      <alignment horizontal="center" vertical="center" wrapText="1" readingOrder="2"/>
    </xf>
    <xf numFmtId="3" fontId="10" fillId="39" borderId="15" xfId="0" applyNumberFormat="1" applyFont="1" applyFill="1" applyBorder="1" applyAlignment="1">
      <alignment horizontal="center" vertical="center" wrapText="1" readingOrder="1"/>
    </xf>
    <xf numFmtId="0" fontId="11" fillId="39" borderId="10" xfId="0" applyFont="1" applyFill="1" applyBorder="1" applyAlignment="1">
      <alignment horizontal="center" vertical="center" wrapText="1" readingOrder="1"/>
    </xf>
    <xf numFmtId="0" fontId="10" fillId="7" borderId="13" xfId="0" applyFont="1" applyFill="1" applyBorder="1" applyAlignment="1">
      <alignment horizontal="center" vertical="center" wrapText="1" readingOrder="2"/>
    </xf>
    <xf numFmtId="0" fontId="11" fillId="7" borderId="10" xfId="0" applyFont="1" applyFill="1" applyBorder="1" applyAlignment="1">
      <alignment horizontal="center" vertical="center" wrapText="1" readingOrder="1"/>
    </xf>
    <xf numFmtId="0" fontId="12" fillId="7" borderId="10" xfId="0" applyFont="1" applyFill="1" applyBorder="1" applyAlignment="1">
      <alignment horizontal="center" vertical="center" wrapText="1" readingOrder="1"/>
    </xf>
    <xf numFmtId="17" fontId="10" fillId="7" borderId="13" xfId="0" applyNumberFormat="1" applyFont="1" applyFill="1" applyBorder="1" applyAlignment="1">
      <alignment horizontal="center" vertical="center" wrapText="1" readingOrder="2"/>
    </xf>
    <xf numFmtId="17" fontId="11" fillId="7" borderId="10" xfId="0" applyNumberFormat="1" applyFont="1" applyFill="1" applyBorder="1" applyAlignment="1">
      <alignment horizontal="center" vertical="center" wrapText="1" readingOrder="1"/>
    </xf>
    <xf numFmtId="0" fontId="10" fillId="13" borderId="13" xfId="0" applyFont="1" applyFill="1" applyBorder="1" applyAlignment="1">
      <alignment horizontal="center" vertical="center" wrapText="1" readingOrder="2"/>
    </xf>
    <xf numFmtId="0" fontId="11" fillId="13" borderId="10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7" fillId="39" borderId="12" xfId="0" applyFont="1" applyFill="1" applyBorder="1" applyAlignment="1">
      <alignment horizontal="center" vertical="center" wrapText="1" readingOrder="1"/>
    </xf>
    <xf numFmtId="0" fontId="7" fillId="39" borderId="14" xfId="0" applyFont="1" applyFill="1" applyBorder="1" applyAlignment="1">
      <alignment horizontal="center" vertical="center" wrapText="1" readingOrder="1"/>
    </xf>
    <xf numFmtId="0" fontId="16" fillId="39" borderId="19" xfId="0" applyFont="1" applyFill="1" applyBorder="1" applyAlignment="1">
      <alignment horizontal="center" vertical="center" wrapText="1" readingOrder="1"/>
    </xf>
    <xf numFmtId="0" fontId="16" fillId="39" borderId="19" xfId="0" applyFont="1" applyFill="1" applyBorder="1" applyAlignment="1">
      <alignment horizontal="center" vertical="center" readingOrder="2"/>
    </xf>
    <xf numFmtId="0" fontId="16" fillId="39" borderId="21" xfId="0" applyFont="1" applyFill="1" applyBorder="1" applyAlignment="1">
      <alignment horizontal="center" vertical="center" readingOrder="2"/>
    </xf>
    <xf numFmtId="3" fontId="7" fillId="39" borderId="10" xfId="0" applyNumberFormat="1" applyFont="1" applyFill="1" applyBorder="1" applyAlignment="1">
      <alignment horizontal="center" vertical="center" wrapText="1" readingOrder="1"/>
    </xf>
    <xf numFmtId="3" fontId="7" fillId="39" borderId="15" xfId="0" applyNumberFormat="1" applyFont="1" applyFill="1" applyBorder="1" applyAlignment="1">
      <alignment horizontal="center" vertical="center" wrapText="1" readingOrder="1"/>
    </xf>
    <xf numFmtId="0" fontId="16" fillId="39" borderId="10" xfId="0" applyFont="1" applyFill="1" applyBorder="1" applyAlignment="1">
      <alignment horizontal="center" vertical="center" wrapText="1" readingOrder="1"/>
    </xf>
    <xf numFmtId="0" fontId="7" fillId="7" borderId="13" xfId="0" applyFont="1" applyFill="1" applyBorder="1" applyAlignment="1">
      <alignment horizontal="center" vertical="center" wrapText="1" readingOrder="2"/>
    </xf>
    <xf numFmtId="3" fontId="16" fillId="7" borderId="10" xfId="0" applyNumberFormat="1" applyFont="1" applyFill="1" applyBorder="1" applyAlignment="1">
      <alignment horizontal="center" vertical="center" wrapText="1" readingOrder="1"/>
    </xf>
    <xf numFmtId="3" fontId="7" fillId="7" borderId="10" xfId="0" applyNumberFormat="1" applyFont="1" applyFill="1" applyBorder="1" applyAlignment="1">
      <alignment horizontal="center" vertical="center" wrapText="1" readingOrder="1"/>
    </xf>
    <xf numFmtId="3" fontId="7" fillId="7" borderId="15" xfId="0" applyNumberFormat="1" applyFont="1" applyFill="1" applyBorder="1" applyAlignment="1">
      <alignment horizontal="center" vertical="center" wrapText="1" readingOrder="1"/>
    </xf>
    <xf numFmtId="0" fontId="16" fillId="7" borderId="10" xfId="0" applyFont="1" applyFill="1" applyBorder="1" applyAlignment="1">
      <alignment horizontal="center" vertical="center" wrapText="1" readingOrder="1"/>
    </xf>
    <xf numFmtId="17" fontId="7" fillId="13" borderId="13" xfId="0" applyNumberFormat="1" applyFont="1" applyFill="1" applyBorder="1" applyAlignment="1">
      <alignment horizontal="center" vertical="center" wrapText="1" readingOrder="2"/>
    </xf>
    <xf numFmtId="3" fontId="16" fillId="13" borderId="10" xfId="0" applyNumberFormat="1" applyFont="1" applyFill="1" applyBorder="1" applyAlignment="1">
      <alignment horizontal="center" vertical="center" wrapText="1" readingOrder="1"/>
    </xf>
    <xf numFmtId="3" fontId="7" fillId="13" borderId="10" xfId="0" applyNumberFormat="1" applyFont="1" applyFill="1" applyBorder="1" applyAlignment="1">
      <alignment horizontal="center" vertical="center" wrapText="1" readingOrder="1"/>
    </xf>
    <xf numFmtId="3" fontId="7" fillId="13" borderId="15" xfId="0" applyNumberFormat="1" applyFont="1" applyFill="1" applyBorder="1" applyAlignment="1">
      <alignment horizontal="center" vertical="center" wrapText="1" readingOrder="1"/>
    </xf>
    <xf numFmtId="17" fontId="16" fillId="13" borderId="10" xfId="0" applyNumberFormat="1" applyFont="1" applyFill="1" applyBorder="1" applyAlignment="1">
      <alignment horizontal="center" vertical="center" wrapText="1" readingOrder="1"/>
    </xf>
    <xf numFmtId="0" fontId="7" fillId="13" borderId="13" xfId="0" applyFont="1" applyFill="1" applyBorder="1" applyAlignment="1">
      <alignment horizontal="center" vertical="center" wrapText="1" readingOrder="2"/>
    </xf>
    <xf numFmtId="0" fontId="16" fillId="13" borderId="10" xfId="0" applyFont="1" applyFill="1" applyBorder="1" applyAlignment="1">
      <alignment horizontal="center" vertical="center" wrapText="1" readingOrder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 readingOrder="2"/>
    </xf>
    <xf numFmtId="0" fontId="3" fillId="36" borderId="10" xfId="0" applyFont="1" applyFill="1" applyBorder="1" applyAlignment="1">
      <alignment vertical="center" wrapText="1" readingOrder="1"/>
    </xf>
    <xf numFmtId="0" fontId="7" fillId="36" borderId="11" xfId="0" applyFont="1" applyFill="1" applyBorder="1" applyAlignment="1">
      <alignment horizontal="center" vertical="center" wrapText="1" readingOrder="2"/>
    </xf>
    <xf numFmtId="3" fontId="8" fillId="36" borderId="14" xfId="0" applyNumberFormat="1" applyFont="1" applyFill="1" applyBorder="1" applyAlignment="1">
      <alignment horizontal="center" vertical="center"/>
    </xf>
    <xf numFmtId="17" fontId="7" fillId="35" borderId="13" xfId="0" applyNumberFormat="1" applyFont="1" applyFill="1" applyBorder="1" applyAlignment="1">
      <alignment horizontal="right" vertical="center" wrapText="1" indent="1" readingOrder="2"/>
    </xf>
    <xf numFmtId="3" fontId="3" fillId="35" borderId="10" xfId="0" applyNumberFormat="1" applyFont="1" applyFill="1" applyBorder="1" applyAlignment="1">
      <alignment horizontal="center" vertical="center" wrapText="1" readingOrder="1"/>
    </xf>
    <xf numFmtId="3" fontId="8" fillId="35" borderId="15" xfId="0" applyNumberFormat="1" applyFont="1" applyFill="1" applyBorder="1" applyAlignment="1">
      <alignment horizontal="left" vertical="center" wrapText="1" indent="1"/>
    </xf>
    <xf numFmtId="0" fontId="7" fillId="35" borderId="13" xfId="0" applyFont="1" applyFill="1" applyBorder="1" applyAlignment="1">
      <alignment horizontal="right" vertical="center" wrapText="1" indent="1" readingOrder="2"/>
    </xf>
    <xf numFmtId="0" fontId="7" fillId="34" borderId="13" xfId="0" applyFont="1" applyFill="1" applyBorder="1" applyAlignment="1">
      <alignment horizontal="right" vertical="center" wrapText="1" indent="1" readingOrder="2"/>
    </xf>
    <xf numFmtId="3" fontId="3" fillId="34" borderId="10" xfId="0" applyNumberFormat="1" applyFont="1" applyFill="1" applyBorder="1" applyAlignment="1">
      <alignment horizontal="center" vertical="center" wrapText="1" readingOrder="1"/>
    </xf>
    <xf numFmtId="3" fontId="8" fillId="34" borderId="15" xfId="0" applyNumberFormat="1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center" vertical="center" wrapText="1" readingOrder="1"/>
    </xf>
    <xf numFmtId="0" fontId="4" fillId="36" borderId="16" xfId="0" applyFont="1" applyFill="1" applyBorder="1" applyAlignment="1">
      <alignment horizontal="center" vertical="center" wrapText="1"/>
    </xf>
    <xf numFmtId="3" fontId="8" fillId="35" borderId="15" xfId="0" applyNumberFormat="1" applyFont="1" applyFill="1" applyBorder="1" applyAlignment="1">
      <alignment horizontal="left" vertical="center" wrapText="1" indent="1" readingOrder="1"/>
    </xf>
    <xf numFmtId="0" fontId="10" fillId="35" borderId="13" xfId="0" applyFont="1" applyFill="1" applyBorder="1" applyAlignment="1">
      <alignment horizontal="right" vertical="center" wrapText="1" indent="1" readingOrder="2"/>
    </xf>
    <xf numFmtId="3" fontId="12" fillId="35" borderId="15" xfId="0" applyNumberFormat="1" applyFont="1" applyFill="1" applyBorder="1" applyAlignment="1">
      <alignment horizontal="left" vertical="center" wrapText="1" indent="1" readingOrder="1"/>
    </xf>
    <xf numFmtId="0" fontId="3" fillId="34" borderId="13" xfId="0" applyFont="1" applyFill="1" applyBorder="1" applyAlignment="1">
      <alignment horizontal="right" vertical="center" wrapText="1" indent="1" readingOrder="2"/>
    </xf>
    <xf numFmtId="3" fontId="8" fillId="34" borderId="15" xfId="0" applyNumberFormat="1" applyFont="1" applyFill="1" applyBorder="1" applyAlignment="1">
      <alignment horizontal="left" vertical="center" wrapText="1" indent="1" readingOrder="1"/>
    </xf>
    <xf numFmtId="3" fontId="12" fillId="34" borderId="15" xfId="0" applyNumberFormat="1" applyFont="1" applyFill="1" applyBorder="1" applyAlignment="1">
      <alignment horizontal="left" vertical="center" wrapText="1" indent="1" readingOrder="1"/>
    </xf>
    <xf numFmtId="0" fontId="8" fillId="36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right" vertical="center" indent="1" readingOrder="2"/>
    </xf>
    <xf numFmtId="3" fontId="8" fillId="35" borderId="15" xfId="0" applyNumberFormat="1" applyFont="1" applyFill="1" applyBorder="1" applyAlignment="1">
      <alignment horizontal="left" vertical="center" indent="1" readingOrder="2"/>
    </xf>
    <xf numFmtId="16" fontId="7" fillId="34" borderId="13" xfId="0" applyNumberFormat="1" applyFont="1" applyFill="1" applyBorder="1" applyAlignment="1">
      <alignment horizontal="right" vertical="center" indent="1" readingOrder="2"/>
    </xf>
    <xf numFmtId="3" fontId="11" fillId="34" borderId="15" xfId="0" applyNumberFormat="1" applyFont="1" applyFill="1" applyBorder="1" applyAlignment="1">
      <alignment horizontal="left" vertical="center" indent="1" readingOrder="2"/>
    </xf>
    <xf numFmtId="0" fontId="7" fillId="34" borderId="13" xfId="0" applyFont="1" applyFill="1" applyBorder="1" applyAlignment="1">
      <alignment horizontal="right" vertical="center" indent="1" readingOrder="2"/>
    </xf>
    <xf numFmtId="3" fontId="8" fillId="34" borderId="15" xfId="0" applyNumberFormat="1" applyFont="1" applyFill="1" applyBorder="1" applyAlignment="1">
      <alignment horizontal="left" vertical="center" indent="1" readingOrder="2"/>
    </xf>
    <xf numFmtId="0" fontId="3" fillId="0" borderId="15" xfId="0" applyFont="1" applyFill="1" applyBorder="1" applyAlignment="1">
      <alignment vertical="center" wrapText="1" readingOrder="2"/>
    </xf>
    <xf numFmtId="0" fontId="3" fillId="36" borderId="2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 readingOrder="2"/>
    </xf>
    <xf numFmtId="0" fontId="14" fillId="36" borderId="20" xfId="0" applyFont="1" applyFill="1" applyBorder="1" applyAlignment="1">
      <alignment horizontal="right" vertical="center" wrapText="1" readingOrder="2"/>
    </xf>
    <xf numFmtId="0" fontId="14" fillId="36" borderId="20" xfId="0" applyFont="1" applyFill="1" applyBorder="1" applyAlignment="1">
      <alignment horizontal="center" vertical="center" wrapText="1" readingOrder="2"/>
    </xf>
    <xf numFmtId="3" fontId="3" fillId="35" borderId="15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readingOrder="1"/>
    </xf>
    <xf numFmtId="49" fontId="7" fillId="35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readingOrder="1"/>
    </xf>
    <xf numFmtId="3" fontId="3" fillId="14" borderId="12" xfId="0" applyNumberFormat="1" applyFont="1" applyFill="1" applyBorder="1" applyAlignment="1">
      <alignment horizontal="center" vertical="center" wrapText="1" readingOrder="1"/>
    </xf>
    <xf numFmtId="3" fontId="8" fillId="14" borderId="14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 indent="1" readingOrder="2"/>
    </xf>
    <xf numFmtId="3" fontId="3" fillId="33" borderId="10" xfId="0" applyNumberFormat="1" applyFont="1" applyFill="1" applyBorder="1" applyAlignment="1">
      <alignment horizontal="center" vertical="center" wrapText="1" readingOrder="1"/>
    </xf>
    <xf numFmtId="3" fontId="12" fillId="33" borderId="15" xfId="0" applyNumberFormat="1" applyFont="1" applyFill="1" applyBorder="1" applyAlignment="1">
      <alignment horizontal="left" vertical="center" wrapText="1" indent="1"/>
    </xf>
    <xf numFmtId="3" fontId="11" fillId="33" borderId="15" xfId="0" applyNumberFormat="1" applyFont="1" applyFill="1" applyBorder="1" applyAlignment="1">
      <alignment horizontal="left" vertical="center" wrapText="1" indent="1"/>
    </xf>
    <xf numFmtId="0" fontId="19" fillId="8" borderId="13" xfId="0" applyFont="1" applyFill="1" applyBorder="1" applyAlignment="1">
      <alignment horizontal="right" vertical="center" indent="1" readingOrder="2"/>
    </xf>
    <xf numFmtId="3" fontId="3" fillId="8" borderId="10" xfId="0" applyNumberFormat="1" applyFont="1" applyFill="1" applyBorder="1" applyAlignment="1">
      <alignment horizontal="center" vertical="center" wrapText="1" readingOrder="1"/>
    </xf>
    <xf numFmtId="3" fontId="12" fillId="8" borderId="15" xfId="0" applyNumberFormat="1" applyFont="1" applyFill="1" applyBorder="1" applyAlignment="1">
      <alignment horizontal="left" vertical="center" wrapText="1" indent="1"/>
    </xf>
    <xf numFmtId="0" fontId="10" fillId="8" borderId="13" xfId="0" applyFont="1" applyFill="1" applyBorder="1" applyAlignment="1">
      <alignment horizontal="right" vertical="center" indent="1" readingOrder="2"/>
    </xf>
    <xf numFmtId="3" fontId="11" fillId="8" borderId="15" xfId="0" applyNumberFormat="1" applyFont="1" applyFill="1" applyBorder="1" applyAlignment="1">
      <alignment horizontal="left" vertical="center" wrapText="1" indent="1"/>
    </xf>
    <xf numFmtId="17" fontId="10" fillId="14" borderId="16" xfId="0" applyNumberFormat="1" applyFont="1" applyFill="1" applyBorder="1" applyAlignment="1">
      <alignment horizontal="center" vertical="center" wrapText="1" readingOrder="2"/>
    </xf>
    <xf numFmtId="0" fontId="10" fillId="14" borderId="16" xfId="0" applyFont="1" applyFill="1" applyBorder="1" applyAlignment="1">
      <alignment horizontal="center" vertical="center" wrapText="1" readingOrder="2"/>
    </xf>
    <xf numFmtId="0" fontId="11" fillId="14" borderId="19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 readingOrder="2"/>
    </xf>
    <xf numFmtId="0" fontId="3" fillId="40" borderId="10" xfId="0" applyFont="1" applyFill="1" applyBorder="1" applyAlignment="1">
      <alignment vertical="center" wrapText="1" readingOrder="1"/>
    </xf>
    <xf numFmtId="0" fontId="3" fillId="4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7" fillId="14" borderId="16" xfId="0" applyFont="1" applyFill="1" applyBorder="1" applyAlignment="1">
      <alignment horizontal="center" vertical="center" wrapText="1" readingOrder="2"/>
    </xf>
    <xf numFmtId="0" fontId="8" fillId="14" borderId="19" xfId="0" applyFont="1" applyFill="1" applyBorder="1" applyAlignment="1">
      <alignment horizontal="center" vertical="center" wrapText="1" readingOrder="2"/>
    </xf>
    <xf numFmtId="3" fontId="12" fillId="8" borderId="10" xfId="0" applyNumberFormat="1" applyFont="1" applyFill="1" applyBorder="1" applyAlignment="1">
      <alignment horizontal="center" vertical="center" wrapText="1" readingOrder="1"/>
    </xf>
    <xf numFmtId="3" fontId="12" fillId="33" borderId="10" xfId="0" applyNumberFormat="1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right" vertical="center" indent="1" readingOrder="2"/>
    </xf>
    <xf numFmtId="3" fontId="8" fillId="33" borderId="10" xfId="0" applyNumberFormat="1" applyFont="1" applyFill="1" applyBorder="1" applyAlignment="1">
      <alignment horizontal="center" vertical="center" wrapText="1" readingOrder="1"/>
    </xf>
    <xf numFmtId="3" fontId="8" fillId="8" borderId="10" xfId="0" applyNumberFormat="1" applyFont="1" applyFill="1" applyBorder="1" applyAlignment="1">
      <alignment horizontal="center" vertical="center" wrapText="1" readingOrder="1"/>
    </xf>
    <xf numFmtId="0" fontId="3" fillId="8" borderId="13" xfId="0" applyFont="1" applyFill="1" applyBorder="1" applyAlignment="1">
      <alignment horizontal="right" vertical="center" indent="1" readingOrder="2"/>
    </xf>
    <xf numFmtId="17" fontId="3" fillId="14" borderId="16" xfId="0" applyNumberFormat="1" applyFont="1" applyFill="1" applyBorder="1" applyAlignment="1">
      <alignment horizontal="center" vertical="center" wrapText="1" readingOrder="2"/>
    </xf>
    <xf numFmtId="0" fontId="3" fillId="14" borderId="16" xfId="0" applyFont="1" applyFill="1" applyBorder="1" applyAlignment="1">
      <alignment horizontal="center" vertical="center" wrapText="1" readingOrder="2"/>
    </xf>
    <xf numFmtId="0" fontId="14" fillId="14" borderId="19" xfId="0" applyFont="1" applyFill="1" applyBorder="1" applyAlignment="1">
      <alignment horizontal="center" vertical="center" wrapText="1" readingOrder="1"/>
    </xf>
    <xf numFmtId="0" fontId="15" fillId="14" borderId="19" xfId="0" applyFont="1" applyFill="1" applyBorder="1" applyAlignment="1">
      <alignment horizontal="center" vertical="center" wrapText="1" readingOrder="1"/>
    </xf>
    <xf numFmtId="0" fontId="8" fillId="14" borderId="1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 readingOrder="2"/>
    </xf>
    <xf numFmtId="0" fontId="7" fillId="14" borderId="16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0" fillId="14" borderId="12" xfId="0" applyNumberFormat="1" applyFont="1" applyFill="1" applyBorder="1" applyAlignment="1">
      <alignment horizontal="center" vertical="center" wrapText="1" readingOrder="1"/>
    </xf>
    <xf numFmtId="3" fontId="10" fillId="14" borderId="12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 readingOrder="1"/>
    </xf>
    <xf numFmtId="3" fontId="11" fillId="8" borderId="10" xfId="0" applyNumberFormat="1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165" fontId="10" fillId="8" borderId="10" xfId="0" applyNumberFormat="1" applyFont="1" applyFill="1" applyBorder="1" applyAlignment="1">
      <alignment horizontal="center" vertical="center" wrapText="1" readingOrder="1"/>
    </xf>
    <xf numFmtId="0" fontId="4" fillId="14" borderId="16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7" fillId="0" borderId="0" xfId="60" applyFill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 readingOrder="1"/>
    </xf>
    <xf numFmtId="0" fontId="12" fillId="41" borderId="16" xfId="0" applyFont="1" applyFill="1" applyBorder="1" applyAlignment="1">
      <alignment horizontal="center" vertical="center" wrapText="1" readingOrder="1"/>
    </xf>
    <xf numFmtId="0" fontId="12" fillId="41" borderId="16" xfId="0" applyFont="1" applyFill="1" applyBorder="1" applyAlignment="1">
      <alignment horizontal="center" vertical="center" readingOrder="2"/>
    </xf>
    <xf numFmtId="0" fontId="12" fillId="41" borderId="19" xfId="0" applyFont="1" applyFill="1" applyBorder="1" applyAlignment="1">
      <alignment horizontal="center" vertical="center" wrapText="1" readingOrder="1"/>
    </xf>
    <xf numFmtId="0" fontId="12" fillId="41" borderId="19" xfId="0" applyFont="1" applyFill="1" applyBorder="1" applyAlignment="1">
      <alignment horizontal="center" vertical="center" readingOrder="2"/>
    </xf>
    <xf numFmtId="0" fontId="3" fillId="42" borderId="13" xfId="0" applyFont="1" applyFill="1" applyBorder="1" applyAlignment="1">
      <alignment horizontal="right" vertical="center" wrapText="1" indent="1" readingOrder="2"/>
    </xf>
    <xf numFmtId="3" fontId="11" fillId="42" borderId="10" xfId="0" applyNumberFormat="1" applyFont="1" applyFill="1" applyBorder="1" applyAlignment="1">
      <alignment horizontal="center" vertical="center" wrapText="1" readingOrder="1"/>
    </xf>
    <xf numFmtId="3" fontId="10" fillId="42" borderId="10" xfId="0" applyNumberFormat="1" applyFont="1" applyFill="1" applyBorder="1" applyAlignment="1">
      <alignment horizontal="center" vertical="center" wrapText="1" readingOrder="1"/>
    </xf>
    <xf numFmtId="0" fontId="3" fillId="41" borderId="13" xfId="0" applyFont="1" applyFill="1" applyBorder="1" applyAlignment="1">
      <alignment horizontal="right" vertical="center" wrapText="1" indent="1" readingOrder="2"/>
    </xf>
    <xf numFmtId="3" fontId="10" fillId="41" borderId="10" xfId="0" applyNumberFormat="1" applyFont="1" applyFill="1" applyBorder="1" applyAlignment="1">
      <alignment horizontal="center" vertical="center" wrapText="1" readingOrder="1"/>
    </xf>
    <xf numFmtId="0" fontId="3" fillId="42" borderId="13" xfId="0" applyFont="1" applyFill="1" applyBorder="1" applyAlignment="1">
      <alignment horizontal="center" vertical="center" wrapText="1" readingOrder="1"/>
    </xf>
    <xf numFmtId="3" fontId="11" fillId="42" borderId="10" xfId="0" applyNumberFormat="1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 wrapText="1" readingOrder="1"/>
    </xf>
    <xf numFmtId="3" fontId="11" fillId="43" borderId="10" xfId="0" applyNumberFormat="1" applyFont="1" applyFill="1" applyBorder="1" applyAlignment="1">
      <alignment horizontal="center" vertical="center"/>
    </xf>
    <xf numFmtId="3" fontId="11" fillId="43" borderId="10" xfId="0" applyNumberFormat="1" applyFont="1" applyFill="1" applyBorder="1" applyAlignment="1">
      <alignment horizontal="center" vertical="center" wrapText="1" readingOrder="1"/>
    </xf>
    <xf numFmtId="3" fontId="10" fillId="43" borderId="10" xfId="0" applyNumberFormat="1" applyFont="1" applyFill="1" applyBorder="1" applyAlignment="1">
      <alignment horizontal="center" vertical="center" wrapText="1" readingOrder="1"/>
    </xf>
    <xf numFmtId="0" fontId="7" fillId="41" borderId="11" xfId="0" applyFont="1" applyFill="1" applyBorder="1" applyAlignment="1">
      <alignment horizontal="center" vertical="center" wrapText="1" readingOrder="2"/>
    </xf>
    <xf numFmtId="3" fontId="10" fillId="41" borderId="12" xfId="0" applyNumberFormat="1" applyFont="1" applyFill="1" applyBorder="1" applyAlignment="1">
      <alignment horizontal="center" vertical="center" wrapText="1" readingOrder="1"/>
    </xf>
    <xf numFmtId="0" fontId="8" fillId="41" borderId="14" xfId="0" applyFont="1" applyFill="1" applyBorder="1" applyAlignment="1">
      <alignment horizontal="center" vertical="center"/>
    </xf>
    <xf numFmtId="17" fontId="3" fillId="42" borderId="13" xfId="0" applyNumberFormat="1" applyFont="1" applyFill="1" applyBorder="1" applyAlignment="1">
      <alignment horizontal="right" vertical="center" wrapText="1" indent="1" readingOrder="2"/>
    </xf>
    <xf numFmtId="0" fontId="12" fillId="42" borderId="15" xfId="0" applyFont="1" applyFill="1" applyBorder="1" applyAlignment="1">
      <alignment horizontal="left" vertical="center" wrapText="1" indent="1"/>
    </xf>
    <xf numFmtId="0" fontId="3" fillId="43" borderId="13" xfId="0" applyFont="1" applyFill="1" applyBorder="1" applyAlignment="1">
      <alignment horizontal="right" vertical="center" wrapText="1" indent="1" readingOrder="2"/>
    </xf>
    <xf numFmtId="0" fontId="12" fillId="43" borderId="15" xfId="0" applyFont="1" applyFill="1" applyBorder="1" applyAlignment="1">
      <alignment horizontal="left" vertical="center" wrapText="1" indent="1"/>
    </xf>
    <xf numFmtId="3" fontId="10" fillId="8" borderId="10" xfId="0" applyNumberFormat="1" applyFont="1" applyFill="1" applyBorder="1" applyAlignment="1">
      <alignment horizontal="center" vertical="center" wrapText="1" readingOrder="1"/>
    </xf>
    <xf numFmtId="3" fontId="10" fillId="33" borderId="10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0" fontId="23" fillId="44" borderId="22" xfId="0" applyFont="1" applyFill="1" applyBorder="1" applyAlignment="1">
      <alignment horizontal="center" vertical="center" wrapText="1" readingOrder="2"/>
    </xf>
    <xf numFmtId="0" fontId="23" fillId="44" borderId="23" xfId="0" applyFont="1" applyFill="1" applyBorder="1" applyAlignment="1">
      <alignment horizontal="center" vertical="center" wrapText="1" readingOrder="2"/>
    </xf>
    <xf numFmtId="0" fontId="23" fillId="44" borderId="24" xfId="0" applyFont="1" applyFill="1" applyBorder="1" applyAlignment="1">
      <alignment horizontal="center" vertical="center" wrapText="1" readingOrder="2"/>
    </xf>
    <xf numFmtId="0" fontId="23" fillId="45" borderId="25" xfId="0" applyFont="1" applyFill="1" applyBorder="1" applyAlignment="1">
      <alignment horizontal="center" vertical="center" wrapText="1" readingOrder="2"/>
    </xf>
    <xf numFmtId="0" fontId="23" fillId="45" borderId="26" xfId="37" applyFont="1" applyFill="1" applyBorder="1" applyAlignment="1">
      <alignment horizontal="right" vertical="center" wrapText="1" readingOrder="2"/>
    </xf>
    <xf numFmtId="0" fontId="23" fillId="45" borderId="26" xfId="37" applyFont="1" applyFill="1" applyBorder="1" applyAlignment="1">
      <alignment horizontal="left" vertical="center" wrapText="1" readingOrder="2"/>
    </xf>
    <xf numFmtId="0" fontId="23" fillId="45" borderId="27" xfId="0" applyFont="1" applyFill="1" applyBorder="1" applyAlignment="1">
      <alignment horizontal="center" vertical="center" wrapText="1" readingOrder="1"/>
    </xf>
    <xf numFmtId="0" fontId="23" fillId="46" borderId="25" xfId="0" applyFont="1" applyFill="1" applyBorder="1" applyAlignment="1">
      <alignment horizontal="center" vertical="center" wrapText="1" readingOrder="2"/>
    </xf>
    <xf numFmtId="0" fontId="23" fillId="46" borderId="26" xfId="37" applyFont="1" applyFill="1" applyBorder="1" applyAlignment="1">
      <alignment horizontal="right" vertical="center" wrapText="1" readingOrder="2"/>
    </xf>
    <xf numFmtId="0" fontId="23" fillId="46" borderId="26" xfId="37" applyFont="1" applyFill="1" applyBorder="1" applyAlignment="1">
      <alignment horizontal="left" vertical="center" wrapText="1" readingOrder="2"/>
    </xf>
    <xf numFmtId="0" fontId="23" fillId="46" borderId="27" xfId="0" applyFont="1" applyFill="1" applyBorder="1" applyAlignment="1">
      <alignment horizontal="center" vertical="center" wrapText="1" readingOrder="1"/>
    </xf>
    <xf numFmtId="0" fontId="23" fillId="46" borderId="28" xfId="0" applyFont="1" applyFill="1" applyBorder="1" applyAlignment="1">
      <alignment horizontal="center" vertical="center" wrapText="1" readingOrder="2"/>
    </xf>
    <xf numFmtId="0" fontId="23" fillId="46" borderId="29" xfId="37" applyFont="1" applyFill="1" applyBorder="1" applyAlignment="1">
      <alignment horizontal="right" vertical="center" wrapText="1" readingOrder="2"/>
    </xf>
    <xf numFmtId="0" fontId="23" fillId="46" borderId="29" xfId="37" applyFont="1" applyFill="1" applyBorder="1" applyAlignment="1">
      <alignment horizontal="left" vertical="center" wrapText="1" readingOrder="2"/>
    </xf>
    <xf numFmtId="0" fontId="23" fillId="46" borderId="30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 readingOrder="2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 readingOrder="1"/>
    </xf>
    <xf numFmtId="0" fontId="7" fillId="39" borderId="11" xfId="0" applyFont="1" applyFill="1" applyBorder="1" applyAlignment="1">
      <alignment horizontal="center" vertical="center" wrapText="1" readingOrder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 readingOrder="1"/>
    </xf>
    <xf numFmtId="0" fontId="12" fillId="39" borderId="19" xfId="0" applyFont="1" applyFill="1" applyBorder="1" applyAlignment="1">
      <alignment horizontal="center" vertical="center" wrapText="1" readingOrder="1"/>
    </xf>
    <xf numFmtId="0" fontId="8" fillId="39" borderId="21" xfId="0" applyFont="1" applyFill="1" applyBorder="1" applyAlignment="1">
      <alignment horizontal="center" vertical="center" wrapText="1" readingOrder="1"/>
    </xf>
    <xf numFmtId="0" fontId="7" fillId="39" borderId="20" xfId="0" applyFont="1" applyFill="1" applyBorder="1" applyAlignment="1">
      <alignment horizontal="center" vertical="center" wrapText="1" readingOrder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 readingOrder="1"/>
    </xf>
    <xf numFmtId="0" fontId="11" fillId="39" borderId="16" xfId="0" applyFont="1" applyFill="1" applyBorder="1" applyAlignment="1">
      <alignment horizontal="center" vertical="center" wrapText="1" readingOrder="1"/>
    </xf>
    <xf numFmtId="0" fontId="11" fillId="39" borderId="19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39" borderId="12" xfId="0" applyFont="1" applyFill="1" applyBorder="1" applyAlignment="1">
      <alignment horizontal="center" vertical="center" wrapText="1" readingOrder="1"/>
    </xf>
    <xf numFmtId="0" fontId="16" fillId="39" borderId="16" xfId="0" applyFont="1" applyFill="1" applyBorder="1" applyAlignment="1">
      <alignment horizontal="center" vertical="center" wrapText="1" readingOrder="1"/>
    </xf>
    <xf numFmtId="0" fontId="16" fillId="39" borderId="19" xfId="0" applyFont="1" applyFill="1" applyBorder="1" applyAlignment="1">
      <alignment horizontal="center" vertical="center" wrapText="1" readingOrder="1"/>
    </xf>
    <xf numFmtId="0" fontId="16" fillId="39" borderId="21" xfId="0" applyFont="1" applyFill="1" applyBorder="1" applyAlignment="1">
      <alignment horizontal="center" vertical="center" wrapText="1" readingOrder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7" fillId="36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3" fillId="36" borderId="12" xfId="0" applyNumberFormat="1" applyFont="1" applyFill="1" applyBorder="1" applyAlignment="1">
      <alignment horizontal="center" vertical="center" wrapText="1" readingOrder="1"/>
    </xf>
    <xf numFmtId="165" fontId="3" fillId="36" borderId="16" xfId="0" applyNumberFormat="1" applyFont="1" applyFill="1" applyBorder="1" applyAlignment="1">
      <alignment horizontal="center" vertical="center" wrapText="1" readingOrder="1"/>
    </xf>
    <xf numFmtId="165" fontId="3" fillId="36" borderId="14" xfId="0" applyNumberFormat="1" applyFont="1" applyFill="1" applyBorder="1" applyAlignment="1">
      <alignment horizontal="center" vertical="center" wrapText="1" readingOrder="1"/>
    </xf>
    <xf numFmtId="165" fontId="3" fillId="36" borderId="17" xfId="0" applyNumberFormat="1" applyFont="1" applyFill="1" applyBorder="1" applyAlignment="1">
      <alignment horizontal="center" vertical="center" wrapText="1" readingOrder="1"/>
    </xf>
    <xf numFmtId="0" fontId="7" fillId="14" borderId="18" xfId="0" applyFont="1" applyFill="1" applyBorder="1" applyAlignment="1">
      <alignment horizontal="center" vertical="center" wrapText="1" readingOrder="2"/>
    </xf>
    <xf numFmtId="0" fontId="7" fillId="14" borderId="13" xfId="0" applyFont="1" applyFill="1" applyBorder="1" applyAlignment="1">
      <alignment horizontal="center" vertical="center" wrapText="1" readingOrder="2"/>
    </xf>
    <xf numFmtId="0" fontId="8" fillId="14" borderId="21" xfId="0" applyFont="1" applyFill="1" applyBorder="1" applyAlignment="1">
      <alignment horizontal="center" vertical="center" wrapText="1" readingOrder="2"/>
    </xf>
    <xf numFmtId="0" fontId="8" fillId="14" borderId="15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14" borderId="19" xfId="0" applyFont="1" applyFill="1" applyBorder="1" applyAlignment="1">
      <alignment horizontal="center" vertical="center" wrapText="1" readingOrder="1"/>
    </xf>
    <xf numFmtId="0" fontId="21" fillId="14" borderId="10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 readingOrder="2"/>
    </xf>
    <xf numFmtId="0" fontId="13" fillId="14" borderId="13" xfId="0" applyFont="1" applyFill="1" applyBorder="1" applyAlignment="1">
      <alignment horizontal="center" vertical="center" wrapText="1" readingOrder="2"/>
    </xf>
    <xf numFmtId="49" fontId="7" fillId="14" borderId="19" xfId="0" applyNumberFormat="1" applyFont="1" applyFill="1" applyBorder="1" applyAlignment="1">
      <alignment horizontal="center" vertical="center" wrapText="1"/>
    </xf>
    <xf numFmtId="49" fontId="7" fillId="1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_جدول 28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1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189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rightToLeft="1" tabSelected="1" zoomScalePageLayoutView="0" workbookViewId="0" topLeftCell="A1">
      <selection activeCell="E1" sqref="E1"/>
    </sheetView>
  </sheetViews>
  <sheetFormatPr defaultColWidth="9.140625" defaultRowHeight="12.75"/>
  <cols>
    <col min="1" max="1" width="10.7109375" style="0" customWidth="1"/>
    <col min="2" max="3" width="80.7109375" style="0" customWidth="1"/>
    <col min="4" max="4" width="10.7109375" style="0" customWidth="1"/>
  </cols>
  <sheetData>
    <row r="1" spans="1:4" ht="34.5" customHeight="1">
      <c r="A1" s="301" t="s">
        <v>565</v>
      </c>
      <c r="B1" s="301"/>
      <c r="C1" s="301"/>
      <c r="D1" s="301"/>
    </row>
    <row r="2" spans="1:4" ht="34.5" customHeight="1" thickBot="1">
      <c r="A2" s="302" t="s">
        <v>566</v>
      </c>
      <c r="B2" s="302"/>
      <c r="C2" s="302"/>
      <c r="D2" s="302"/>
    </row>
    <row r="3" spans="1:4" ht="42">
      <c r="A3" s="286" t="s">
        <v>452</v>
      </c>
      <c r="B3" s="287" t="s">
        <v>453</v>
      </c>
      <c r="C3" s="287" t="s">
        <v>454</v>
      </c>
      <c r="D3" s="288" t="s">
        <v>455</v>
      </c>
    </row>
    <row r="4" spans="1:4" ht="21">
      <c r="A4" s="289">
        <v>1</v>
      </c>
      <c r="B4" s="290" t="s">
        <v>456</v>
      </c>
      <c r="C4" s="291" t="s">
        <v>457</v>
      </c>
      <c r="D4" s="292">
        <v>1</v>
      </c>
    </row>
    <row r="5" spans="1:4" ht="21">
      <c r="A5" s="293">
        <v>2</v>
      </c>
      <c r="B5" s="294" t="s">
        <v>458</v>
      </c>
      <c r="C5" s="295" t="s">
        <v>459</v>
      </c>
      <c r="D5" s="296">
        <v>2</v>
      </c>
    </row>
    <row r="6" spans="1:4" ht="21">
      <c r="A6" s="289">
        <v>3</v>
      </c>
      <c r="B6" s="290" t="s">
        <v>460</v>
      </c>
      <c r="C6" s="291" t="s">
        <v>461</v>
      </c>
      <c r="D6" s="292">
        <v>3</v>
      </c>
    </row>
    <row r="7" spans="1:4" ht="21">
      <c r="A7" s="293">
        <v>4</v>
      </c>
      <c r="B7" s="294" t="s">
        <v>462</v>
      </c>
      <c r="C7" s="295" t="s">
        <v>463</v>
      </c>
      <c r="D7" s="296">
        <v>4</v>
      </c>
    </row>
    <row r="8" spans="1:4" ht="21">
      <c r="A8" s="289">
        <v>5</v>
      </c>
      <c r="B8" s="290" t="s">
        <v>464</v>
      </c>
      <c r="C8" s="291" t="s">
        <v>465</v>
      </c>
      <c r="D8" s="292">
        <v>5</v>
      </c>
    </row>
    <row r="9" spans="1:4" ht="21">
      <c r="A9" s="293">
        <v>6</v>
      </c>
      <c r="B9" s="294" t="s">
        <v>466</v>
      </c>
      <c r="C9" s="295" t="s">
        <v>467</v>
      </c>
      <c r="D9" s="296">
        <v>6</v>
      </c>
    </row>
    <row r="10" spans="1:4" ht="21">
      <c r="A10" s="289">
        <v>7</v>
      </c>
      <c r="B10" s="290" t="s">
        <v>468</v>
      </c>
      <c r="C10" s="291" t="s">
        <v>469</v>
      </c>
      <c r="D10" s="292">
        <v>7</v>
      </c>
    </row>
    <row r="11" spans="1:4" ht="21">
      <c r="A11" s="293">
        <v>8</v>
      </c>
      <c r="B11" s="294" t="s">
        <v>470</v>
      </c>
      <c r="C11" s="295" t="s">
        <v>471</v>
      </c>
      <c r="D11" s="296">
        <v>8</v>
      </c>
    </row>
    <row r="12" spans="1:4" ht="21">
      <c r="A12" s="289">
        <v>9</v>
      </c>
      <c r="B12" s="290" t="s">
        <v>472</v>
      </c>
      <c r="C12" s="291" t="s">
        <v>473</v>
      </c>
      <c r="D12" s="292">
        <v>9</v>
      </c>
    </row>
    <row r="13" spans="1:4" ht="21">
      <c r="A13" s="293">
        <v>10</v>
      </c>
      <c r="B13" s="294" t="s">
        <v>474</v>
      </c>
      <c r="C13" s="295" t="s">
        <v>475</v>
      </c>
      <c r="D13" s="296">
        <v>10</v>
      </c>
    </row>
    <row r="14" spans="1:4" ht="42">
      <c r="A14" s="289">
        <v>11</v>
      </c>
      <c r="B14" s="290" t="s">
        <v>314</v>
      </c>
      <c r="C14" s="291" t="s">
        <v>476</v>
      </c>
      <c r="D14" s="292">
        <v>11</v>
      </c>
    </row>
    <row r="15" spans="1:4" ht="42">
      <c r="A15" s="293">
        <v>12</v>
      </c>
      <c r="B15" s="294" t="s">
        <v>477</v>
      </c>
      <c r="C15" s="295" t="s">
        <v>478</v>
      </c>
      <c r="D15" s="296">
        <v>12</v>
      </c>
    </row>
    <row r="16" spans="1:4" ht="42">
      <c r="A16" s="289">
        <v>13</v>
      </c>
      <c r="B16" s="290" t="s">
        <v>479</v>
      </c>
      <c r="C16" s="291" t="s">
        <v>480</v>
      </c>
      <c r="D16" s="292">
        <v>13</v>
      </c>
    </row>
    <row r="17" spans="1:4" ht="42">
      <c r="A17" s="293">
        <v>14</v>
      </c>
      <c r="B17" s="294" t="s">
        <v>317</v>
      </c>
      <c r="C17" s="295" t="s">
        <v>481</v>
      </c>
      <c r="D17" s="296">
        <v>14</v>
      </c>
    </row>
    <row r="18" spans="1:4" ht="21">
      <c r="A18" s="289">
        <v>15</v>
      </c>
      <c r="B18" s="290" t="s">
        <v>482</v>
      </c>
      <c r="C18" s="291" t="s">
        <v>483</v>
      </c>
      <c r="D18" s="292">
        <v>15</v>
      </c>
    </row>
    <row r="19" spans="1:4" ht="42">
      <c r="A19" s="293">
        <v>16</v>
      </c>
      <c r="B19" s="294" t="s">
        <v>484</v>
      </c>
      <c r="C19" s="295" t="s">
        <v>485</v>
      </c>
      <c r="D19" s="296">
        <v>16</v>
      </c>
    </row>
    <row r="20" spans="1:4" ht="42">
      <c r="A20" s="289">
        <v>17</v>
      </c>
      <c r="B20" s="290" t="s">
        <v>486</v>
      </c>
      <c r="C20" s="291" t="s">
        <v>487</v>
      </c>
      <c r="D20" s="292">
        <v>17</v>
      </c>
    </row>
    <row r="21" spans="1:4" ht="42">
      <c r="A21" s="293">
        <v>18</v>
      </c>
      <c r="B21" s="294" t="s">
        <v>488</v>
      </c>
      <c r="C21" s="295" t="s">
        <v>489</v>
      </c>
      <c r="D21" s="296">
        <v>18</v>
      </c>
    </row>
    <row r="22" spans="1:4" ht="42">
      <c r="A22" s="289">
        <v>19</v>
      </c>
      <c r="B22" s="290" t="s">
        <v>490</v>
      </c>
      <c r="C22" s="291" t="s">
        <v>491</v>
      </c>
      <c r="D22" s="292">
        <v>19</v>
      </c>
    </row>
    <row r="23" spans="1:4" ht="42">
      <c r="A23" s="293">
        <v>20</v>
      </c>
      <c r="B23" s="294" t="s">
        <v>492</v>
      </c>
      <c r="C23" s="295" t="s">
        <v>493</v>
      </c>
      <c r="D23" s="296">
        <v>20</v>
      </c>
    </row>
    <row r="24" spans="1:4" ht="42">
      <c r="A24" s="289">
        <v>21</v>
      </c>
      <c r="B24" s="290" t="s">
        <v>494</v>
      </c>
      <c r="C24" s="291" t="s">
        <v>495</v>
      </c>
      <c r="D24" s="292">
        <v>21</v>
      </c>
    </row>
    <row r="25" spans="1:4" ht="42">
      <c r="A25" s="293">
        <v>22</v>
      </c>
      <c r="B25" s="294" t="s">
        <v>325</v>
      </c>
      <c r="C25" s="295" t="s">
        <v>496</v>
      </c>
      <c r="D25" s="296">
        <v>22</v>
      </c>
    </row>
    <row r="26" spans="1:4" ht="42">
      <c r="A26" s="289">
        <v>23</v>
      </c>
      <c r="B26" s="290" t="s">
        <v>497</v>
      </c>
      <c r="C26" s="291" t="s">
        <v>498</v>
      </c>
      <c r="D26" s="292">
        <v>23</v>
      </c>
    </row>
    <row r="27" spans="1:4" ht="42">
      <c r="A27" s="293">
        <v>24</v>
      </c>
      <c r="B27" s="294" t="s">
        <v>327</v>
      </c>
      <c r="C27" s="295" t="s">
        <v>499</v>
      </c>
      <c r="D27" s="296">
        <v>24</v>
      </c>
    </row>
    <row r="28" spans="1:4" ht="42">
      <c r="A28" s="289">
        <v>25</v>
      </c>
      <c r="B28" s="290" t="s">
        <v>328</v>
      </c>
      <c r="C28" s="291" t="s">
        <v>500</v>
      </c>
      <c r="D28" s="292">
        <v>25</v>
      </c>
    </row>
    <row r="29" spans="1:4" ht="42">
      <c r="A29" s="293">
        <v>26</v>
      </c>
      <c r="B29" s="294" t="s">
        <v>501</v>
      </c>
      <c r="C29" s="295" t="s">
        <v>502</v>
      </c>
      <c r="D29" s="296">
        <v>26</v>
      </c>
    </row>
    <row r="30" spans="1:4" ht="42">
      <c r="A30" s="289">
        <v>27</v>
      </c>
      <c r="B30" s="290" t="s">
        <v>257</v>
      </c>
      <c r="C30" s="291" t="s">
        <v>503</v>
      </c>
      <c r="D30" s="292">
        <v>27</v>
      </c>
    </row>
    <row r="31" spans="1:4" ht="42">
      <c r="A31" s="293">
        <v>28</v>
      </c>
      <c r="B31" s="294" t="s">
        <v>258</v>
      </c>
      <c r="C31" s="295" t="s">
        <v>504</v>
      </c>
      <c r="D31" s="296">
        <v>28</v>
      </c>
    </row>
    <row r="32" spans="1:4" ht="42">
      <c r="A32" s="289">
        <v>29</v>
      </c>
      <c r="B32" s="290" t="s">
        <v>259</v>
      </c>
      <c r="C32" s="291" t="s">
        <v>505</v>
      </c>
      <c r="D32" s="292">
        <v>29</v>
      </c>
    </row>
    <row r="33" spans="1:4" ht="42">
      <c r="A33" s="293">
        <v>30</v>
      </c>
      <c r="B33" s="294" t="s">
        <v>260</v>
      </c>
      <c r="C33" s="295" t="s">
        <v>506</v>
      </c>
      <c r="D33" s="296">
        <v>30</v>
      </c>
    </row>
    <row r="34" spans="1:4" ht="42">
      <c r="A34" s="289">
        <v>31</v>
      </c>
      <c r="B34" s="290" t="s">
        <v>507</v>
      </c>
      <c r="C34" s="291" t="s">
        <v>508</v>
      </c>
      <c r="D34" s="292">
        <v>31</v>
      </c>
    </row>
    <row r="35" spans="1:4" ht="42">
      <c r="A35" s="293">
        <v>32</v>
      </c>
      <c r="B35" s="294" t="s">
        <v>509</v>
      </c>
      <c r="C35" s="295" t="s">
        <v>510</v>
      </c>
      <c r="D35" s="296">
        <v>32</v>
      </c>
    </row>
    <row r="36" spans="1:4" ht="42">
      <c r="A36" s="289">
        <v>33</v>
      </c>
      <c r="B36" s="290" t="s">
        <v>511</v>
      </c>
      <c r="C36" s="291" t="s">
        <v>512</v>
      </c>
      <c r="D36" s="292">
        <v>33</v>
      </c>
    </row>
    <row r="37" spans="1:4" ht="42">
      <c r="A37" s="293">
        <v>34</v>
      </c>
      <c r="B37" s="294" t="s">
        <v>513</v>
      </c>
      <c r="C37" s="295" t="s">
        <v>514</v>
      </c>
      <c r="D37" s="296">
        <v>34</v>
      </c>
    </row>
    <row r="38" spans="1:4" ht="42">
      <c r="A38" s="289">
        <v>35</v>
      </c>
      <c r="B38" s="290" t="s">
        <v>262</v>
      </c>
      <c r="C38" s="291" t="s">
        <v>515</v>
      </c>
      <c r="D38" s="292">
        <v>35</v>
      </c>
    </row>
    <row r="39" spans="1:4" ht="42">
      <c r="A39" s="293">
        <v>36</v>
      </c>
      <c r="B39" s="294" t="s">
        <v>263</v>
      </c>
      <c r="C39" s="295" t="s">
        <v>516</v>
      </c>
      <c r="D39" s="296">
        <v>36</v>
      </c>
    </row>
    <row r="40" spans="1:4" ht="42">
      <c r="A40" s="289">
        <v>37</v>
      </c>
      <c r="B40" s="290" t="s">
        <v>264</v>
      </c>
      <c r="C40" s="291" t="s">
        <v>517</v>
      </c>
      <c r="D40" s="292">
        <v>37</v>
      </c>
    </row>
    <row r="41" spans="1:4" ht="42">
      <c r="A41" s="293">
        <v>38</v>
      </c>
      <c r="B41" s="294" t="s">
        <v>265</v>
      </c>
      <c r="C41" s="295" t="s">
        <v>518</v>
      </c>
      <c r="D41" s="296">
        <v>38</v>
      </c>
    </row>
    <row r="42" spans="1:4" ht="42">
      <c r="A42" s="289">
        <v>39</v>
      </c>
      <c r="B42" s="290" t="s">
        <v>519</v>
      </c>
      <c r="C42" s="291" t="s">
        <v>520</v>
      </c>
      <c r="D42" s="292">
        <v>39</v>
      </c>
    </row>
    <row r="43" spans="1:4" ht="42">
      <c r="A43" s="293">
        <v>40</v>
      </c>
      <c r="B43" s="294" t="s">
        <v>267</v>
      </c>
      <c r="C43" s="295" t="s">
        <v>521</v>
      </c>
      <c r="D43" s="296">
        <v>40</v>
      </c>
    </row>
    <row r="44" spans="1:4" ht="42">
      <c r="A44" s="289">
        <v>41</v>
      </c>
      <c r="B44" s="290" t="s">
        <v>522</v>
      </c>
      <c r="C44" s="291" t="s">
        <v>523</v>
      </c>
      <c r="D44" s="292">
        <v>41</v>
      </c>
    </row>
    <row r="45" spans="1:4" ht="42">
      <c r="A45" s="293">
        <v>42</v>
      </c>
      <c r="B45" s="294" t="s">
        <v>269</v>
      </c>
      <c r="C45" s="295" t="s">
        <v>524</v>
      </c>
      <c r="D45" s="296">
        <v>42</v>
      </c>
    </row>
    <row r="46" spans="1:4" ht="42">
      <c r="A46" s="289">
        <v>43</v>
      </c>
      <c r="B46" s="290" t="s">
        <v>525</v>
      </c>
      <c r="C46" s="291" t="s">
        <v>526</v>
      </c>
      <c r="D46" s="292">
        <v>43</v>
      </c>
    </row>
    <row r="47" spans="1:4" ht="42">
      <c r="A47" s="293">
        <v>44</v>
      </c>
      <c r="B47" s="294" t="s">
        <v>527</v>
      </c>
      <c r="C47" s="295" t="s">
        <v>528</v>
      </c>
      <c r="D47" s="296">
        <v>44</v>
      </c>
    </row>
    <row r="48" spans="1:4" ht="42">
      <c r="A48" s="289">
        <v>45</v>
      </c>
      <c r="B48" s="290" t="s">
        <v>529</v>
      </c>
      <c r="C48" s="291" t="s">
        <v>530</v>
      </c>
      <c r="D48" s="292">
        <v>45</v>
      </c>
    </row>
    <row r="49" spans="1:4" ht="42">
      <c r="A49" s="293">
        <v>46</v>
      </c>
      <c r="B49" s="294" t="s">
        <v>531</v>
      </c>
      <c r="C49" s="295" t="s">
        <v>532</v>
      </c>
      <c r="D49" s="296">
        <v>46</v>
      </c>
    </row>
    <row r="50" spans="1:4" ht="42">
      <c r="A50" s="289">
        <v>47</v>
      </c>
      <c r="B50" s="290" t="s">
        <v>533</v>
      </c>
      <c r="C50" s="291" t="s">
        <v>534</v>
      </c>
      <c r="D50" s="292">
        <v>47</v>
      </c>
    </row>
    <row r="51" spans="1:4" ht="42">
      <c r="A51" s="293">
        <v>48</v>
      </c>
      <c r="B51" s="294" t="s">
        <v>535</v>
      </c>
      <c r="C51" s="295" t="s">
        <v>536</v>
      </c>
      <c r="D51" s="296">
        <v>48</v>
      </c>
    </row>
    <row r="52" spans="1:4" ht="42">
      <c r="A52" s="289">
        <v>49</v>
      </c>
      <c r="B52" s="290" t="s">
        <v>537</v>
      </c>
      <c r="C52" s="291" t="s">
        <v>538</v>
      </c>
      <c r="D52" s="292">
        <v>49</v>
      </c>
    </row>
    <row r="53" spans="1:4" ht="42">
      <c r="A53" s="293">
        <v>50</v>
      </c>
      <c r="B53" s="294" t="s">
        <v>539</v>
      </c>
      <c r="C53" s="295" t="s">
        <v>540</v>
      </c>
      <c r="D53" s="296">
        <v>50</v>
      </c>
    </row>
    <row r="54" spans="1:4" ht="42">
      <c r="A54" s="289">
        <v>51</v>
      </c>
      <c r="B54" s="290" t="s">
        <v>541</v>
      </c>
      <c r="C54" s="291" t="s">
        <v>542</v>
      </c>
      <c r="D54" s="292">
        <v>51</v>
      </c>
    </row>
    <row r="55" spans="1:4" ht="42">
      <c r="A55" s="293">
        <v>52</v>
      </c>
      <c r="B55" s="294" t="s">
        <v>543</v>
      </c>
      <c r="C55" s="295" t="s">
        <v>544</v>
      </c>
      <c r="D55" s="296">
        <v>52</v>
      </c>
    </row>
    <row r="56" spans="1:4" ht="42">
      <c r="A56" s="289">
        <v>53</v>
      </c>
      <c r="B56" s="290" t="s">
        <v>545</v>
      </c>
      <c r="C56" s="291" t="s">
        <v>546</v>
      </c>
      <c r="D56" s="292">
        <v>53</v>
      </c>
    </row>
    <row r="57" spans="1:4" ht="42">
      <c r="A57" s="293">
        <v>54</v>
      </c>
      <c r="B57" s="294" t="s">
        <v>547</v>
      </c>
      <c r="C57" s="295" t="s">
        <v>548</v>
      </c>
      <c r="D57" s="296">
        <v>54</v>
      </c>
    </row>
    <row r="58" spans="1:4" ht="42">
      <c r="A58" s="289">
        <v>55</v>
      </c>
      <c r="B58" s="290" t="s">
        <v>549</v>
      </c>
      <c r="C58" s="291" t="s">
        <v>550</v>
      </c>
      <c r="D58" s="292">
        <v>55</v>
      </c>
    </row>
    <row r="59" spans="1:4" ht="42">
      <c r="A59" s="293">
        <v>56</v>
      </c>
      <c r="B59" s="294" t="s">
        <v>551</v>
      </c>
      <c r="C59" s="295" t="s">
        <v>552</v>
      </c>
      <c r="D59" s="296">
        <v>56</v>
      </c>
    </row>
    <row r="60" spans="1:4" ht="42">
      <c r="A60" s="289">
        <v>57</v>
      </c>
      <c r="B60" s="290" t="s">
        <v>553</v>
      </c>
      <c r="C60" s="291" t="s">
        <v>554</v>
      </c>
      <c r="D60" s="292">
        <v>57</v>
      </c>
    </row>
    <row r="61" spans="1:4" ht="42">
      <c r="A61" s="293">
        <v>58</v>
      </c>
      <c r="B61" s="294" t="s">
        <v>555</v>
      </c>
      <c r="C61" s="295" t="s">
        <v>556</v>
      </c>
      <c r="D61" s="296">
        <v>58</v>
      </c>
    </row>
    <row r="62" spans="1:4" ht="42">
      <c r="A62" s="289">
        <v>59</v>
      </c>
      <c r="B62" s="290" t="s">
        <v>557</v>
      </c>
      <c r="C62" s="291" t="s">
        <v>558</v>
      </c>
      <c r="D62" s="292">
        <v>59</v>
      </c>
    </row>
    <row r="63" spans="1:4" ht="42">
      <c r="A63" s="293">
        <v>60</v>
      </c>
      <c r="B63" s="294" t="s">
        <v>559</v>
      </c>
      <c r="C63" s="295" t="s">
        <v>560</v>
      </c>
      <c r="D63" s="296">
        <v>60</v>
      </c>
    </row>
    <row r="64" spans="1:4" ht="42">
      <c r="A64" s="289">
        <v>61</v>
      </c>
      <c r="B64" s="290" t="s">
        <v>561</v>
      </c>
      <c r="C64" s="291" t="s">
        <v>562</v>
      </c>
      <c r="D64" s="292">
        <v>61</v>
      </c>
    </row>
    <row r="65" spans="1:4" ht="42.75" thickBot="1">
      <c r="A65" s="297">
        <v>62</v>
      </c>
      <c r="B65" s="298" t="s">
        <v>563</v>
      </c>
      <c r="C65" s="299" t="s">
        <v>564</v>
      </c>
      <c r="D65" s="300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4"/>
  <sheetViews>
    <sheetView rightToLeft="1" zoomScale="60" zoomScaleNormal="60" zoomScalePageLayoutView="0" workbookViewId="0" topLeftCell="A10">
      <selection activeCell="A2" sqref="A2:K2"/>
    </sheetView>
  </sheetViews>
  <sheetFormatPr defaultColWidth="15.7109375" defaultRowHeight="30" customHeight="1"/>
  <cols>
    <col min="1" max="1" width="25.57421875" style="8" customWidth="1"/>
    <col min="2" max="10" width="18.421875" style="8" customWidth="1"/>
    <col min="11" max="11" width="25.57421875" style="8" customWidth="1"/>
    <col min="12" max="16384" width="15.7109375" style="8" customWidth="1"/>
  </cols>
  <sheetData>
    <row r="1" spans="1:11" s="4" customFormat="1" ht="30" customHeight="1">
      <c r="A1" s="1" t="s">
        <v>280</v>
      </c>
      <c r="B1" s="1"/>
      <c r="C1" s="1"/>
      <c r="D1" s="1"/>
      <c r="E1" s="1"/>
      <c r="F1" s="1"/>
      <c r="G1" s="25"/>
      <c r="H1" s="1"/>
      <c r="I1" s="1"/>
      <c r="K1" s="2" t="s">
        <v>281</v>
      </c>
    </row>
    <row r="2" spans="1:11" s="5" customFormat="1" ht="30" customHeight="1">
      <c r="A2" s="328" t="s">
        <v>301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s="6" customFormat="1" ht="30" customHeight="1">
      <c r="A3" s="329" t="s">
        <v>345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s="7" customFormat="1" ht="34.5" customHeight="1">
      <c r="A5" s="316" t="s">
        <v>84</v>
      </c>
      <c r="B5" s="323" t="s">
        <v>277</v>
      </c>
      <c r="C5" s="323"/>
      <c r="D5" s="323"/>
      <c r="E5" s="323" t="s">
        <v>278</v>
      </c>
      <c r="F5" s="323"/>
      <c r="G5" s="323"/>
      <c r="H5" s="323" t="s">
        <v>36</v>
      </c>
      <c r="I5" s="323"/>
      <c r="J5" s="324"/>
      <c r="K5" s="330" t="s">
        <v>63</v>
      </c>
    </row>
    <row r="6" spans="1:11" s="7" customFormat="1" ht="34.5" customHeight="1">
      <c r="A6" s="322"/>
      <c r="B6" s="332" t="s">
        <v>451</v>
      </c>
      <c r="C6" s="332"/>
      <c r="D6" s="332"/>
      <c r="E6" s="332" t="s">
        <v>279</v>
      </c>
      <c r="F6" s="332"/>
      <c r="G6" s="332"/>
      <c r="H6" s="332" t="s">
        <v>79</v>
      </c>
      <c r="I6" s="332"/>
      <c r="J6" s="333"/>
      <c r="K6" s="331"/>
    </row>
    <row r="7" spans="1:11" s="7" customFormat="1" ht="34.5" customHeight="1">
      <c r="A7" s="322"/>
      <c r="B7" s="132" t="s">
        <v>2</v>
      </c>
      <c r="C7" s="132" t="s">
        <v>3</v>
      </c>
      <c r="D7" s="132" t="s">
        <v>4</v>
      </c>
      <c r="E7" s="132" t="s">
        <v>2</v>
      </c>
      <c r="F7" s="132" t="s">
        <v>3</v>
      </c>
      <c r="G7" s="132" t="s">
        <v>4</v>
      </c>
      <c r="H7" s="132" t="s">
        <v>2</v>
      </c>
      <c r="I7" s="132" t="s">
        <v>3</v>
      </c>
      <c r="J7" s="133" t="s">
        <v>4</v>
      </c>
      <c r="K7" s="331"/>
    </row>
    <row r="8" spans="1:11" s="7" customFormat="1" ht="34.5" customHeight="1">
      <c r="A8" s="315"/>
      <c r="B8" s="134" t="s">
        <v>5</v>
      </c>
      <c r="C8" s="134" t="s">
        <v>6</v>
      </c>
      <c r="D8" s="135" t="s">
        <v>7</v>
      </c>
      <c r="E8" s="134" t="s">
        <v>5</v>
      </c>
      <c r="F8" s="134" t="s">
        <v>6</v>
      </c>
      <c r="G8" s="135" t="s">
        <v>7</v>
      </c>
      <c r="H8" s="134" t="s">
        <v>5</v>
      </c>
      <c r="I8" s="134" t="s">
        <v>6</v>
      </c>
      <c r="J8" s="136" t="s">
        <v>7</v>
      </c>
      <c r="K8" s="332"/>
    </row>
    <row r="9" spans="1:11" s="7" customFormat="1" ht="64.5" customHeight="1">
      <c r="A9" s="145" t="s">
        <v>64</v>
      </c>
      <c r="B9" s="146">
        <v>1569628</v>
      </c>
      <c r="C9" s="146">
        <v>247658</v>
      </c>
      <c r="D9" s="147">
        <f>SUM(B9:C9)</f>
        <v>1817286</v>
      </c>
      <c r="E9" s="146">
        <v>221904</v>
      </c>
      <c r="F9" s="146">
        <v>177068</v>
      </c>
      <c r="G9" s="147">
        <f>SUM(E9:F9)</f>
        <v>398972</v>
      </c>
      <c r="H9" s="146">
        <f aca="true" t="shared" si="0" ref="H9:I12">B9+E9</f>
        <v>1791532</v>
      </c>
      <c r="I9" s="146">
        <f t="shared" si="0"/>
        <v>424726</v>
      </c>
      <c r="J9" s="148">
        <f>SUM(H9:I9)</f>
        <v>2216258</v>
      </c>
      <c r="K9" s="149" t="s">
        <v>65</v>
      </c>
    </row>
    <row r="10" spans="1:11" s="7" customFormat="1" ht="64.5" customHeight="1">
      <c r="A10" s="140" t="s">
        <v>66</v>
      </c>
      <c r="B10" s="141">
        <v>7432246</v>
      </c>
      <c r="C10" s="141">
        <v>1028748</v>
      </c>
      <c r="D10" s="142">
        <f>SUM(B10:C10)</f>
        <v>8460994</v>
      </c>
      <c r="E10" s="141">
        <v>24322</v>
      </c>
      <c r="F10" s="141">
        <v>174216</v>
      </c>
      <c r="G10" s="142">
        <f>SUM(E10:F10)</f>
        <v>198538</v>
      </c>
      <c r="H10" s="141">
        <f t="shared" si="0"/>
        <v>7456568</v>
      </c>
      <c r="I10" s="141">
        <f t="shared" si="0"/>
        <v>1202964</v>
      </c>
      <c r="J10" s="143">
        <f>SUM(H10:I10)</f>
        <v>8659532</v>
      </c>
      <c r="K10" s="144" t="s">
        <v>67</v>
      </c>
    </row>
    <row r="11" spans="1:11" s="7" customFormat="1" ht="64.5" customHeight="1">
      <c r="A11" s="150" t="s">
        <v>68</v>
      </c>
      <c r="B11" s="146">
        <v>39458</v>
      </c>
      <c r="C11" s="146">
        <v>33652</v>
      </c>
      <c r="D11" s="147">
        <f>SUM(B11:C11)</f>
        <v>73110</v>
      </c>
      <c r="E11" s="146">
        <v>1212</v>
      </c>
      <c r="F11" s="146">
        <v>6971</v>
      </c>
      <c r="G11" s="147">
        <f>SUM(E11:F11)</f>
        <v>8183</v>
      </c>
      <c r="H11" s="146">
        <f t="shared" si="0"/>
        <v>40670</v>
      </c>
      <c r="I11" s="146">
        <f t="shared" si="0"/>
        <v>40623</v>
      </c>
      <c r="J11" s="148">
        <f>SUM(H11:I11)</f>
        <v>81293</v>
      </c>
      <c r="K11" s="151" t="s">
        <v>75</v>
      </c>
    </row>
    <row r="12" spans="1:11" s="7" customFormat="1" ht="64.5" customHeight="1">
      <c r="A12" s="140" t="s">
        <v>69</v>
      </c>
      <c r="B12" s="141">
        <v>19488</v>
      </c>
      <c r="C12" s="141">
        <v>19446</v>
      </c>
      <c r="D12" s="142">
        <f>SUM(B12:C12)</f>
        <v>38934</v>
      </c>
      <c r="E12" s="141">
        <v>778</v>
      </c>
      <c r="F12" s="141">
        <v>1061</v>
      </c>
      <c r="G12" s="142">
        <f>SUM(E12:F12)</f>
        <v>1839</v>
      </c>
      <c r="H12" s="141">
        <f t="shared" si="0"/>
        <v>20266</v>
      </c>
      <c r="I12" s="141">
        <f t="shared" si="0"/>
        <v>20507</v>
      </c>
      <c r="J12" s="143">
        <f>SUM(H12:I12)</f>
        <v>40773</v>
      </c>
      <c r="K12" s="144" t="s">
        <v>76</v>
      </c>
    </row>
    <row r="13" spans="1:11" s="7" customFormat="1" ht="64.5" customHeight="1">
      <c r="A13" s="55" t="s">
        <v>83</v>
      </c>
      <c r="B13" s="137">
        <f aca="true" t="shared" si="1" ref="B13:J13">SUM(B9:B12)</f>
        <v>9060820</v>
      </c>
      <c r="C13" s="137">
        <f t="shared" si="1"/>
        <v>1329504</v>
      </c>
      <c r="D13" s="137">
        <f t="shared" si="1"/>
        <v>10390324</v>
      </c>
      <c r="E13" s="137">
        <f t="shared" si="1"/>
        <v>248216</v>
      </c>
      <c r="F13" s="137">
        <f t="shared" si="1"/>
        <v>359316</v>
      </c>
      <c r="G13" s="137">
        <f t="shared" si="1"/>
        <v>607532</v>
      </c>
      <c r="H13" s="137">
        <f t="shared" si="1"/>
        <v>9309036</v>
      </c>
      <c r="I13" s="137">
        <f t="shared" si="1"/>
        <v>1688820</v>
      </c>
      <c r="J13" s="138">
        <f t="shared" si="1"/>
        <v>10997856</v>
      </c>
      <c r="K13" s="139" t="s">
        <v>7</v>
      </c>
    </row>
    <row r="24" ht="30" customHeight="1">
      <c r="C24" s="12"/>
    </row>
  </sheetData>
  <sheetProtection/>
  <mergeCells count="11">
    <mergeCell ref="H6:J6"/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O13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5.57421875" style="8" customWidth="1"/>
    <col min="2" max="9" width="18.421875" style="8" customWidth="1"/>
    <col min="10" max="10" width="19.8515625" style="8" customWidth="1"/>
    <col min="11" max="11" width="25.57421875" style="8" customWidth="1"/>
    <col min="12" max="16384" width="15.7109375" style="8" customWidth="1"/>
  </cols>
  <sheetData>
    <row r="1" spans="1:11" s="4" customFormat="1" ht="30" customHeight="1">
      <c r="A1" s="1" t="s">
        <v>282</v>
      </c>
      <c r="B1" s="1"/>
      <c r="C1" s="1"/>
      <c r="D1" s="1"/>
      <c r="E1" s="1"/>
      <c r="F1" s="1"/>
      <c r="G1" s="25"/>
      <c r="H1" s="1"/>
      <c r="I1" s="1"/>
      <c r="K1" s="2" t="s">
        <v>283</v>
      </c>
    </row>
    <row r="2" spans="1:11" s="5" customFormat="1" ht="30" customHeight="1">
      <c r="A2" s="328" t="s">
        <v>302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s="6" customFormat="1" ht="30" customHeight="1">
      <c r="A3" s="329" t="s">
        <v>346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s="7" customFormat="1" ht="34.5" customHeight="1">
      <c r="A5" s="316" t="s">
        <v>84</v>
      </c>
      <c r="B5" s="323" t="s">
        <v>277</v>
      </c>
      <c r="C5" s="323"/>
      <c r="D5" s="323"/>
      <c r="E5" s="323" t="s">
        <v>278</v>
      </c>
      <c r="F5" s="323"/>
      <c r="G5" s="323"/>
      <c r="H5" s="323" t="s">
        <v>36</v>
      </c>
      <c r="I5" s="323"/>
      <c r="J5" s="324"/>
      <c r="K5" s="330" t="s">
        <v>63</v>
      </c>
    </row>
    <row r="6" spans="1:11" s="7" customFormat="1" ht="34.5" customHeight="1">
      <c r="A6" s="322"/>
      <c r="B6" s="332" t="s">
        <v>451</v>
      </c>
      <c r="C6" s="332"/>
      <c r="D6" s="332"/>
      <c r="E6" s="332" t="s">
        <v>279</v>
      </c>
      <c r="F6" s="332"/>
      <c r="G6" s="332"/>
      <c r="H6" s="332" t="s">
        <v>7</v>
      </c>
      <c r="I6" s="332"/>
      <c r="J6" s="333"/>
      <c r="K6" s="331"/>
    </row>
    <row r="7" spans="1:11" s="7" customFormat="1" ht="34.5" customHeight="1">
      <c r="A7" s="322"/>
      <c r="B7" s="132" t="s">
        <v>2</v>
      </c>
      <c r="C7" s="132" t="s">
        <v>3</v>
      </c>
      <c r="D7" s="132" t="s">
        <v>4</v>
      </c>
      <c r="E7" s="132" t="s">
        <v>2</v>
      </c>
      <c r="F7" s="132" t="s">
        <v>3</v>
      </c>
      <c r="G7" s="132" t="s">
        <v>4</v>
      </c>
      <c r="H7" s="132" t="s">
        <v>2</v>
      </c>
      <c r="I7" s="132" t="s">
        <v>3</v>
      </c>
      <c r="J7" s="133" t="s">
        <v>4</v>
      </c>
      <c r="K7" s="331"/>
    </row>
    <row r="8" spans="1:11" s="7" customFormat="1" ht="34.5" customHeight="1">
      <c r="A8" s="315"/>
      <c r="B8" s="134" t="s">
        <v>5</v>
      </c>
      <c r="C8" s="134" t="s">
        <v>6</v>
      </c>
      <c r="D8" s="135" t="s">
        <v>7</v>
      </c>
      <c r="E8" s="134" t="s">
        <v>5</v>
      </c>
      <c r="F8" s="134" t="s">
        <v>6</v>
      </c>
      <c r="G8" s="135" t="s">
        <v>7</v>
      </c>
      <c r="H8" s="134" t="s">
        <v>5</v>
      </c>
      <c r="I8" s="134" t="s">
        <v>6</v>
      </c>
      <c r="J8" s="136" t="s">
        <v>7</v>
      </c>
      <c r="K8" s="332"/>
    </row>
    <row r="9" spans="1:15" s="7" customFormat="1" ht="64.5" customHeight="1">
      <c r="A9" s="145" t="s">
        <v>64</v>
      </c>
      <c r="B9" s="146">
        <v>791831</v>
      </c>
      <c r="C9" s="146">
        <v>134390</v>
      </c>
      <c r="D9" s="147">
        <f>SUM(B9:C9)</f>
        <v>926221</v>
      </c>
      <c r="E9" s="146">
        <v>218554</v>
      </c>
      <c r="F9" s="146">
        <v>176843</v>
      </c>
      <c r="G9" s="147">
        <f>SUM(E9:F9)</f>
        <v>395397</v>
      </c>
      <c r="H9" s="146">
        <f aca="true" t="shared" si="0" ref="H9:I12">B9+E9</f>
        <v>1010385</v>
      </c>
      <c r="I9" s="146">
        <f t="shared" si="0"/>
        <v>311233</v>
      </c>
      <c r="J9" s="148">
        <f>SUM(H9:I9)</f>
        <v>1321618</v>
      </c>
      <c r="K9" s="149" t="s">
        <v>65</v>
      </c>
      <c r="M9" s="28"/>
      <c r="N9" s="28"/>
      <c r="O9" s="28"/>
    </row>
    <row r="10" spans="1:15" s="7" customFormat="1" ht="64.5" customHeight="1">
      <c r="A10" s="140" t="s">
        <v>66</v>
      </c>
      <c r="B10" s="141">
        <v>2922160</v>
      </c>
      <c r="C10" s="141">
        <v>477084</v>
      </c>
      <c r="D10" s="142">
        <f>SUM(B10:C10)</f>
        <v>3399244</v>
      </c>
      <c r="E10" s="141">
        <v>23439</v>
      </c>
      <c r="F10" s="141">
        <v>173995</v>
      </c>
      <c r="G10" s="142">
        <f>SUM(E10:F10)</f>
        <v>197434</v>
      </c>
      <c r="H10" s="141">
        <f t="shared" si="0"/>
        <v>2945599</v>
      </c>
      <c r="I10" s="141">
        <f t="shared" si="0"/>
        <v>651079</v>
      </c>
      <c r="J10" s="143">
        <f>SUM(H10:I10)</f>
        <v>3596678</v>
      </c>
      <c r="K10" s="144" t="s">
        <v>67</v>
      </c>
      <c r="M10" s="28"/>
      <c r="N10" s="28"/>
      <c r="O10" s="28"/>
    </row>
    <row r="11" spans="1:15" s="7" customFormat="1" ht="64.5" customHeight="1">
      <c r="A11" s="150" t="s">
        <v>68</v>
      </c>
      <c r="B11" s="146">
        <v>28549</v>
      </c>
      <c r="C11" s="146">
        <v>24725</v>
      </c>
      <c r="D11" s="147">
        <f>SUM(B11:C11)</f>
        <v>53274</v>
      </c>
      <c r="E11" s="146">
        <v>1212</v>
      </c>
      <c r="F11" s="146">
        <v>6971</v>
      </c>
      <c r="G11" s="147">
        <f>SUM(E11:F11)</f>
        <v>8183</v>
      </c>
      <c r="H11" s="146">
        <f t="shared" si="0"/>
        <v>29761</v>
      </c>
      <c r="I11" s="146">
        <f t="shared" si="0"/>
        <v>31696</v>
      </c>
      <c r="J11" s="148">
        <f>SUM(H11:I11)</f>
        <v>61457</v>
      </c>
      <c r="K11" s="151" t="s">
        <v>75</v>
      </c>
      <c r="M11" s="28"/>
      <c r="N11" s="28"/>
      <c r="O11" s="28"/>
    </row>
    <row r="12" spans="1:15" s="7" customFormat="1" ht="64.5" customHeight="1">
      <c r="A12" s="140" t="s">
        <v>69</v>
      </c>
      <c r="B12" s="141">
        <v>8241</v>
      </c>
      <c r="C12" s="141">
        <v>10391</v>
      </c>
      <c r="D12" s="142">
        <f>SUM(B12:C12)</f>
        <v>18632</v>
      </c>
      <c r="E12" s="141">
        <v>778</v>
      </c>
      <c r="F12" s="141">
        <v>1061</v>
      </c>
      <c r="G12" s="142">
        <f>SUM(E12:F12)</f>
        <v>1839</v>
      </c>
      <c r="H12" s="141">
        <f t="shared" si="0"/>
        <v>9019</v>
      </c>
      <c r="I12" s="141">
        <f t="shared" si="0"/>
        <v>11452</v>
      </c>
      <c r="J12" s="143">
        <f>SUM(H12:I12)</f>
        <v>20471</v>
      </c>
      <c r="K12" s="144" t="s">
        <v>76</v>
      </c>
      <c r="M12" s="28"/>
      <c r="N12" s="28"/>
      <c r="O12" s="28"/>
    </row>
    <row r="13" spans="1:15" s="7" customFormat="1" ht="64.5" customHeight="1">
      <c r="A13" s="55" t="s">
        <v>83</v>
      </c>
      <c r="B13" s="137">
        <f aca="true" t="shared" si="1" ref="B13:J13">SUM(B9:B12)</f>
        <v>3750781</v>
      </c>
      <c r="C13" s="137">
        <f t="shared" si="1"/>
        <v>646590</v>
      </c>
      <c r="D13" s="137">
        <f t="shared" si="1"/>
        <v>4397371</v>
      </c>
      <c r="E13" s="137">
        <f t="shared" si="1"/>
        <v>243983</v>
      </c>
      <c r="F13" s="137">
        <f t="shared" si="1"/>
        <v>358870</v>
      </c>
      <c r="G13" s="137">
        <f t="shared" si="1"/>
        <v>602853</v>
      </c>
      <c r="H13" s="137">
        <f t="shared" si="1"/>
        <v>3994764</v>
      </c>
      <c r="I13" s="137">
        <f t="shared" si="1"/>
        <v>1005460</v>
      </c>
      <c r="J13" s="138">
        <f t="shared" si="1"/>
        <v>5000224</v>
      </c>
      <c r="K13" s="139" t="s">
        <v>7</v>
      </c>
      <c r="M13" s="29"/>
      <c r="N13" s="29"/>
      <c r="O13" s="29"/>
    </row>
  </sheetData>
  <sheetProtection/>
  <mergeCells count="11">
    <mergeCell ref="H6:J6"/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8515625" style="8" customWidth="1"/>
    <col min="2" max="8" width="20.7109375" style="8" customWidth="1"/>
    <col min="9" max="9" width="24.00390625" style="8" customWidth="1"/>
    <col min="10" max="16384" width="15.7109375" style="8" customWidth="1"/>
  </cols>
  <sheetData>
    <row r="1" spans="1:12" s="4" customFormat="1" ht="30" customHeight="1">
      <c r="A1" s="1" t="s">
        <v>288</v>
      </c>
      <c r="B1" s="1"/>
      <c r="C1" s="1"/>
      <c r="D1" s="1"/>
      <c r="E1" s="1"/>
      <c r="F1" s="1"/>
      <c r="G1" s="1"/>
      <c r="H1" s="1"/>
      <c r="I1" s="2" t="s">
        <v>235</v>
      </c>
      <c r="J1" s="13"/>
      <c r="K1" s="9"/>
      <c r="L1" s="9"/>
    </row>
    <row r="2" spans="1:9" s="5" customFormat="1" ht="30" customHeight="1">
      <c r="A2" s="338" t="s">
        <v>314</v>
      </c>
      <c r="B2" s="338"/>
      <c r="C2" s="338"/>
      <c r="D2" s="338"/>
      <c r="E2" s="338"/>
      <c r="F2" s="338"/>
      <c r="G2" s="338"/>
      <c r="H2" s="338"/>
      <c r="I2" s="338"/>
    </row>
    <row r="3" spans="1:12" s="6" customFormat="1" ht="30" customHeight="1">
      <c r="A3" s="339" t="s">
        <v>243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</row>
    <row r="4" spans="1:12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</row>
    <row r="5" spans="1:12" s="7" customFormat="1" ht="45" customHeight="1">
      <c r="A5" s="336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4" t="s">
        <v>1</v>
      </c>
      <c r="J5" s="5"/>
      <c r="L5" s="5"/>
    </row>
    <row r="6" spans="1:12" s="7" customFormat="1" ht="4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5"/>
      <c r="J6" s="5"/>
      <c r="L6" s="5"/>
    </row>
    <row r="7" spans="1:12" s="7" customFormat="1" ht="34.5" customHeight="1">
      <c r="A7" s="52" t="s">
        <v>8</v>
      </c>
      <c r="B7" s="49">
        <v>831991</v>
      </c>
      <c r="C7" s="49">
        <v>1090846</v>
      </c>
      <c r="D7" s="49">
        <v>144652</v>
      </c>
      <c r="E7" s="49">
        <v>11778</v>
      </c>
      <c r="F7" s="49">
        <v>22825</v>
      </c>
      <c r="G7" s="49">
        <v>61067</v>
      </c>
      <c r="H7" s="50">
        <f>SUM(B7:G7)</f>
        <v>2163159</v>
      </c>
      <c r="I7" s="51" t="s">
        <v>9</v>
      </c>
      <c r="J7" s="14"/>
      <c r="L7" s="5"/>
    </row>
    <row r="8" spans="1:12" s="7" customFormat="1" ht="34.5" customHeight="1">
      <c r="A8" s="44" t="s">
        <v>10</v>
      </c>
      <c r="B8" s="45">
        <v>859504</v>
      </c>
      <c r="C8" s="45">
        <v>1364455</v>
      </c>
      <c r="D8" s="45">
        <v>153752</v>
      </c>
      <c r="E8" s="45">
        <v>6307</v>
      </c>
      <c r="F8" s="45">
        <v>32777</v>
      </c>
      <c r="G8" s="45">
        <v>92936</v>
      </c>
      <c r="H8" s="46">
        <f aca="true" t="shared" si="0" ref="H8:H19">SUM(B8:G8)</f>
        <v>2509731</v>
      </c>
      <c r="I8" s="47" t="s">
        <v>11</v>
      </c>
      <c r="J8" s="14"/>
      <c r="L8" s="5"/>
    </row>
    <row r="9" spans="1:12" s="7" customFormat="1" ht="34.5" customHeight="1">
      <c r="A9" s="48" t="s">
        <v>12</v>
      </c>
      <c r="B9" s="49">
        <v>235180</v>
      </c>
      <c r="C9" s="49">
        <v>323871</v>
      </c>
      <c r="D9" s="49">
        <v>36179</v>
      </c>
      <c r="E9" s="49">
        <v>1063</v>
      </c>
      <c r="F9" s="49">
        <v>9277</v>
      </c>
      <c r="G9" s="49">
        <v>21977</v>
      </c>
      <c r="H9" s="50">
        <f t="shared" si="0"/>
        <v>627547</v>
      </c>
      <c r="I9" s="51" t="s">
        <v>13</v>
      </c>
      <c r="J9" s="14"/>
      <c r="L9" s="5"/>
    </row>
    <row r="10" spans="1:12" s="7" customFormat="1" ht="34.5" customHeight="1">
      <c r="A10" s="44" t="s">
        <v>14</v>
      </c>
      <c r="B10" s="45">
        <v>178400</v>
      </c>
      <c r="C10" s="45">
        <v>183186</v>
      </c>
      <c r="D10" s="45">
        <v>11888</v>
      </c>
      <c r="E10" s="45">
        <v>1759</v>
      </c>
      <c r="F10" s="45">
        <v>3847</v>
      </c>
      <c r="G10" s="45">
        <v>5908</v>
      </c>
      <c r="H10" s="46">
        <f t="shared" si="0"/>
        <v>384988</v>
      </c>
      <c r="I10" s="47" t="s">
        <v>15</v>
      </c>
      <c r="J10" s="14"/>
      <c r="L10" s="5"/>
    </row>
    <row r="11" spans="1:12" s="7" customFormat="1" ht="34.5" customHeight="1">
      <c r="A11" s="48" t="s">
        <v>16</v>
      </c>
      <c r="B11" s="49">
        <v>519502</v>
      </c>
      <c r="C11" s="49">
        <v>688137</v>
      </c>
      <c r="D11" s="49">
        <v>77585</v>
      </c>
      <c r="E11" s="49">
        <v>2985</v>
      </c>
      <c r="F11" s="49">
        <v>18730</v>
      </c>
      <c r="G11" s="49">
        <v>43287</v>
      </c>
      <c r="H11" s="50">
        <f t="shared" si="0"/>
        <v>1350226</v>
      </c>
      <c r="I11" s="51" t="s">
        <v>17</v>
      </c>
      <c r="J11" s="14"/>
      <c r="L11" s="5"/>
    </row>
    <row r="12" spans="1:12" s="7" customFormat="1" ht="34.5" customHeight="1">
      <c r="A12" s="44" t="s">
        <v>18</v>
      </c>
      <c r="B12" s="45">
        <v>286664</v>
      </c>
      <c r="C12" s="45">
        <v>339931</v>
      </c>
      <c r="D12" s="45">
        <v>61594</v>
      </c>
      <c r="E12" s="45">
        <v>4465</v>
      </c>
      <c r="F12" s="45">
        <v>8682</v>
      </c>
      <c r="G12" s="45">
        <v>16991</v>
      </c>
      <c r="H12" s="46">
        <f t="shared" si="0"/>
        <v>718327</v>
      </c>
      <c r="I12" s="47" t="s">
        <v>19</v>
      </c>
      <c r="J12" s="14"/>
      <c r="L12" s="5"/>
    </row>
    <row r="13" spans="1:12" s="7" customFormat="1" ht="34.5" customHeight="1">
      <c r="A13" s="48" t="s">
        <v>20</v>
      </c>
      <c r="B13" s="49">
        <v>103361</v>
      </c>
      <c r="C13" s="49">
        <v>115422</v>
      </c>
      <c r="D13" s="49">
        <v>14149</v>
      </c>
      <c r="E13" s="49">
        <v>4272</v>
      </c>
      <c r="F13" s="49">
        <v>3143</v>
      </c>
      <c r="G13" s="49">
        <v>18767</v>
      </c>
      <c r="H13" s="50">
        <f t="shared" si="0"/>
        <v>259114</v>
      </c>
      <c r="I13" s="51" t="s">
        <v>21</v>
      </c>
      <c r="J13" s="14"/>
      <c r="L13" s="5"/>
    </row>
    <row r="14" spans="1:12" s="7" customFormat="1" ht="34.5" customHeight="1">
      <c r="A14" s="44" t="s">
        <v>22</v>
      </c>
      <c r="B14" s="45">
        <v>82689</v>
      </c>
      <c r="C14" s="45">
        <v>114345</v>
      </c>
      <c r="D14" s="45">
        <v>10673</v>
      </c>
      <c r="E14" s="45">
        <v>65</v>
      </c>
      <c r="F14" s="45">
        <v>1350</v>
      </c>
      <c r="G14" s="45">
        <v>1814</v>
      </c>
      <c r="H14" s="46">
        <f t="shared" si="0"/>
        <v>210936</v>
      </c>
      <c r="I14" s="47" t="s">
        <v>23</v>
      </c>
      <c r="J14" s="14"/>
      <c r="L14" s="5"/>
    </row>
    <row r="15" spans="1:12" s="7" customFormat="1" ht="34.5" customHeight="1">
      <c r="A15" s="48" t="s">
        <v>24</v>
      </c>
      <c r="B15" s="49">
        <v>46891</v>
      </c>
      <c r="C15" s="49">
        <v>53056</v>
      </c>
      <c r="D15" s="49">
        <v>7332</v>
      </c>
      <c r="E15" s="49">
        <v>1104</v>
      </c>
      <c r="F15" s="49">
        <v>1150</v>
      </c>
      <c r="G15" s="49">
        <v>7552</v>
      </c>
      <c r="H15" s="50">
        <f t="shared" si="0"/>
        <v>117085</v>
      </c>
      <c r="I15" s="51" t="s">
        <v>25</v>
      </c>
      <c r="J15" s="14"/>
      <c r="L15" s="5"/>
    </row>
    <row r="16" spans="1:12" s="7" customFormat="1" ht="34.5" customHeight="1">
      <c r="A16" s="44" t="s">
        <v>26</v>
      </c>
      <c r="B16" s="45">
        <v>172641</v>
      </c>
      <c r="C16" s="45">
        <v>274430</v>
      </c>
      <c r="D16" s="45">
        <v>24982</v>
      </c>
      <c r="E16" s="45">
        <v>2481</v>
      </c>
      <c r="F16" s="45">
        <v>12390</v>
      </c>
      <c r="G16" s="45">
        <v>31189</v>
      </c>
      <c r="H16" s="46">
        <f t="shared" si="0"/>
        <v>518113</v>
      </c>
      <c r="I16" s="47" t="s">
        <v>27</v>
      </c>
      <c r="J16" s="14"/>
      <c r="L16" s="5"/>
    </row>
    <row r="17" spans="1:12" s="7" customFormat="1" ht="34.5" customHeight="1">
      <c r="A17" s="48" t="s">
        <v>28</v>
      </c>
      <c r="B17" s="49">
        <v>59983</v>
      </c>
      <c r="C17" s="49">
        <v>100417</v>
      </c>
      <c r="D17" s="49">
        <v>7685</v>
      </c>
      <c r="E17" s="49">
        <v>256</v>
      </c>
      <c r="F17" s="49">
        <v>2915</v>
      </c>
      <c r="G17" s="49">
        <v>3946</v>
      </c>
      <c r="H17" s="50">
        <f t="shared" si="0"/>
        <v>175202</v>
      </c>
      <c r="I17" s="51" t="s">
        <v>29</v>
      </c>
      <c r="J17" s="14"/>
      <c r="L17" s="5"/>
    </row>
    <row r="18" spans="1:12" s="7" customFormat="1" ht="34.5" customHeight="1">
      <c r="A18" s="44" t="s">
        <v>30</v>
      </c>
      <c r="B18" s="45">
        <v>53607</v>
      </c>
      <c r="C18" s="45">
        <v>72381</v>
      </c>
      <c r="D18" s="45">
        <v>5401</v>
      </c>
      <c r="E18" s="45">
        <v>1154</v>
      </c>
      <c r="F18" s="45">
        <v>3977</v>
      </c>
      <c r="G18" s="45">
        <v>6710</v>
      </c>
      <c r="H18" s="46">
        <f t="shared" si="0"/>
        <v>143230</v>
      </c>
      <c r="I18" s="47" t="s">
        <v>31</v>
      </c>
      <c r="J18" s="14"/>
      <c r="L18" s="5"/>
    </row>
    <row r="19" spans="1:12" s="7" customFormat="1" ht="34.5" customHeight="1">
      <c r="A19" s="48" t="s">
        <v>32</v>
      </c>
      <c r="B19" s="49">
        <v>60804</v>
      </c>
      <c r="C19" s="49">
        <v>62604</v>
      </c>
      <c r="D19" s="49">
        <v>11888</v>
      </c>
      <c r="E19" s="49">
        <v>865</v>
      </c>
      <c r="F19" s="49">
        <v>1005</v>
      </c>
      <c r="G19" s="49">
        <v>7469</v>
      </c>
      <c r="H19" s="50">
        <f t="shared" si="0"/>
        <v>144635</v>
      </c>
      <c r="I19" s="51" t="s">
        <v>33</v>
      </c>
      <c r="J19" s="14"/>
      <c r="L19" s="5"/>
    </row>
    <row r="20" spans="1:12" s="7" customFormat="1" ht="45" customHeight="1">
      <c r="A20" s="41" t="s">
        <v>83</v>
      </c>
      <c r="B20" s="42">
        <f aca="true" t="shared" si="1" ref="B20:H20">SUM(B7:B19)</f>
        <v>3491217</v>
      </c>
      <c r="C20" s="42">
        <f t="shared" si="1"/>
        <v>4783081</v>
      </c>
      <c r="D20" s="42">
        <f t="shared" si="1"/>
        <v>567760</v>
      </c>
      <c r="E20" s="42">
        <f t="shared" si="1"/>
        <v>38554</v>
      </c>
      <c r="F20" s="42">
        <f t="shared" si="1"/>
        <v>122068</v>
      </c>
      <c r="G20" s="42">
        <f t="shared" si="1"/>
        <v>319613</v>
      </c>
      <c r="H20" s="42">
        <f t="shared" si="1"/>
        <v>9322293</v>
      </c>
      <c r="I20" s="43" t="s">
        <v>7</v>
      </c>
      <c r="J20" s="14"/>
      <c r="L20" s="5"/>
    </row>
    <row r="21" spans="1:12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</row>
    <row r="22" spans="2:12" ht="30" customHeight="1">
      <c r="B22" s="12"/>
      <c r="C22" s="12"/>
      <c r="D22" s="12"/>
      <c r="E22" s="12"/>
      <c r="F22" s="12"/>
      <c r="G22" s="12"/>
      <c r="H22" s="12"/>
      <c r="I22" s="16"/>
      <c r="J22" s="16"/>
      <c r="K22" s="16"/>
      <c r="L22" s="15"/>
    </row>
    <row r="23" spans="1:12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60" zoomScaleNormal="60" zoomScalePageLayoutView="0" workbookViewId="0" topLeftCell="A4">
      <selection activeCell="A2" sqref="A2:K2"/>
    </sheetView>
  </sheetViews>
  <sheetFormatPr defaultColWidth="15.7109375" defaultRowHeight="30" customHeight="1"/>
  <cols>
    <col min="1" max="1" width="23.7109375" style="8" customWidth="1"/>
    <col min="2" max="2" width="20.7109375" style="8" customWidth="1"/>
    <col min="3" max="3" width="22.421875" style="8" customWidth="1"/>
    <col min="4" max="8" width="20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289</v>
      </c>
      <c r="B1" s="1"/>
      <c r="C1" s="1"/>
      <c r="D1" s="1"/>
      <c r="E1" s="1"/>
      <c r="F1" s="1"/>
      <c r="G1" s="1"/>
      <c r="H1" s="1"/>
      <c r="I1" s="2" t="s">
        <v>290</v>
      </c>
      <c r="J1" s="13"/>
      <c r="K1" s="9"/>
      <c r="L1" s="9"/>
      <c r="M1" s="9"/>
    </row>
    <row r="2" spans="1:9" s="5" customFormat="1" ht="30" customHeight="1">
      <c r="A2" s="338" t="s">
        <v>315</v>
      </c>
      <c r="B2" s="338"/>
      <c r="C2" s="338"/>
      <c r="D2" s="338"/>
      <c r="E2" s="338"/>
      <c r="F2" s="338"/>
      <c r="G2" s="338"/>
      <c r="H2" s="338"/>
      <c r="I2" s="338"/>
    </row>
    <row r="3" spans="1:14" s="6" customFormat="1" ht="30" customHeight="1">
      <c r="A3" s="339" t="s">
        <v>244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</row>
    <row r="5" spans="1:14" s="7" customFormat="1" ht="45" customHeight="1">
      <c r="A5" s="336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4" t="s">
        <v>1</v>
      </c>
      <c r="J5" s="5"/>
      <c r="K5" s="5"/>
      <c r="M5" s="5"/>
      <c r="N5" s="5"/>
    </row>
    <row r="6" spans="1:14" s="7" customFormat="1" ht="4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5"/>
      <c r="J6" s="5"/>
      <c r="K6" s="5"/>
      <c r="M6" s="5"/>
      <c r="N6" s="5"/>
    </row>
    <row r="7" spans="1:14" s="7" customFormat="1" ht="34.5" customHeight="1">
      <c r="A7" s="52" t="s">
        <v>8</v>
      </c>
      <c r="B7" s="49">
        <v>437789</v>
      </c>
      <c r="C7" s="49">
        <v>0</v>
      </c>
      <c r="D7" s="49">
        <v>135580</v>
      </c>
      <c r="E7" s="49">
        <v>7616</v>
      </c>
      <c r="F7" s="49">
        <v>14765</v>
      </c>
      <c r="G7" s="49">
        <v>39556</v>
      </c>
      <c r="H7" s="50">
        <f>SUM(B7:G7)</f>
        <v>635306</v>
      </c>
      <c r="I7" s="51" t="s">
        <v>9</v>
      </c>
      <c r="J7" s="14"/>
      <c r="K7" s="14"/>
      <c r="M7" s="5"/>
      <c r="N7" s="5"/>
    </row>
    <row r="8" spans="1:14" s="7" customFormat="1" ht="34.5" customHeight="1">
      <c r="A8" s="44" t="s">
        <v>10</v>
      </c>
      <c r="B8" s="45">
        <v>456311</v>
      </c>
      <c r="C8" s="45">
        <v>0</v>
      </c>
      <c r="D8" s="45">
        <v>143985</v>
      </c>
      <c r="E8" s="45">
        <v>5314</v>
      </c>
      <c r="F8" s="45">
        <v>23510</v>
      </c>
      <c r="G8" s="45">
        <v>72984</v>
      </c>
      <c r="H8" s="46">
        <f aca="true" t="shared" si="0" ref="H8:H19">SUM(B8:G8)</f>
        <v>702104</v>
      </c>
      <c r="I8" s="47" t="s">
        <v>11</v>
      </c>
      <c r="J8" s="14"/>
      <c r="K8" s="14"/>
      <c r="M8" s="5"/>
      <c r="N8" s="5"/>
    </row>
    <row r="9" spans="1:14" s="7" customFormat="1" ht="34.5" customHeight="1">
      <c r="A9" s="48" t="s">
        <v>12</v>
      </c>
      <c r="B9" s="49">
        <v>122110</v>
      </c>
      <c r="C9" s="49">
        <v>0</v>
      </c>
      <c r="D9" s="49">
        <v>34256</v>
      </c>
      <c r="E9" s="49">
        <v>609</v>
      </c>
      <c r="F9" s="49">
        <v>4809</v>
      </c>
      <c r="G9" s="49">
        <v>16067</v>
      </c>
      <c r="H9" s="50">
        <f t="shared" si="0"/>
        <v>177851</v>
      </c>
      <c r="I9" s="51" t="s">
        <v>13</v>
      </c>
      <c r="J9" s="14"/>
      <c r="K9" s="14"/>
      <c r="M9" s="5"/>
      <c r="N9" s="5"/>
    </row>
    <row r="10" spans="1:14" s="7" customFormat="1" ht="34.5" customHeight="1">
      <c r="A10" s="44" t="s">
        <v>14</v>
      </c>
      <c r="B10" s="45">
        <v>94216</v>
      </c>
      <c r="C10" s="45">
        <v>0</v>
      </c>
      <c r="D10" s="45">
        <v>10472</v>
      </c>
      <c r="E10" s="45">
        <v>1026</v>
      </c>
      <c r="F10" s="45">
        <v>2354</v>
      </c>
      <c r="G10" s="45">
        <v>3239</v>
      </c>
      <c r="H10" s="46">
        <f t="shared" si="0"/>
        <v>111307</v>
      </c>
      <c r="I10" s="47" t="s">
        <v>15</v>
      </c>
      <c r="J10" s="14"/>
      <c r="K10" s="14"/>
      <c r="M10" s="5"/>
      <c r="N10" s="5"/>
    </row>
    <row r="11" spans="1:14" s="7" customFormat="1" ht="34.5" customHeight="1">
      <c r="A11" s="48" t="s">
        <v>16</v>
      </c>
      <c r="B11" s="49">
        <v>278191</v>
      </c>
      <c r="C11" s="49">
        <v>0</v>
      </c>
      <c r="D11" s="49">
        <v>72257</v>
      </c>
      <c r="E11" s="49">
        <v>1698</v>
      </c>
      <c r="F11" s="49">
        <v>9244</v>
      </c>
      <c r="G11" s="49">
        <v>29444</v>
      </c>
      <c r="H11" s="50">
        <f t="shared" si="0"/>
        <v>390834</v>
      </c>
      <c r="I11" s="51" t="s">
        <v>17</v>
      </c>
      <c r="J11" s="14"/>
      <c r="K11" s="14"/>
      <c r="M11" s="5"/>
      <c r="N11" s="5"/>
    </row>
    <row r="12" spans="1:14" s="7" customFormat="1" ht="34.5" customHeight="1">
      <c r="A12" s="44" t="s">
        <v>18</v>
      </c>
      <c r="B12" s="45">
        <v>136499</v>
      </c>
      <c r="C12" s="45">
        <v>0</v>
      </c>
      <c r="D12" s="45">
        <v>60711</v>
      </c>
      <c r="E12" s="45">
        <v>2448</v>
      </c>
      <c r="F12" s="45">
        <v>5874</v>
      </c>
      <c r="G12" s="45">
        <v>7560</v>
      </c>
      <c r="H12" s="46">
        <f t="shared" si="0"/>
        <v>213092</v>
      </c>
      <c r="I12" s="47" t="s">
        <v>19</v>
      </c>
      <c r="J12" s="14"/>
      <c r="K12" s="14"/>
      <c r="M12" s="5"/>
      <c r="N12" s="5"/>
    </row>
    <row r="13" spans="1:14" s="7" customFormat="1" ht="34.5" customHeight="1">
      <c r="A13" s="48" t="s">
        <v>20</v>
      </c>
      <c r="B13" s="49">
        <v>53421</v>
      </c>
      <c r="C13" s="49">
        <v>0</v>
      </c>
      <c r="D13" s="49">
        <v>13757</v>
      </c>
      <c r="E13" s="49">
        <v>1517</v>
      </c>
      <c r="F13" s="49">
        <v>1170</v>
      </c>
      <c r="G13" s="49">
        <v>10011</v>
      </c>
      <c r="H13" s="50">
        <f t="shared" si="0"/>
        <v>79876</v>
      </c>
      <c r="I13" s="51" t="s">
        <v>21</v>
      </c>
      <c r="J13" s="14"/>
      <c r="K13" s="14"/>
      <c r="M13" s="5"/>
      <c r="N13" s="5"/>
    </row>
    <row r="14" spans="1:14" s="7" customFormat="1" ht="34.5" customHeight="1">
      <c r="A14" s="44" t="s">
        <v>22</v>
      </c>
      <c r="B14" s="45">
        <v>40402</v>
      </c>
      <c r="C14" s="45">
        <v>0</v>
      </c>
      <c r="D14" s="45">
        <v>10514</v>
      </c>
      <c r="E14" s="45">
        <v>65</v>
      </c>
      <c r="F14" s="45">
        <v>899</v>
      </c>
      <c r="G14" s="45">
        <v>1159</v>
      </c>
      <c r="H14" s="46">
        <f t="shared" si="0"/>
        <v>53039</v>
      </c>
      <c r="I14" s="47" t="s">
        <v>23</v>
      </c>
      <c r="J14" s="14"/>
      <c r="K14" s="14"/>
      <c r="M14" s="5"/>
      <c r="N14" s="5"/>
    </row>
    <row r="15" spans="1:14" s="7" customFormat="1" ht="34.5" customHeight="1">
      <c r="A15" s="48" t="s">
        <v>24</v>
      </c>
      <c r="B15" s="49">
        <v>24119</v>
      </c>
      <c r="C15" s="49">
        <v>0</v>
      </c>
      <c r="D15" s="49">
        <v>7155</v>
      </c>
      <c r="E15" s="49">
        <v>700</v>
      </c>
      <c r="F15" s="49">
        <v>709</v>
      </c>
      <c r="G15" s="49">
        <v>4348</v>
      </c>
      <c r="H15" s="50">
        <f t="shared" si="0"/>
        <v>37031</v>
      </c>
      <c r="I15" s="51" t="s">
        <v>25</v>
      </c>
      <c r="J15" s="14"/>
      <c r="K15" s="14"/>
      <c r="M15" s="5"/>
      <c r="N15" s="5"/>
    </row>
    <row r="16" spans="1:14" s="7" customFormat="1" ht="34.5" customHeight="1">
      <c r="A16" s="44" t="s">
        <v>26</v>
      </c>
      <c r="B16" s="45">
        <v>91638</v>
      </c>
      <c r="C16" s="45">
        <v>0</v>
      </c>
      <c r="D16" s="45">
        <v>24341</v>
      </c>
      <c r="E16" s="45">
        <v>1924</v>
      </c>
      <c r="F16" s="45">
        <v>8226</v>
      </c>
      <c r="G16" s="45">
        <v>28548</v>
      </c>
      <c r="H16" s="46">
        <f t="shared" si="0"/>
        <v>154677</v>
      </c>
      <c r="I16" s="47" t="s">
        <v>27</v>
      </c>
      <c r="J16" s="14"/>
      <c r="K16" s="14"/>
      <c r="M16" s="5"/>
      <c r="N16" s="5"/>
    </row>
    <row r="17" spans="1:14" s="7" customFormat="1" ht="34.5" customHeight="1">
      <c r="A17" s="48" t="s">
        <v>28</v>
      </c>
      <c r="B17" s="49">
        <v>33527</v>
      </c>
      <c r="C17" s="49">
        <v>0</v>
      </c>
      <c r="D17" s="49">
        <v>7612</v>
      </c>
      <c r="E17" s="49">
        <v>256</v>
      </c>
      <c r="F17" s="49">
        <v>2327</v>
      </c>
      <c r="G17" s="49">
        <v>3678</v>
      </c>
      <c r="H17" s="50">
        <f t="shared" si="0"/>
        <v>47400</v>
      </c>
      <c r="I17" s="51" t="s">
        <v>29</v>
      </c>
      <c r="J17" s="14"/>
      <c r="K17" s="14"/>
      <c r="M17" s="5"/>
      <c r="N17" s="5"/>
    </row>
    <row r="18" spans="1:14" s="7" customFormat="1" ht="34.5" customHeight="1">
      <c r="A18" s="44" t="s">
        <v>30</v>
      </c>
      <c r="B18" s="45">
        <v>23960</v>
      </c>
      <c r="C18" s="45">
        <v>0</v>
      </c>
      <c r="D18" s="45">
        <v>5034</v>
      </c>
      <c r="E18" s="45">
        <v>384</v>
      </c>
      <c r="F18" s="45">
        <v>2600</v>
      </c>
      <c r="G18" s="45">
        <v>3722</v>
      </c>
      <c r="H18" s="46">
        <f t="shared" si="0"/>
        <v>35700</v>
      </c>
      <c r="I18" s="47" t="s">
        <v>31</v>
      </c>
      <c r="J18" s="14"/>
      <c r="K18" s="14"/>
      <c r="M18" s="5"/>
      <c r="N18" s="5"/>
    </row>
    <row r="19" spans="1:14" s="7" customFormat="1" ht="34.5" customHeight="1">
      <c r="A19" s="48" t="s">
        <v>32</v>
      </c>
      <c r="B19" s="49">
        <v>30872</v>
      </c>
      <c r="C19" s="49">
        <v>0</v>
      </c>
      <c r="D19" s="49">
        <v>11348</v>
      </c>
      <c r="E19" s="49">
        <v>527</v>
      </c>
      <c r="F19" s="49">
        <v>564</v>
      </c>
      <c r="G19" s="49">
        <v>4134</v>
      </c>
      <c r="H19" s="50">
        <f t="shared" si="0"/>
        <v>47445</v>
      </c>
      <c r="I19" s="51" t="s">
        <v>33</v>
      </c>
      <c r="J19" s="14"/>
      <c r="K19" s="14"/>
      <c r="M19" s="5"/>
      <c r="N19" s="5"/>
    </row>
    <row r="20" spans="1:14" s="7" customFormat="1" ht="45" customHeight="1">
      <c r="A20" s="41" t="s">
        <v>83</v>
      </c>
      <c r="B20" s="42">
        <f aca="true" t="shared" si="1" ref="B20:H20">SUM(B7:B19)</f>
        <v>1823055</v>
      </c>
      <c r="C20" s="42">
        <f t="shared" si="1"/>
        <v>0</v>
      </c>
      <c r="D20" s="42">
        <f t="shared" si="1"/>
        <v>537022</v>
      </c>
      <c r="E20" s="42">
        <f t="shared" si="1"/>
        <v>24084</v>
      </c>
      <c r="F20" s="42">
        <f t="shared" si="1"/>
        <v>77051</v>
      </c>
      <c r="G20" s="42">
        <f t="shared" si="1"/>
        <v>224450</v>
      </c>
      <c r="H20" s="42">
        <f t="shared" si="1"/>
        <v>2685662</v>
      </c>
      <c r="I20" s="43" t="s">
        <v>7</v>
      </c>
      <c r="J20" s="14"/>
      <c r="K20" s="14"/>
      <c r="M20" s="5"/>
      <c r="N20" s="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2"/>
      <c r="D23" s="12"/>
      <c r="E23" s="12"/>
      <c r="F23" s="12"/>
      <c r="G23" s="12"/>
      <c r="H23" s="16"/>
      <c r="I23" s="16"/>
      <c r="J23" s="16"/>
      <c r="K23" s="16"/>
      <c r="L23" s="15"/>
      <c r="M23" s="15"/>
      <c r="N23" s="15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23.57421875" style="8" customWidth="1"/>
    <col min="10" max="16384" width="15.7109375" style="8" customWidth="1"/>
  </cols>
  <sheetData>
    <row r="1" spans="1:10" s="4" customFormat="1" ht="30" customHeight="1">
      <c r="A1" s="1" t="s">
        <v>291</v>
      </c>
      <c r="B1" s="1"/>
      <c r="C1" s="1"/>
      <c r="D1" s="1"/>
      <c r="E1" s="1"/>
      <c r="F1" s="1"/>
      <c r="G1" s="1"/>
      <c r="H1" s="1"/>
      <c r="I1" s="2" t="s">
        <v>236</v>
      </c>
      <c r="J1" s="13"/>
    </row>
    <row r="2" spans="1:9" s="5" customFormat="1" ht="30" customHeight="1">
      <c r="A2" s="338" t="s">
        <v>316</v>
      </c>
      <c r="B2" s="338"/>
      <c r="C2" s="338"/>
      <c r="D2" s="338"/>
      <c r="E2" s="338"/>
      <c r="F2" s="338"/>
      <c r="G2" s="338"/>
      <c r="H2" s="338"/>
      <c r="I2" s="338"/>
    </row>
    <row r="3" spans="1:10" s="6" customFormat="1" ht="30" customHeight="1">
      <c r="A3" s="339" t="s">
        <v>245</v>
      </c>
      <c r="B3" s="339"/>
      <c r="C3" s="339"/>
      <c r="D3" s="339"/>
      <c r="E3" s="339"/>
      <c r="F3" s="339"/>
      <c r="G3" s="339"/>
      <c r="H3" s="339"/>
      <c r="I3" s="339"/>
      <c r="J3" s="5"/>
    </row>
    <row r="4" spans="1:10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</row>
    <row r="5" spans="1:10" s="7" customFormat="1" ht="45" customHeight="1">
      <c r="A5" s="336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4" t="s">
        <v>1</v>
      </c>
      <c r="J5" s="5"/>
    </row>
    <row r="6" spans="1:10" s="7" customFormat="1" ht="4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5"/>
      <c r="J6" s="5"/>
    </row>
    <row r="7" spans="1:10" s="7" customFormat="1" ht="34.5" customHeight="1">
      <c r="A7" s="52" t="s">
        <v>8</v>
      </c>
      <c r="B7" s="49">
        <v>719027</v>
      </c>
      <c r="C7" s="49">
        <v>807106</v>
      </c>
      <c r="D7" s="49">
        <v>142296</v>
      </c>
      <c r="E7" s="49">
        <v>10091</v>
      </c>
      <c r="F7" s="49">
        <v>20130</v>
      </c>
      <c r="G7" s="49">
        <v>53589</v>
      </c>
      <c r="H7" s="50">
        <f aca="true" t="shared" si="0" ref="H7:H19">SUM(B7:G7)</f>
        <v>1752239</v>
      </c>
      <c r="I7" s="51" t="s">
        <v>9</v>
      </c>
      <c r="J7" s="14"/>
    </row>
    <row r="8" spans="1:10" s="7" customFormat="1" ht="34.5" customHeight="1">
      <c r="A8" s="44" t="s">
        <v>10</v>
      </c>
      <c r="B8" s="45">
        <v>650657</v>
      </c>
      <c r="C8" s="45">
        <v>897284</v>
      </c>
      <c r="D8" s="45">
        <v>148591</v>
      </c>
      <c r="E8" s="45">
        <v>4823</v>
      </c>
      <c r="F8" s="45">
        <v>22646</v>
      </c>
      <c r="G8" s="45">
        <v>75532</v>
      </c>
      <c r="H8" s="46">
        <f t="shared" si="0"/>
        <v>1799533</v>
      </c>
      <c r="I8" s="47" t="s">
        <v>11</v>
      </c>
      <c r="J8" s="14"/>
    </row>
    <row r="9" spans="1:10" s="7" customFormat="1" ht="34.5" customHeight="1">
      <c r="A9" s="48" t="s">
        <v>12</v>
      </c>
      <c r="B9" s="49">
        <v>206456</v>
      </c>
      <c r="C9" s="49">
        <v>245493</v>
      </c>
      <c r="D9" s="49">
        <v>35357</v>
      </c>
      <c r="E9" s="49">
        <v>670</v>
      </c>
      <c r="F9" s="49">
        <v>6519</v>
      </c>
      <c r="G9" s="49">
        <v>19129</v>
      </c>
      <c r="H9" s="50">
        <f t="shared" si="0"/>
        <v>513624</v>
      </c>
      <c r="I9" s="51" t="s">
        <v>13</v>
      </c>
      <c r="J9" s="14"/>
    </row>
    <row r="10" spans="1:10" s="7" customFormat="1" ht="34.5" customHeight="1">
      <c r="A10" s="44" t="s">
        <v>14</v>
      </c>
      <c r="B10" s="45">
        <v>172697</v>
      </c>
      <c r="C10" s="45">
        <v>163348</v>
      </c>
      <c r="D10" s="45">
        <v>11888</v>
      </c>
      <c r="E10" s="45">
        <v>1442</v>
      </c>
      <c r="F10" s="45">
        <v>3757</v>
      </c>
      <c r="G10" s="45">
        <v>4823</v>
      </c>
      <c r="H10" s="46">
        <f t="shared" si="0"/>
        <v>357955</v>
      </c>
      <c r="I10" s="47" t="s">
        <v>15</v>
      </c>
      <c r="J10" s="14"/>
    </row>
    <row r="11" spans="1:10" s="7" customFormat="1" ht="34.5" customHeight="1">
      <c r="A11" s="48" t="s">
        <v>16</v>
      </c>
      <c r="B11" s="49">
        <v>477941</v>
      </c>
      <c r="C11" s="49">
        <v>582591</v>
      </c>
      <c r="D11" s="49">
        <v>76495</v>
      </c>
      <c r="E11" s="49">
        <v>2769</v>
      </c>
      <c r="F11" s="49">
        <v>17919</v>
      </c>
      <c r="G11" s="49">
        <v>37584</v>
      </c>
      <c r="H11" s="50">
        <f t="shared" si="0"/>
        <v>1195299</v>
      </c>
      <c r="I11" s="51" t="s">
        <v>17</v>
      </c>
      <c r="J11" s="14"/>
    </row>
    <row r="12" spans="1:10" s="7" customFormat="1" ht="34.5" customHeight="1">
      <c r="A12" s="44" t="s">
        <v>18</v>
      </c>
      <c r="B12" s="45">
        <v>279055</v>
      </c>
      <c r="C12" s="45">
        <v>322077</v>
      </c>
      <c r="D12" s="45">
        <v>61594</v>
      </c>
      <c r="E12" s="45">
        <v>3806</v>
      </c>
      <c r="F12" s="45">
        <v>8112</v>
      </c>
      <c r="G12" s="45">
        <v>15676</v>
      </c>
      <c r="H12" s="46">
        <f t="shared" si="0"/>
        <v>690320</v>
      </c>
      <c r="I12" s="47" t="s">
        <v>19</v>
      </c>
      <c r="J12" s="14"/>
    </row>
    <row r="13" spans="1:10" s="7" customFormat="1" ht="34.5" customHeight="1">
      <c r="A13" s="48" t="s">
        <v>20</v>
      </c>
      <c r="B13" s="49">
        <v>100018</v>
      </c>
      <c r="C13" s="49">
        <v>104762</v>
      </c>
      <c r="D13" s="49">
        <v>13817</v>
      </c>
      <c r="E13" s="49">
        <v>3612</v>
      </c>
      <c r="F13" s="49">
        <v>3143</v>
      </c>
      <c r="G13" s="49">
        <v>18192</v>
      </c>
      <c r="H13" s="50">
        <f t="shared" si="0"/>
        <v>243544</v>
      </c>
      <c r="I13" s="51" t="s">
        <v>21</v>
      </c>
      <c r="J13" s="14"/>
    </row>
    <row r="14" spans="1:10" s="7" customFormat="1" ht="34.5" customHeight="1">
      <c r="A14" s="44" t="s">
        <v>22</v>
      </c>
      <c r="B14" s="45">
        <v>80828</v>
      </c>
      <c r="C14" s="45">
        <v>106824</v>
      </c>
      <c r="D14" s="45">
        <v>10673</v>
      </c>
      <c r="E14" s="45">
        <v>65</v>
      </c>
      <c r="F14" s="45">
        <v>1350</v>
      </c>
      <c r="G14" s="45">
        <v>1637</v>
      </c>
      <c r="H14" s="46">
        <f t="shared" si="0"/>
        <v>201377</v>
      </c>
      <c r="I14" s="47" t="s">
        <v>23</v>
      </c>
      <c r="J14" s="14"/>
    </row>
    <row r="15" spans="1:10" s="7" customFormat="1" ht="34.5" customHeight="1">
      <c r="A15" s="48" t="s">
        <v>24</v>
      </c>
      <c r="B15" s="49">
        <v>45824</v>
      </c>
      <c r="C15" s="49">
        <v>48862</v>
      </c>
      <c r="D15" s="49">
        <v>7332</v>
      </c>
      <c r="E15" s="49">
        <v>1030</v>
      </c>
      <c r="F15" s="49">
        <v>1150</v>
      </c>
      <c r="G15" s="49">
        <v>7360</v>
      </c>
      <c r="H15" s="50">
        <f t="shared" si="0"/>
        <v>111558</v>
      </c>
      <c r="I15" s="51" t="s">
        <v>25</v>
      </c>
      <c r="J15" s="14"/>
    </row>
    <row r="16" spans="1:10" s="7" customFormat="1" ht="34.5" customHeight="1">
      <c r="A16" s="44" t="s">
        <v>26</v>
      </c>
      <c r="B16" s="45">
        <v>161176</v>
      </c>
      <c r="C16" s="45">
        <v>236881</v>
      </c>
      <c r="D16" s="45">
        <v>24982</v>
      </c>
      <c r="E16" s="45">
        <v>2399</v>
      </c>
      <c r="F16" s="45">
        <v>11797</v>
      </c>
      <c r="G16" s="45">
        <v>28889</v>
      </c>
      <c r="H16" s="46">
        <f t="shared" si="0"/>
        <v>466124</v>
      </c>
      <c r="I16" s="47" t="s">
        <v>27</v>
      </c>
      <c r="J16" s="14"/>
    </row>
    <row r="17" spans="1:12" s="7" customFormat="1" ht="34.5" customHeight="1">
      <c r="A17" s="48" t="s">
        <v>28</v>
      </c>
      <c r="B17" s="49">
        <v>56864</v>
      </c>
      <c r="C17" s="49">
        <v>90154</v>
      </c>
      <c r="D17" s="49">
        <v>7685</v>
      </c>
      <c r="E17" s="49">
        <v>172</v>
      </c>
      <c r="F17" s="49">
        <v>2449</v>
      </c>
      <c r="G17" s="49">
        <v>3565</v>
      </c>
      <c r="H17" s="50">
        <f t="shared" si="0"/>
        <v>160889</v>
      </c>
      <c r="I17" s="51" t="s">
        <v>29</v>
      </c>
      <c r="J17" s="14"/>
      <c r="L17" s="69"/>
    </row>
    <row r="18" spans="1:10" s="7" customFormat="1" ht="34.5" customHeight="1">
      <c r="A18" s="44" t="s">
        <v>30</v>
      </c>
      <c r="B18" s="45">
        <v>52748</v>
      </c>
      <c r="C18" s="45">
        <v>68848</v>
      </c>
      <c r="D18" s="45">
        <v>5401</v>
      </c>
      <c r="E18" s="45">
        <v>1154</v>
      </c>
      <c r="F18" s="45">
        <v>3977</v>
      </c>
      <c r="G18" s="45">
        <v>6710</v>
      </c>
      <c r="H18" s="46">
        <f t="shared" si="0"/>
        <v>138838</v>
      </c>
      <c r="I18" s="47" t="s">
        <v>31</v>
      </c>
      <c r="J18" s="14"/>
    </row>
    <row r="19" spans="1:10" s="7" customFormat="1" ht="34.5" customHeight="1">
      <c r="A19" s="48" t="s">
        <v>32</v>
      </c>
      <c r="B19" s="49">
        <v>59114</v>
      </c>
      <c r="C19" s="49">
        <v>58074</v>
      </c>
      <c r="D19" s="49">
        <v>11888</v>
      </c>
      <c r="E19" s="49">
        <v>865</v>
      </c>
      <c r="F19" s="49">
        <v>1005</v>
      </c>
      <c r="G19" s="49">
        <v>7251</v>
      </c>
      <c r="H19" s="50">
        <f t="shared" si="0"/>
        <v>138197</v>
      </c>
      <c r="I19" s="51" t="s">
        <v>33</v>
      </c>
      <c r="J19" s="14"/>
    </row>
    <row r="20" spans="1:10" s="7" customFormat="1" ht="45" customHeight="1">
      <c r="A20" s="41" t="s">
        <v>83</v>
      </c>
      <c r="B20" s="42">
        <f aca="true" t="shared" si="1" ref="B20:H20">SUM(B7:B19)</f>
        <v>3062405</v>
      </c>
      <c r="C20" s="42">
        <f t="shared" si="1"/>
        <v>3732304</v>
      </c>
      <c r="D20" s="42">
        <f t="shared" si="1"/>
        <v>557999</v>
      </c>
      <c r="E20" s="42">
        <f t="shared" si="1"/>
        <v>32898</v>
      </c>
      <c r="F20" s="42">
        <f t="shared" si="1"/>
        <v>103954</v>
      </c>
      <c r="G20" s="42">
        <f t="shared" si="1"/>
        <v>279937</v>
      </c>
      <c r="H20" s="42">
        <f t="shared" si="1"/>
        <v>7769497</v>
      </c>
      <c r="I20" s="43" t="s">
        <v>7</v>
      </c>
      <c r="J20" s="14"/>
    </row>
    <row r="24" ht="30" customHeight="1">
      <c r="H24" s="23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3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23.57421875" style="8" customWidth="1"/>
    <col min="10" max="16384" width="15.7109375" style="8" customWidth="1"/>
  </cols>
  <sheetData>
    <row r="1" spans="1:10" s="4" customFormat="1" ht="30" customHeight="1">
      <c r="A1" s="1" t="s">
        <v>292</v>
      </c>
      <c r="B1" s="1"/>
      <c r="C1" s="1"/>
      <c r="D1" s="1"/>
      <c r="E1" s="1"/>
      <c r="F1" s="1"/>
      <c r="G1" s="1"/>
      <c r="H1" s="1"/>
      <c r="I1" s="2" t="s">
        <v>237</v>
      </c>
      <c r="J1" s="13"/>
    </row>
    <row r="2" spans="1:9" s="5" customFormat="1" ht="30" customHeight="1">
      <c r="A2" s="338" t="s">
        <v>317</v>
      </c>
      <c r="B2" s="338"/>
      <c r="C2" s="338"/>
      <c r="D2" s="338"/>
      <c r="E2" s="338"/>
      <c r="F2" s="338"/>
      <c r="G2" s="338"/>
      <c r="H2" s="338"/>
      <c r="I2" s="338"/>
    </row>
    <row r="3" spans="1:10" s="6" customFormat="1" ht="30" customHeight="1">
      <c r="A3" s="339" t="s">
        <v>246</v>
      </c>
      <c r="B3" s="339"/>
      <c r="C3" s="339"/>
      <c r="D3" s="339"/>
      <c r="E3" s="339"/>
      <c r="F3" s="339"/>
      <c r="G3" s="339"/>
      <c r="H3" s="339"/>
      <c r="I3" s="339"/>
      <c r="J3" s="5"/>
    </row>
    <row r="4" spans="1:10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</row>
    <row r="5" spans="1:10" s="7" customFormat="1" ht="54" customHeight="1">
      <c r="A5" s="336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4" t="s">
        <v>1</v>
      </c>
      <c r="J5" s="5"/>
    </row>
    <row r="6" spans="1:10" s="7" customFormat="1" ht="4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5"/>
      <c r="J6" s="5"/>
    </row>
    <row r="7" spans="1:10" s="7" customFormat="1" ht="34.5" customHeight="1">
      <c r="A7" s="52" t="s">
        <v>8</v>
      </c>
      <c r="B7" s="49">
        <v>376377</v>
      </c>
      <c r="C7" s="49">
        <v>0</v>
      </c>
      <c r="D7" s="49">
        <v>133396</v>
      </c>
      <c r="E7" s="49">
        <v>6765</v>
      </c>
      <c r="F7" s="49">
        <v>13738</v>
      </c>
      <c r="G7" s="49">
        <v>32887</v>
      </c>
      <c r="H7" s="50">
        <f>SUM(B7:G7)</f>
        <v>563163</v>
      </c>
      <c r="I7" s="51" t="s">
        <v>9</v>
      </c>
      <c r="J7" s="14"/>
    </row>
    <row r="8" spans="1:10" s="7" customFormat="1" ht="34.5" customHeight="1">
      <c r="A8" s="44" t="s">
        <v>10</v>
      </c>
      <c r="B8" s="45">
        <v>339365</v>
      </c>
      <c r="C8" s="45">
        <v>0</v>
      </c>
      <c r="D8" s="45">
        <v>139622</v>
      </c>
      <c r="E8" s="45">
        <v>3830</v>
      </c>
      <c r="F8" s="45">
        <v>14363</v>
      </c>
      <c r="G8" s="45">
        <v>55759</v>
      </c>
      <c r="H8" s="46">
        <f aca="true" t="shared" si="0" ref="H8:H19">SUM(B8:G8)</f>
        <v>552939</v>
      </c>
      <c r="I8" s="47" t="s">
        <v>11</v>
      </c>
      <c r="J8" s="14"/>
    </row>
    <row r="9" spans="1:10" s="7" customFormat="1" ht="34.5" customHeight="1">
      <c r="A9" s="48" t="s">
        <v>12</v>
      </c>
      <c r="B9" s="49">
        <v>105506</v>
      </c>
      <c r="C9" s="49">
        <v>0</v>
      </c>
      <c r="D9" s="49">
        <v>33434</v>
      </c>
      <c r="E9" s="49">
        <v>385</v>
      </c>
      <c r="F9" s="49">
        <v>3072</v>
      </c>
      <c r="G9" s="49">
        <v>13369</v>
      </c>
      <c r="H9" s="50">
        <f t="shared" si="0"/>
        <v>155766</v>
      </c>
      <c r="I9" s="51" t="s">
        <v>13</v>
      </c>
      <c r="J9" s="14"/>
    </row>
    <row r="10" spans="1:10" s="7" customFormat="1" ht="34.5" customHeight="1">
      <c r="A10" s="44" t="s">
        <v>14</v>
      </c>
      <c r="B10" s="45">
        <v>90350</v>
      </c>
      <c r="C10" s="45">
        <v>0</v>
      </c>
      <c r="D10" s="45">
        <v>10472</v>
      </c>
      <c r="E10" s="45">
        <v>955</v>
      </c>
      <c r="F10" s="45">
        <v>2264</v>
      </c>
      <c r="G10" s="45">
        <v>2783</v>
      </c>
      <c r="H10" s="46">
        <f t="shared" si="0"/>
        <v>106824</v>
      </c>
      <c r="I10" s="47" t="s">
        <v>15</v>
      </c>
      <c r="J10" s="14"/>
    </row>
    <row r="11" spans="1:10" s="7" customFormat="1" ht="34.5" customHeight="1">
      <c r="A11" s="48" t="s">
        <v>16</v>
      </c>
      <c r="B11" s="49">
        <v>252163</v>
      </c>
      <c r="C11" s="49">
        <v>0</v>
      </c>
      <c r="D11" s="49">
        <v>71338</v>
      </c>
      <c r="E11" s="49">
        <v>1597</v>
      </c>
      <c r="F11" s="49">
        <v>8908</v>
      </c>
      <c r="G11" s="49">
        <v>24008</v>
      </c>
      <c r="H11" s="50">
        <f t="shared" si="0"/>
        <v>358014</v>
      </c>
      <c r="I11" s="51" t="s">
        <v>17</v>
      </c>
      <c r="J11" s="14"/>
    </row>
    <row r="12" spans="1:10" s="7" customFormat="1" ht="34.5" customHeight="1">
      <c r="A12" s="44" t="s">
        <v>18</v>
      </c>
      <c r="B12" s="45">
        <v>131798</v>
      </c>
      <c r="C12" s="45">
        <v>0</v>
      </c>
      <c r="D12" s="45">
        <v>60711</v>
      </c>
      <c r="E12" s="45">
        <v>1789</v>
      </c>
      <c r="F12" s="45">
        <v>5304</v>
      </c>
      <c r="G12" s="45">
        <v>6949</v>
      </c>
      <c r="H12" s="46">
        <f t="shared" si="0"/>
        <v>206551</v>
      </c>
      <c r="I12" s="47" t="s">
        <v>19</v>
      </c>
      <c r="J12" s="14"/>
    </row>
    <row r="13" spans="1:10" s="7" customFormat="1" ht="34.5" customHeight="1">
      <c r="A13" s="48" t="s">
        <v>20</v>
      </c>
      <c r="B13" s="49">
        <v>51519</v>
      </c>
      <c r="C13" s="49">
        <v>0</v>
      </c>
      <c r="D13" s="49">
        <v>13425</v>
      </c>
      <c r="E13" s="49">
        <v>1284</v>
      </c>
      <c r="F13" s="49">
        <v>1170</v>
      </c>
      <c r="G13" s="49">
        <v>9832</v>
      </c>
      <c r="H13" s="50">
        <f t="shared" si="0"/>
        <v>77230</v>
      </c>
      <c r="I13" s="51" t="s">
        <v>21</v>
      </c>
      <c r="J13" s="14"/>
    </row>
    <row r="14" spans="1:10" s="7" customFormat="1" ht="34.5" customHeight="1">
      <c r="A14" s="44" t="s">
        <v>22</v>
      </c>
      <c r="B14" s="45">
        <v>39206</v>
      </c>
      <c r="C14" s="45">
        <v>0</v>
      </c>
      <c r="D14" s="45">
        <v>10514</v>
      </c>
      <c r="E14" s="45">
        <v>65</v>
      </c>
      <c r="F14" s="45">
        <v>899</v>
      </c>
      <c r="G14" s="45">
        <v>982</v>
      </c>
      <c r="H14" s="46">
        <f t="shared" si="0"/>
        <v>51666</v>
      </c>
      <c r="I14" s="47" t="s">
        <v>23</v>
      </c>
      <c r="J14" s="14"/>
    </row>
    <row r="15" spans="1:10" s="7" customFormat="1" ht="34.5" customHeight="1">
      <c r="A15" s="48" t="s">
        <v>24</v>
      </c>
      <c r="B15" s="49">
        <v>23513</v>
      </c>
      <c r="C15" s="49">
        <v>0</v>
      </c>
      <c r="D15" s="49">
        <v>7155</v>
      </c>
      <c r="E15" s="49">
        <v>683</v>
      </c>
      <c r="F15" s="49">
        <v>709</v>
      </c>
      <c r="G15" s="49">
        <v>4243</v>
      </c>
      <c r="H15" s="50">
        <f t="shared" si="0"/>
        <v>36303</v>
      </c>
      <c r="I15" s="51" t="s">
        <v>25</v>
      </c>
      <c r="J15" s="14"/>
    </row>
    <row r="16" spans="1:10" s="7" customFormat="1" ht="34.5" customHeight="1">
      <c r="A16" s="44" t="s">
        <v>26</v>
      </c>
      <c r="B16" s="45">
        <v>84806</v>
      </c>
      <c r="C16" s="45">
        <v>0</v>
      </c>
      <c r="D16" s="45">
        <v>24341</v>
      </c>
      <c r="E16" s="45">
        <v>1842</v>
      </c>
      <c r="F16" s="45">
        <v>7633</v>
      </c>
      <c r="G16" s="45">
        <v>26318</v>
      </c>
      <c r="H16" s="46">
        <f t="shared" si="0"/>
        <v>144940</v>
      </c>
      <c r="I16" s="47" t="s">
        <v>27</v>
      </c>
      <c r="J16" s="14"/>
    </row>
    <row r="17" spans="1:10" s="7" customFormat="1" ht="34.5" customHeight="1">
      <c r="A17" s="48" t="s">
        <v>28</v>
      </c>
      <c r="B17" s="49">
        <v>31613</v>
      </c>
      <c r="C17" s="49">
        <v>0</v>
      </c>
      <c r="D17" s="49">
        <v>7612</v>
      </c>
      <c r="E17" s="49">
        <v>172</v>
      </c>
      <c r="F17" s="49">
        <v>2025</v>
      </c>
      <c r="G17" s="49">
        <v>3328</v>
      </c>
      <c r="H17" s="50">
        <f t="shared" si="0"/>
        <v>44750</v>
      </c>
      <c r="I17" s="51" t="s">
        <v>29</v>
      </c>
      <c r="J17" s="14"/>
    </row>
    <row r="18" spans="1:10" s="7" customFormat="1" ht="34.5" customHeight="1">
      <c r="A18" s="44" t="s">
        <v>30</v>
      </c>
      <c r="B18" s="45">
        <v>23344</v>
      </c>
      <c r="C18" s="45">
        <v>0</v>
      </c>
      <c r="D18" s="45">
        <v>5034</v>
      </c>
      <c r="E18" s="45">
        <v>384</v>
      </c>
      <c r="F18" s="45">
        <v>2600</v>
      </c>
      <c r="G18" s="45">
        <v>3722</v>
      </c>
      <c r="H18" s="46">
        <f t="shared" si="0"/>
        <v>35084</v>
      </c>
      <c r="I18" s="47" t="s">
        <v>31</v>
      </c>
      <c r="J18" s="14"/>
    </row>
    <row r="19" spans="1:10" s="7" customFormat="1" ht="34.5" customHeight="1">
      <c r="A19" s="48" t="s">
        <v>32</v>
      </c>
      <c r="B19" s="49">
        <v>29691</v>
      </c>
      <c r="C19" s="49">
        <v>0</v>
      </c>
      <c r="D19" s="49">
        <v>11348</v>
      </c>
      <c r="E19" s="49">
        <v>527</v>
      </c>
      <c r="F19" s="49">
        <v>564</v>
      </c>
      <c r="G19" s="49">
        <v>3916</v>
      </c>
      <c r="H19" s="50">
        <f t="shared" si="0"/>
        <v>46046</v>
      </c>
      <c r="I19" s="51" t="s">
        <v>33</v>
      </c>
      <c r="J19" s="14"/>
    </row>
    <row r="20" spans="1:10" s="7" customFormat="1" ht="45" customHeight="1">
      <c r="A20" s="41" t="s">
        <v>83</v>
      </c>
      <c r="B20" s="42">
        <f aca="true" t="shared" si="1" ref="B20:H20">SUM(B7:B19)</f>
        <v>1579251</v>
      </c>
      <c r="C20" s="42">
        <f t="shared" si="1"/>
        <v>0</v>
      </c>
      <c r="D20" s="42">
        <f t="shared" si="1"/>
        <v>528402</v>
      </c>
      <c r="E20" s="42">
        <f t="shared" si="1"/>
        <v>20278</v>
      </c>
      <c r="F20" s="42">
        <f t="shared" si="1"/>
        <v>63249</v>
      </c>
      <c r="G20" s="42">
        <f t="shared" si="1"/>
        <v>188096</v>
      </c>
      <c r="H20" s="42">
        <f t="shared" si="1"/>
        <v>2379276</v>
      </c>
      <c r="I20" s="43" t="s">
        <v>7</v>
      </c>
      <c r="J20" s="14"/>
    </row>
    <row r="21" spans="1:10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20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9" s="4" customFormat="1" ht="42" customHeight="1">
      <c r="A1" s="1" t="s">
        <v>85</v>
      </c>
      <c r="B1" s="1"/>
      <c r="C1" s="1"/>
      <c r="D1" s="1"/>
      <c r="E1" s="1"/>
      <c r="F1" s="1"/>
      <c r="G1" s="1"/>
      <c r="H1" s="2" t="s">
        <v>225</v>
      </c>
      <c r="I1" s="9"/>
    </row>
    <row r="2" spans="1:9" s="5" customFormat="1" ht="30" customHeight="1">
      <c r="A2" s="338" t="s">
        <v>318</v>
      </c>
      <c r="B2" s="338"/>
      <c r="C2" s="338"/>
      <c r="D2" s="338"/>
      <c r="E2" s="338"/>
      <c r="F2" s="338"/>
      <c r="G2" s="338"/>
      <c r="H2" s="338"/>
      <c r="I2" s="10"/>
    </row>
    <row r="3" spans="1:9" s="6" customFormat="1" ht="30" customHeight="1">
      <c r="A3" s="339" t="s">
        <v>247</v>
      </c>
      <c r="B3" s="339"/>
      <c r="C3" s="339"/>
      <c r="D3" s="339"/>
      <c r="E3" s="339"/>
      <c r="F3" s="339"/>
      <c r="G3" s="339"/>
      <c r="H3" s="339"/>
      <c r="I3" s="11"/>
    </row>
    <row r="4" spans="1:9" s="6" customFormat="1" ht="30" customHeight="1">
      <c r="A4" s="340"/>
      <c r="B4" s="340"/>
      <c r="C4" s="340"/>
      <c r="D4" s="340"/>
      <c r="E4" s="340"/>
      <c r="F4" s="340"/>
      <c r="G4" s="340"/>
      <c r="H4" s="340"/>
      <c r="I4" s="5"/>
    </row>
    <row r="5" spans="1:9" s="7" customFormat="1" ht="53.25" customHeight="1">
      <c r="A5" s="246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5" t="s">
        <v>83</v>
      </c>
      <c r="I5" s="5"/>
    </row>
    <row r="6" spans="1:9" s="7" customFormat="1" ht="55.5" customHeight="1">
      <c r="A6" s="247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4" t="s">
        <v>7</v>
      </c>
      <c r="I6" s="5"/>
    </row>
    <row r="7" spans="1:9" s="7" customFormat="1" ht="34.5" customHeight="1">
      <c r="A7" s="71" t="s">
        <v>40</v>
      </c>
      <c r="B7" s="45">
        <v>2303875</v>
      </c>
      <c r="C7" s="45">
        <v>120380</v>
      </c>
      <c r="D7" s="45">
        <v>0</v>
      </c>
      <c r="E7" s="45">
        <v>3822</v>
      </c>
      <c r="F7" s="45">
        <v>11782</v>
      </c>
      <c r="G7" s="45">
        <v>14235</v>
      </c>
      <c r="H7" s="72">
        <f>SUM(B7:G7)</f>
        <v>2454094</v>
      </c>
      <c r="I7" s="5"/>
    </row>
    <row r="8" spans="1:9" s="7" customFormat="1" ht="34.5" customHeight="1">
      <c r="A8" s="73" t="s">
        <v>41</v>
      </c>
      <c r="B8" s="49">
        <v>1055014</v>
      </c>
      <c r="C8" s="49">
        <v>431757</v>
      </c>
      <c r="D8" s="49">
        <v>0</v>
      </c>
      <c r="E8" s="49">
        <v>8051</v>
      </c>
      <c r="F8" s="49">
        <v>15695</v>
      </c>
      <c r="G8" s="49">
        <v>67830</v>
      </c>
      <c r="H8" s="74">
        <f aca="true" t="shared" si="0" ref="H8:H17">SUM(B8:G8)</f>
        <v>1578347</v>
      </c>
      <c r="I8" s="14"/>
    </row>
    <row r="9" spans="1:9" s="7" customFormat="1" ht="34.5" customHeight="1">
      <c r="A9" s="71" t="s">
        <v>42</v>
      </c>
      <c r="B9" s="45">
        <v>121692</v>
      </c>
      <c r="C9" s="45">
        <v>673058</v>
      </c>
      <c r="D9" s="45">
        <v>0</v>
      </c>
      <c r="E9" s="45">
        <v>7721</v>
      </c>
      <c r="F9" s="45">
        <v>13773</v>
      </c>
      <c r="G9" s="45">
        <v>72735</v>
      </c>
      <c r="H9" s="72">
        <f t="shared" si="0"/>
        <v>888979</v>
      </c>
      <c r="I9" s="14"/>
    </row>
    <row r="10" spans="1:9" s="7" customFormat="1" ht="34.5" customHeight="1">
      <c r="A10" s="73" t="s">
        <v>43</v>
      </c>
      <c r="B10" s="49">
        <v>10636</v>
      </c>
      <c r="C10" s="49">
        <v>715497</v>
      </c>
      <c r="D10" s="49">
        <v>294</v>
      </c>
      <c r="E10" s="49">
        <v>7368</v>
      </c>
      <c r="F10" s="49">
        <v>16220</v>
      </c>
      <c r="G10" s="49">
        <v>43217</v>
      </c>
      <c r="H10" s="74">
        <f t="shared" si="0"/>
        <v>793232</v>
      </c>
      <c r="I10" s="14"/>
    </row>
    <row r="11" spans="1:9" s="7" customFormat="1" ht="34.5" customHeight="1">
      <c r="A11" s="71" t="s">
        <v>44</v>
      </c>
      <c r="B11" s="45">
        <v>0</v>
      </c>
      <c r="C11" s="45">
        <v>704566</v>
      </c>
      <c r="D11" s="45">
        <v>2899</v>
      </c>
      <c r="E11" s="45">
        <v>2415</v>
      </c>
      <c r="F11" s="45">
        <v>10026</v>
      </c>
      <c r="G11" s="45">
        <v>25533</v>
      </c>
      <c r="H11" s="72">
        <f t="shared" si="0"/>
        <v>745439</v>
      </c>
      <c r="I11" s="14"/>
    </row>
    <row r="12" spans="1:9" s="7" customFormat="1" ht="34.5" customHeight="1">
      <c r="A12" s="73" t="s">
        <v>45</v>
      </c>
      <c r="B12" s="49">
        <v>0</v>
      </c>
      <c r="C12" s="49">
        <v>557322</v>
      </c>
      <c r="D12" s="49">
        <v>13553</v>
      </c>
      <c r="E12" s="49">
        <v>1016</v>
      </c>
      <c r="F12" s="49">
        <v>4618</v>
      </c>
      <c r="G12" s="49">
        <v>15605</v>
      </c>
      <c r="H12" s="74">
        <f t="shared" si="0"/>
        <v>592114</v>
      </c>
      <c r="I12" s="14"/>
    </row>
    <row r="13" spans="1:9" s="7" customFormat="1" ht="34.5" customHeight="1">
      <c r="A13" s="71" t="s">
        <v>46</v>
      </c>
      <c r="B13" s="45">
        <v>0</v>
      </c>
      <c r="C13" s="45">
        <v>428922</v>
      </c>
      <c r="D13" s="45">
        <v>35884</v>
      </c>
      <c r="E13" s="45">
        <v>105</v>
      </c>
      <c r="F13" s="45">
        <v>4946</v>
      </c>
      <c r="G13" s="45">
        <v>8583</v>
      </c>
      <c r="H13" s="72">
        <f t="shared" si="0"/>
        <v>478440</v>
      </c>
      <c r="I13" s="14"/>
    </row>
    <row r="14" spans="1:9" s="7" customFormat="1" ht="34.5" customHeight="1">
      <c r="A14" s="73" t="s">
        <v>47</v>
      </c>
      <c r="B14" s="49">
        <v>0</v>
      </c>
      <c r="C14" s="49">
        <v>343782</v>
      </c>
      <c r="D14" s="49">
        <v>85033</v>
      </c>
      <c r="E14" s="49">
        <v>2669</v>
      </c>
      <c r="F14" s="49">
        <v>3949</v>
      </c>
      <c r="G14" s="49">
        <v>8536</v>
      </c>
      <c r="H14" s="74">
        <f t="shared" si="0"/>
        <v>443969</v>
      </c>
      <c r="I14" s="14"/>
    </row>
    <row r="15" spans="1:9" s="7" customFormat="1" ht="34.5" customHeight="1">
      <c r="A15" s="71" t="s">
        <v>48</v>
      </c>
      <c r="B15" s="45">
        <v>0</v>
      </c>
      <c r="C15" s="45">
        <v>266157</v>
      </c>
      <c r="D15" s="45">
        <v>101244</v>
      </c>
      <c r="E15" s="45">
        <v>1440</v>
      </c>
      <c r="F15" s="45">
        <v>2590</v>
      </c>
      <c r="G15" s="45">
        <v>7629</v>
      </c>
      <c r="H15" s="72">
        <f t="shared" si="0"/>
        <v>379060</v>
      </c>
      <c r="I15" s="14"/>
    </row>
    <row r="16" spans="1:9" s="7" customFormat="1" ht="34.5" customHeight="1">
      <c r="A16" s="73" t="s">
        <v>49</v>
      </c>
      <c r="B16" s="49">
        <v>0</v>
      </c>
      <c r="C16" s="49">
        <v>191953</v>
      </c>
      <c r="D16" s="49">
        <v>123869</v>
      </c>
      <c r="E16" s="49">
        <v>710</v>
      </c>
      <c r="F16" s="49">
        <v>5465</v>
      </c>
      <c r="G16" s="49">
        <v>6565</v>
      </c>
      <c r="H16" s="74">
        <f t="shared" si="0"/>
        <v>328562</v>
      </c>
      <c r="I16" s="14"/>
    </row>
    <row r="17" spans="1:9" s="7" customFormat="1" ht="34.5" customHeight="1">
      <c r="A17" s="71" t="s">
        <v>50</v>
      </c>
      <c r="B17" s="45">
        <v>0</v>
      </c>
      <c r="C17" s="45">
        <v>349687</v>
      </c>
      <c r="D17" s="45">
        <v>204984</v>
      </c>
      <c r="E17" s="45">
        <v>3237</v>
      </c>
      <c r="F17" s="45">
        <v>33004</v>
      </c>
      <c r="G17" s="45">
        <v>49145</v>
      </c>
      <c r="H17" s="72">
        <f t="shared" si="0"/>
        <v>640057</v>
      </c>
      <c r="I17" s="14"/>
    </row>
    <row r="18" spans="1:9" s="7" customFormat="1" ht="45" customHeight="1">
      <c r="A18" s="41" t="s">
        <v>387</v>
      </c>
      <c r="B18" s="42">
        <f aca="true" t="shared" si="1" ref="B18:H18">SUM(B7:B17)</f>
        <v>3491217</v>
      </c>
      <c r="C18" s="42">
        <f t="shared" si="1"/>
        <v>4783081</v>
      </c>
      <c r="D18" s="42">
        <f t="shared" si="1"/>
        <v>567760</v>
      </c>
      <c r="E18" s="42">
        <f t="shared" si="1"/>
        <v>38554</v>
      </c>
      <c r="F18" s="42">
        <f t="shared" si="1"/>
        <v>122068</v>
      </c>
      <c r="G18" s="42">
        <f t="shared" si="1"/>
        <v>319613</v>
      </c>
      <c r="H18" s="70">
        <f t="shared" si="1"/>
        <v>9322293</v>
      </c>
      <c r="I18" s="14"/>
    </row>
    <row r="19" spans="1:9" ht="30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30" customHeight="1">
      <c r="A20" s="15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13" s="4" customFormat="1" ht="42" customHeight="1">
      <c r="A1" s="1" t="s">
        <v>293</v>
      </c>
      <c r="B1" s="1"/>
      <c r="C1" s="1"/>
      <c r="D1" s="1"/>
      <c r="E1" s="1"/>
      <c r="F1" s="1"/>
      <c r="G1" s="1"/>
      <c r="H1" s="2" t="s">
        <v>238</v>
      </c>
      <c r="I1" s="9"/>
      <c r="J1" s="9"/>
      <c r="K1" s="9"/>
      <c r="L1" s="9"/>
      <c r="M1" s="9"/>
    </row>
    <row r="2" spans="1:9" s="5" customFormat="1" ht="30" customHeight="1">
      <c r="A2" s="338" t="s">
        <v>319</v>
      </c>
      <c r="B2" s="338"/>
      <c r="C2" s="338"/>
      <c r="D2" s="338"/>
      <c r="E2" s="338"/>
      <c r="F2" s="338"/>
      <c r="G2" s="338"/>
      <c r="H2" s="338"/>
      <c r="I2" s="10"/>
    </row>
    <row r="3" spans="1:14" s="6" customFormat="1" ht="30" customHeight="1">
      <c r="A3" s="339" t="s">
        <v>248</v>
      </c>
      <c r="B3" s="339"/>
      <c r="C3" s="339"/>
      <c r="D3" s="339"/>
      <c r="E3" s="339"/>
      <c r="F3" s="339"/>
      <c r="G3" s="339"/>
      <c r="H3" s="339"/>
      <c r="I3" s="11"/>
      <c r="J3" s="5"/>
      <c r="K3" s="5"/>
      <c r="L3" s="5"/>
      <c r="M3" s="5"/>
      <c r="N3" s="5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5"/>
      <c r="J4" s="5"/>
      <c r="K4" s="5"/>
      <c r="L4" s="5"/>
      <c r="M4" s="5"/>
      <c r="N4" s="5"/>
    </row>
    <row r="5" spans="1:14" s="7" customFormat="1" ht="46.5" customHeight="1">
      <c r="A5" s="246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5" t="s">
        <v>83</v>
      </c>
      <c r="I5" s="5"/>
      <c r="J5" s="5"/>
      <c r="K5" s="5"/>
      <c r="L5" s="5"/>
      <c r="M5" s="5"/>
      <c r="N5" s="5"/>
    </row>
    <row r="6" spans="1:14" s="7" customFormat="1" ht="41.25" customHeight="1">
      <c r="A6" s="247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4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71" t="s">
        <v>40</v>
      </c>
      <c r="B7" s="45">
        <v>1198401</v>
      </c>
      <c r="C7" s="45">
        <v>0</v>
      </c>
      <c r="D7" s="45">
        <v>0</v>
      </c>
      <c r="E7" s="45">
        <v>2572</v>
      </c>
      <c r="F7" s="45">
        <v>6109</v>
      </c>
      <c r="G7" s="45">
        <v>10107</v>
      </c>
      <c r="H7" s="72">
        <f>SUM(B7:G7)</f>
        <v>1217189</v>
      </c>
      <c r="I7" s="5"/>
      <c r="J7" s="5"/>
      <c r="K7" s="5"/>
      <c r="L7" s="5"/>
      <c r="M7" s="5"/>
      <c r="N7" s="5"/>
    </row>
    <row r="8" spans="1:14" s="7" customFormat="1" ht="34.5" customHeight="1">
      <c r="A8" s="73" t="s">
        <v>41</v>
      </c>
      <c r="B8" s="49">
        <v>550080</v>
      </c>
      <c r="C8" s="49">
        <v>0</v>
      </c>
      <c r="D8" s="49">
        <v>0</v>
      </c>
      <c r="E8" s="49">
        <v>4177</v>
      </c>
      <c r="F8" s="49">
        <v>8367</v>
      </c>
      <c r="G8" s="49">
        <v>45835</v>
      </c>
      <c r="H8" s="74">
        <f aca="true" t="shared" si="0" ref="H8:H17">SUM(B8:G8)</f>
        <v>608459</v>
      </c>
      <c r="I8" s="14"/>
      <c r="J8" s="14"/>
      <c r="K8" s="14"/>
      <c r="L8" s="5"/>
      <c r="M8" s="5"/>
      <c r="N8" s="5"/>
    </row>
    <row r="9" spans="1:14" s="7" customFormat="1" ht="34.5" customHeight="1">
      <c r="A9" s="71" t="s">
        <v>42</v>
      </c>
      <c r="B9" s="45">
        <v>69316</v>
      </c>
      <c r="C9" s="45">
        <v>0</v>
      </c>
      <c r="D9" s="45">
        <v>0</v>
      </c>
      <c r="E9" s="45">
        <v>4161</v>
      </c>
      <c r="F9" s="45">
        <v>9627</v>
      </c>
      <c r="G9" s="45">
        <v>40580</v>
      </c>
      <c r="H9" s="72">
        <f t="shared" si="0"/>
        <v>123684</v>
      </c>
      <c r="I9" s="14"/>
      <c r="J9" s="14"/>
      <c r="K9" s="14"/>
      <c r="L9" s="5"/>
      <c r="M9" s="5"/>
      <c r="N9" s="5"/>
    </row>
    <row r="10" spans="1:14" s="7" customFormat="1" ht="34.5" customHeight="1">
      <c r="A10" s="73" t="s">
        <v>43</v>
      </c>
      <c r="B10" s="49">
        <v>5258</v>
      </c>
      <c r="C10" s="49">
        <v>0</v>
      </c>
      <c r="D10" s="49">
        <v>204</v>
      </c>
      <c r="E10" s="49">
        <v>3891</v>
      </c>
      <c r="F10" s="49">
        <v>12073</v>
      </c>
      <c r="G10" s="49">
        <v>27402</v>
      </c>
      <c r="H10" s="74">
        <f t="shared" si="0"/>
        <v>48828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71" t="s">
        <v>44</v>
      </c>
      <c r="B11" s="45">
        <v>0</v>
      </c>
      <c r="C11" s="45">
        <v>0</v>
      </c>
      <c r="D11" s="45">
        <v>2761</v>
      </c>
      <c r="E11" s="45">
        <v>1475</v>
      </c>
      <c r="F11" s="45">
        <v>6302</v>
      </c>
      <c r="G11" s="45">
        <v>20509</v>
      </c>
      <c r="H11" s="72">
        <f t="shared" si="0"/>
        <v>31047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73" t="s">
        <v>45</v>
      </c>
      <c r="B12" s="49">
        <v>0</v>
      </c>
      <c r="C12" s="49">
        <v>0</v>
      </c>
      <c r="D12" s="49">
        <v>10531</v>
      </c>
      <c r="E12" s="49">
        <v>623</v>
      </c>
      <c r="F12" s="49">
        <v>3720</v>
      </c>
      <c r="G12" s="49">
        <v>13406</v>
      </c>
      <c r="H12" s="74">
        <f t="shared" si="0"/>
        <v>28280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71" t="s">
        <v>46</v>
      </c>
      <c r="B13" s="45">
        <v>0</v>
      </c>
      <c r="C13" s="45">
        <v>0</v>
      </c>
      <c r="D13" s="45">
        <v>31341</v>
      </c>
      <c r="E13" s="45">
        <v>53</v>
      </c>
      <c r="F13" s="45">
        <v>4228</v>
      </c>
      <c r="G13" s="45">
        <v>8001</v>
      </c>
      <c r="H13" s="72">
        <f t="shared" si="0"/>
        <v>43623</v>
      </c>
      <c r="I13" s="14"/>
      <c r="J13" s="14"/>
      <c r="K13" s="14"/>
      <c r="L13" s="5"/>
      <c r="M13" s="5"/>
      <c r="N13" s="5"/>
    </row>
    <row r="14" spans="1:13" s="7" customFormat="1" ht="34.5" customHeight="1">
      <c r="A14" s="73" t="s">
        <v>47</v>
      </c>
      <c r="B14" s="49">
        <v>0</v>
      </c>
      <c r="C14" s="49">
        <v>0</v>
      </c>
      <c r="D14" s="49">
        <v>75459</v>
      </c>
      <c r="E14" s="49">
        <v>2368</v>
      </c>
      <c r="F14" s="49">
        <v>3652</v>
      </c>
      <c r="G14" s="49">
        <v>8051</v>
      </c>
      <c r="H14" s="74">
        <f t="shared" si="0"/>
        <v>89530</v>
      </c>
      <c r="I14" s="14"/>
      <c r="J14" s="14"/>
      <c r="K14" s="14"/>
      <c r="L14" s="5"/>
      <c r="M14" s="5"/>
    </row>
    <row r="15" spans="1:14" s="7" customFormat="1" ht="34.5" customHeight="1">
      <c r="A15" s="71" t="s">
        <v>48</v>
      </c>
      <c r="B15" s="45">
        <v>0</v>
      </c>
      <c r="C15" s="45">
        <v>0</v>
      </c>
      <c r="D15" s="45">
        <v>94888</v>
      </c>
      <c r="E15" s="45">
        <v>1023</v>
      </c>
      <c r="F15" s="45">
        <v>1896</v>
      </c>
      <c r="G15" s="45">
        <v>7119</v>
      </c>
      <c r="H15" s="72">
        <f t="shared" si="0"/>
        <v>104926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73" t="s">
        <v>49</v>
      </c>
      <c r="B16" s="49">
        <v>0</v>
      </c>
      <c r="C16" s="49">
        <v>0</v>
      </c>
      <c r="D16" s="49">
        <v>121187</v>
      </c>
      <c r="E16" s="49">
        <v>710</v>
      </c>
      <c r="F16" s="49">
        <v>2609</v>
      </c>
      <c r="G16" s="49">
        <v>5473</v>
      </c>
      <c r="H16" s="74">
        <f t="shared" si="0"/>
        <v>129979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71" t="s">
        <v>50</v>
      </c>
      <c r="B17" s="45">
        <v>0</v>
      </c>
      <c r="C17" s="45">
        <v>0</v>
      </c>
      <c r="D17" s="45">
        <v>200651</v>
      </c>
      <c r="E17" s="45">
        <v>3031</v>
      </c>
      <c r="F17" s="45">
        <v>18468</v>
      </c>
      <c r="G17" s="45">
        <v>37967</v>
      </c>
      <c r="H17" s="72">
        <f t="shared" si="0"/>
        <v>260117</v>
      </c>
      <c r="I17" s="14"/>
      <c r="J17" s="14"/>
      <c r="K17" s="14"/>
      <c r="L17" s="5"/>
      <c r="M17" s="5"/>
      <c r="N17" s="5"/>
    </row>
    <row r="18" spans="1:14" s="7" customFormat="1" ht="45" customHeight="1">
      <c r="A18" s="41" t="s">
        <v>387</v>
      </c>
      <c r="B18" s="42">
        <f aca="true" t="shared" si="1" ref="B18:H18">SUM(B7:B17)</f>
        <v>1823055</v>
      </c>
      <c r="C18" s="42">
        <f t="shared" si="1"/>
        <v>0</v>
      </c>
      <c r="D18" s="42">
        <f t="shared" si="1"/>
        <v>537022</v>
      </c>
      <c r="E18" s="42">
        <f t="shared" si="1"/>
        <v>24084</v>
      </c>
      <c r="F18" s="42">
        <f t="shared" si="1"/>
        <v>77051</v>
      </c>
      <c r="G18" s="42">
        <f t="shared" si="1"/>
        <v>224450</v>
      </c>
      <c r="H18" s="70">
        <f t="shared" si="1"/>
        <v>2685662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13" s="4" customFormat="1" ht="42" customHeight="1">
      <c r="A1" s="1" t="s">
        <v>95</v>
      </c>
      <c r="B1" s="1"/>
      <c r="C1" s="1"/>
      <c r="D1" s="1"/>
      <c r="E1" s="1"/>
      <c r="F1" s="1"/>
      <c r="G1" s="1"/>
      <c r="H1" s="2" t="s">
        <v>226</v>
      </c>
      <c r="I1" s="9"/>
      <c r="J1" s="9"/>
      <c r="K1" s="9"/>
      <c r="L1" s="9"/>
      <c r="M1" s="9"/>
    </row>
    <row r="2" spans="1:9" s="5" customFormat="1" ht="30" customHeight="1">
      <c r="A2" s="338" t="s">
        <v>320</v>
      </c>
      <c r="B2" s="338"/>
      <c r="C2" s="338"/>
      <c r="D2" s="338"/>
      <c r="E2" s="338"/>
      <c r="F2" s="338"/>
      <c r="G2" s="338"/>
      <c r="H2" s="338"/>
      <c r="I2" s="10"/>
    </row>
    <row r="3" spans="1:14" s="6" customFormat="1" ht="30" customHeight="1">
      <c r="A3" s="339" t="s">
        <v>249</v>
      </c>
      <c r="B3" s="339"/>
      <c r="C3" s="339"/>
      <c r="D3" s="339"/>
      <c r="E3" s="339"/>
      <c r="F3" s="339"/>
      <c r="G3" s="339"/>
      <c r="H3" s="339"/>
      <c r="I3" s="11"/>
      <c r="J3" s="5"/>
      <c r="K3" s="5"/>
      <c r="L3" s="5"/>
      <c r="M3" s="5"/>
      <c r="N3" s="5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5"/>
      <c r="J4" s="5"/>
      <c r="K4" s="5"/>
      <c r="L4" s="5"/>
      <c r="M4" s="5"/>
      <c r="N4" s="5"/>
    </row>
    <row r="5" spans="1:14" s="7" customFormat="1" ht="53.25" customHeight="1">
      <c r="A5" s="246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5" t="s">
        <v>83</v>
      </c>
      <c r="I5" s="5"/>
      <c r="J5" s="5"/>
      <c r="K5" s="5"/>
      <c r="L5" s="5"/>
      <c r="M5" s="5"/>
      <c r="N5" s="5"/>
    </row>
    <row r="6" spans="1:14" s="7" customFormat="1" ht="45" customHeight="1">
      <c r="A6" s="247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4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71" t="s">
        <v>40</v>
      </c>
      <c r="B7" s="45">
        <v>1964747</v>
      </c>
      <c r="C7" s="45">
        <v>84578</v>
      </c>
      <c r="D7" s="45">
        <v>0</v>
      </c>
      <c r="E7" s="45">
        <v>3740</v>
      </c>
      <c r="F7" s="45">
        <v>10773</v>
      </c>
      <c r="G7" s="45">
        <v>11699</v>
      </c>
      <c r="H7" s="72">
        <f>SUM(B7:G7)</f>
        <v>2075537</v>
      </c>
      <c r="I7" s="5"/>
      <c r="J7" s="5"/>
      <c r="K7" s="5"/>
      <c r="L7" s="5"/>
      <c r="M7" s="5"/>
      <c r="N7" s="5"/>
    </row>
    <row r="8" spans="1:14" s="7" customFormat="1" ht="34.5" customHeight="1">
      <c r="A8" s="73" t="s">
        <v>41</v>
      </c>
      <c r="B8" s="49">
        <v>981439</v>
      </c>
      <c r="C8" s="49">
        <v>339670</v>
      </c>
      <c r="D8" s="49">
        <v>0</v>
      </c>
      <c r="E8" s="49">
        <v>6806</v>
      </c>
      <c r="F8" s="49">
        <v>14754</v>
      </c>
      <c r="G8" s="49">
        <v>63206</v>
      </c>
      <c r="H8" s="74">
        <f aca="true" t="shared" si="0" ref="H8:H17">SUM(B8:G8)</f>
        <v>1405875</v>
      </c>
      <c r="I8" s="14"/>
      <c r="J8" s="14"/>
      <c r="K8" s="14"/>
      <c r="L8" s="5"/>
      <c r="M8" s="5"/>
      <c r="N8" s="5"/>
    </row>
    <row r="9" spans="1:14" s="7" customFormat="1" ht="34.5" customHeight="1">
      <c r="A9" s="71" t="s">
        <v>42</v>
      </c>
      <c r="B9" s="45">
        <v>107889</v>
      </c>
      <c r="C9" s="45">
        <v>529857</v>
      </c>
      <c r="D9" s="45">
        <v>0</v>
      </c>
      <c r="E9" s="45">
        <v>6861</v>
      </c>
      <c r="F9" s="45">
        <v>13039</v>
      </c>
      <c r="G9" s="45">
        <v>67575</v>
      </c>
      <c r="H9" s="72">
        <f t="shared" si="0"/>
        <v>725221</v>
      </c>
      <c r="I9" s="14"/>
      <c r="J9" s="14"/>
      <c r="K9" s="14"/>
      <c r="L9" s="5"/>
      <c r="M9" s="5"/>
      <c r="N9" s="5"/>
    </row>
    <row r="10" spans="1:14" s="7" customFormat="1" ht="34.5" customHeight="1">
      <c r="A10" s="73" t="s">
        <v>43</v>
      </c>
      <c r="B10" s="49">
        <v>8330</v>
      </c>
      <c r="C10" s="49">
        <v>509617</v>
      </c>
      <c r="D10" s="49">
        <v>294</v>
      </c>
      <c r="E10" s="49">
        <v>6766</v>
      </c>
      <c r="F10" s="49">
        <v>12751</v>
      </c>
      <c r="G10" s="49">
        <v>40415</v>
      </c>
      <c r="H10" s="74">
        <f t="shared" si="0"/>
        <v>578173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71" t="s">
        <v>44</v>
      </c>
      <c r="B11" s="45">
        <v>0</v>
      </c>
      <c r="C11" s="45">
        <v>474428</v>
      </c>
      <c r="D11" s="45">
        <v>2899</v>
      </c>
      <c r="E11" s="45">
        <v>2037</v>
      </c>
      <c r="F11" s="45">
        <v>8499</v>
      </c>
      <c r="G11" s="45">
        <v>23214</v>
      </c>
      <c r="H11" s="72">
        <f t="shared" si="0"/>
        <v>511077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73" t="s">
        <v>45</v>
      </c>
      <c r="B12" s="49">
        <v>0</v>
      </c>
      <c r="C12" s="49">
        <v>418379</v>
      </c>
      <c r="D12" s="49">
        <v>13381</v>
      </c>
      <c r="E12" s="49">
        <v>815</v>
      </c>
      <c r="F12" s="49">
        <v>4618</v>
      </c>
      <c r="G12" s="49">
        <v>13667</v>
      </c>
      <c r="H12" s="74">
        <f t="shared" si="0"/>
        <v>450860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71" t="s">
        <v>46</v>
      </c>
      <c r="B13" s="45">
        <v>0</v>
      </c>
      <c r="C13" s="45">
        <v>358440</v>
      </c>
      <c r="D13" s="45">
        <v>35884</v>
      </c>
      <c r="E13" s="45">
        <v>105</v>
      </c>
      <c r="F13" s="45">
        <v>4050</v>
      </c>
      <c r="G13" s="45">
        <v>7355</v>
      </c>
      <c r="H13" s="72">
        <f t="shared" si="0"/>
        <v>405834</v>
      </c>
      <c r="I13" s="14"/>
      <c r="J13" s="14"/>
      <c r="K13" s="14"/>
      <c r="L13" s="5"/>
      <c r="M13" s="5"/>
      <c r="N13" s="5"/>
    </row>
    <row r="14" spans="1:14" s="7" customFormat="1" ht="34.5" customHeight="1">
      <c r="A14" s="73" t="s">
        <v>47</v>
      </c>
      <c r="B14" s="49">
        <v>0</v>
      </c>
      <c r="C14" s="49">
        <v>295639</v>
      </c>
      <c r="D14" s="49">
        <v>84642</v>
      </c>
      <c r="E14" s="49">
        <v>1929</v>
      </c>
      <c r="F14" s="49">
        <v>2731</v>
      </c>
      <c r="G14" s="49">
        <v>6276</v>
      </c>
      <c r="H14" s="74">
        <f t="shared" si="0"/>
        <v>391217</v>
      </c>
      <c r="I14" s="14"/>
      <c r="J14" s="14"/>
      <c r="K14" s="14"/>
      <c r="L14" s="5"/>
      <c r="M14" s="5"/>
      <c r="N14" s="5"/>
    </row>
    <row r="15" spans="1:14" s="7" customFormat="1" ht="34.5" customHeight="1">
      <c r="A15" s="71" t="s">
        <v>48</v>
      </c>
      <c r="B15" s="45">
        <v>0</v>
      </c>
      <c r="C15" s="45">
        <v>230427</v>
      </c>
      <c r="D15" s="45">
        <v>100845</v>
      </c>
      <c r="E15" s="45">
        <v>1069</v>
      </c>
      <c r="F15" s="45">
        <v>2191</v>
      </c>
      <c r="G15" s="45">
        <v>3828</v>
      </c>
      <c r="H15" s="72">
        <f t="shared" si="0"/>
        <v>338360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73" t="s">
        <v>49</v>
      </c>
      <c r="B16" s="49">
        <v>0</v>
      </c>
      <c r="C16" s="49">
        <v>173056</v>
      </c>
      <c r="D16" s="49">
        <v>121921</v>
      </c>
      <c r="E16" s="49">
        <v>307</v>
      </c>
      <c r="F16" s="49">
        <v>2764</v>
      </c>
      <c r="G16" s="49">
        <v>5267</v>
      </c>
      <c r="H16" s="74">
        <f t="shared" si="0"/>
        <v>303315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71" t="s">
        <v>50</v>
      </c>
      <c r="B17" s="45">
        <v>0</v>
      </c>
      <c r="C17" s="45">
        <v>318213</v>
      </c>
      <c r="D17" s="45">
        <v>198133</v>
      </c>
      <c r="E17" s="45">
        <v>2463</v>
      </c>
      <c r="F17" s="45">
        <v>27784</v>
      </c>
      <c r="G17" s="45">
        <v>37435</v>
      </c>
      <c r="H17" s="72">
        <f t="shared" si="0"/>
        <v>584028</v>
      </c>
      <c r="I17" s="14"/>
      <c r="J17" s="14"/>
      <c r="K17" s="14"/>
      <c r="L17" s="5"/>
      <c r="M17" s="5"/>
      <c r="N17" s="5"/>
    </row>
    <row r="18" spans="1:14" s="7" customFormat="1" ht="45" customHeight="1">
      <c r="A18" s="41" t="s">
        <v>387</v>
      </c>
      <c r="B18" s="42">
        <f aca="true" t="shared" si="1" ref="B18:H18">SUM(B7:B17)</f>
        <v>3062405</v>
      </c>
      <c r="C18" s="42">
        <f t="shared" si="1"/>
        <v>3732304</v>
      </c>
      <c r="D18" s="42">
        <f t="shared" si="1"/>
        <v>557999</v>
      </c>
      <c r="E18" s="42">
        <f t="shared" si="1"/>
        <v>32898</v>
      </c>
      <c r="F18" s="42">
        <f t="shared" si="1"/>
        <v>103954</v>
      </c>
      <c r="G18" s="42">
        <f t="shared" si="1"/>
        <v>279937</v>
      </c>
      <c r="H18" s="70">
        <f t="shared" si="1"/>
        <v>7769497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13" s="4" customFormat="1" ht="40.5" customHeight="1">
      <c r="A1" s="1" t="s">
        <v>96</v>
      </c>
      <c r="B1" s="1"/>
      <c r="C1" s="1"/>
      <c r="D1" s="1"/>
      <c r="E1" s="1"/>
      <c r="F1" s="1"/>
      <c r="G1" s="1"/>
      <c r="H1" s="2" t="s">
        <v>227</v>
      </c>
      <c r="I1" s="9"/>
      <c r="J1" s="9"/>
      <c r="K1" s="9"/>
      <c r="L1" s="9"/>
      <c r="M1" s="9"/>
    </row>
    <row r="2" spans="1:9" s="5" customFormat="1" ht="30" customHeight="1">
      <c r="A2" s="338" t="s">
        <v>321</v>
      </c>
      <c r="B2" s="338"/>
      <c r="C2" s="338"/>
      <c r="D2" s="338"/>
      <c r="E2" s="338"/>
      <c r="F2" s="338"/>
      <c r="G2" s="338"/>
      <c r="H2" s="338"/>
      <c r="I2" s="10"/>
    </row>
    <row r="3" spans="1:14" s="6" customFormat="1" ht="30" customHeight="1">
      <c r="A3" s="339" t="s">
        <v>250</v>
      </c>
      <c r="B3" s="339"/>
      <c r="C3" s="339"/>
      <c r="D3" s="339"/>
      <c r="E3" s="339"/>
      <c r="F3" s="339"/>
      <c r="G3" s="339"/>
      <c r="H3" s="339"/>
      <c r="I3" s="11"/>
      <c r="J3" s="5"/>
      <c r="K3" s="5"/>
      <c r="L3" s="5"/>
      <c r="M3" s="5"/>
      <c r="N3" s="5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5"/>
      <c r="J4" s="5"/>
      <c r="K4" s="5"/>
      <c r="L4" s="5"/>
      <c r="M4" s="5"/>
      <c r="N4" s="5"/>
    </row>
    <row r="5" spans="1:14" s="7" customFormat="1" ht="48.75" customHeight="1">
      <c r="A5" s="246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5" t="s">
        <v>83</v>
      </c>
      <c r="I5" s="5"/>
      <c r="J5" s="5"/>
      <c r="K5" s="5"/>
      <c r="L5" s="5"/>
      <c r="M5" s="5"/>
      <c r="N5" s="5"/>
    </row>
    <row r="6" spans="1:14" s="7" customFormat="1" ht="42" customHeight="1">
      <c r="A6" s="247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4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71" t="s">
        <v>40</v>
      </c>
      <c r="B7" s="45">
        <v>1005468</v>
      </c>
      <c r="C7" s="45">
        <v>0</v>
      </c>
      <c r="D7" s="45">
        <v>0</v>
      </c>
      <c r="E7" s="45">
        <v>2490</v>
      </c>
      <c r="F7" s="45">
        <v>5342</v>
      </c>
      <c r="G7" s="45">
        <v>7865</v>
      </c>
      <c r="H7" s="72">
        <f>SUM(B7:G7)</f>
        <v>1021165</v>
      </c>
      <c r="I7" s="5"/>
      <c r="J7" s="5"/>
      <c r="K7" s="5"/>
      <c r="L7" s="5"/>
      <c r="M7" s="5"/>
      <c r="N7" s="5"/>
    </row>
    <row r="8" spans="1:14" s="7" customFormat="1" ht="34.5" customHeight="1">
      <c r="A8" s="73" t="s">
        <v>41</v>
      </c>
      <c r="B8" s="49">
        <v>511029</v>
      </c>
      <c r="C8" s="49">
        <v>0</v>
      </c>
      <c r="D8" s="49">
        <v>0</v>
      </c>
      <c r="E8" s="49">
        <v>3760</v>
      </c>
      <c r="F8" s="49">
        <v>8003</v>
      </c>
      <c r="G8" s="49">
        <v>42076</v>
      </c>
      <c r="H8" s="74">
        <f aca="true" t="shared" si="0" ref="H8:H17">SUM(B8:G8)</f>
        <v>564868</v>
      </c>
      <c r="I8" s="14"/>
      <c r="J8" s="14"/>
      <c r="K8" s="14"/>
      <c r="L8" s="5"/>
      <c r="M8" s="5"/>
      <c r="N8" s="5"/>
    </row>
    <row r="9" spans="1:14" s="7" customFormat="1" ht="34.5" customHeight="1">
      <c r="A9" s="71" t="s">
        <v>42</v>
      </c>
      <c r="B9" s="45">
        <v>59351</v>
      </c>
      <c r="C9" s="45">
        <v>0</v>
      </c>
      <c r="D9" s="45">
        <v>0</v>
      </c>
      <c r="E9" s="45">
        <v>3745</v>
      </c>
      <c r="F9" s="45">
        <v>9065</v>
      </c>
      <c r="G9" s="45">
        <v>36308</v>
      </c>
      <c r="H9" s="72">
        <f t="shared" si="0"/>
        <v>108469</v>
      </c>
      <c r="I9" s="14"/>
      <c r="J9" s="14"/>
      <c r="K9" s="14"/>
      <c r="L9" s="5"/>
      <c r="M9" s="5"/>
      <c r="N9" s="5"/>
    </row>
    <row r="10" spans="1:14" s="7" customFormat="1" ht="34.5" customHeight="1">
      <c r="A10" s="73" t="s">
        <v>43</v>
      </c>
      <c r="B10" s="49">
        <v>3403</v>
      </c>
      <c r="C10" s="49">
        <v>0</v>
      </c>
      <c r="D10" s="49">
        <v>204</v>
      </c>
      <c r="E10" s="49">
        <v>3426</v>
      </c>
      <c r="F10" s="49">
        <v>9555</v>
      </c>
      <c r="G10" s="49">
        <v>25190</v>
      </c>
      <c r="H10" s="74">
        <f t="shared" si="0"/>
        <v>41778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71" t="s">
        <v>44</v>
      </c>
      <c r="B11" s="45">
        <v>0</v>
      </c>
      <c r="C11" s="45">
        <v>0</v>
      </c>
      <c r="D11" s="45">
        <v>2761</v>
      </c>
      <c r="E11" s="45">
        <v>1391</v>
      </c>
      <c r="F11" s="45">
        <v>5552</v>
      </c>
      <c r="G11" s="45">
        <v>18489</v>
      </c>
      <c r="H11" s="72">
        <f t="shared" si="0"/>
        <v>28193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73" t="s">
        <v>45</v>
      </c>
      <c r="B12" s="49">
        <v>0</v>
      </c>
      <c r="C12" s="49">
        <v>0</v>
      </c>
      <c r="D12" s="49">
        <v>10531</v>
      </c>
      <c r="E12" s="49">
        <v>422</v>
      </c>
      <c r="F12" s="49">
        <v>3720</v>
      </c>
      <c r="G12" s="49">
        <v>11627</v>
      </c>
      <c r="H12" s="74">
        <f t="shared" si="0"/>
        <v>26300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71" t="s">
        <v>46</v>
      </c>
      <c r="B13" s="45">
        <v>0</v>
      </c>
      <c r="C13" s="45">
        <v>0</v>
      </c>
      <c r="D13" s="45">
        <v>31341</v>
      </c>
      <c r="E13" s="45">
        <v>53</v>
      </c>
      <c r="F13" s="45">
        <v>3489</v>
      </c>
      <c r="G13" s="45">
        <v>6773</v>
      </c>
      <c r="H13" s="72">
        <f t="shared" si="0"/>
        <v>41656</v>
      </c>
      <c r="I13" s="14"/>
      <c r="J13" s="14"/>
      <c r="K13" s="14"/>
      <c r="L13" s="5"/>
      <c r="M13" s="5"/>
      <c r="N13" s="5"/>
    </row>
    <row r="14" spans="1:14" s="7" customFormat="1" ht="34.5" customHeight="1">
      <c r="A14" s="73" t="s">
        <v>47</v>
      </c>
      <c r="B14" s="49">
        <v>0</v>
      </c>
      <c r="C14" s="49">
        <v>0</v>
      </c>
      <c r="D14" s="49">
        <v>75068</v>
      </c>
      <c r="E14" s="49">
        <v>1628</v>
      </c>
      <c r="F14" s="49">
        <v>2434</v>
      </c>
      <c r="G14" s="49">
        <v>5791</v>
      </c>
      <c r="H14" s="74">
        <f t="shared" si="0"/>
        <v>84921</v>
      </c>
      <c r="I14" s="14"/>
      <c r="J14" s="14"/>
      <c r="K14" s="14"/>
      <c r="L14" s="5"/>
      <c r="M14" s="5"/>
      <c r="N14" s="5"/>
    </row>
    <row r="15" spans="1:14" s="7" customFormat="1" ht="34.5" customHeight="1">
      <c r="A15" s="71" t="s">
        <v>48</v>
      </c>
      <c r="B15" s="45">
        <v>0</v>
      </c>
      <c r="C15" s="45">
        <v>0</v>
      </c>
      <c r="D15" s="45">
        <v>94489</v>
      </c>
      <c r="E15" s="45">
        <v>799</v>
      </c>
      <c r="F15" s="45">
        <v>1497</v>
      </c>
      <c r="G15" s="45">
        <v>3318</v>
      </c>
      <c r="H15" s="72">
        <f t="shared" si="0"/>
        <v>100103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73" t="s">
        <v>49</v>
      </c>
      <c r="B16" s="49">
        <v>0</v>
      </c>
      <c r="C16" s="49">
        <v>0</v>
      </c>
      <c r="D16" s="49">
        <v>119239</v>
      </c>
      <c r="E16" s="49">
        <v>307</v>
      </c>
      <c r="F16" s="49">
        <v>1213</v>
      </c>
      <c r="G16" s="49">
        <v>4175</v>
      </c>
      <c r="H16" s="74">
        <f t="shared" si="0"/>
        <v>124934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71" t="s">
        <v>50</v>
      </c>
      <c r="B17" s="45">
        <v>0</v>
      </c>
      <c r="C17" s="45">
        <v>0</v>
      </c>
      <c r="D17" s="45">
        <v>194769</v>
      </c>
      <c r="E17" s="45">
        <v>2257</v>
      </c>
      <c r="F17" s="45">
        <v>13379</v>
      </c>
      <c r="G17" s="45">
        <v>26484</v>
      </c>
      <c r="H17" s="72">
        <f t="shared" si="0"/>
        <v>236889</v>
      </c>
      <c r="I17" s="14"/>
      <c r="J17" s="14"/>
      <c r="K17" s="14"/>
      <c r="L17" s="5"/>
      <c r="M17" s="5"/>
      <c r="N17" s="5"/>
    </row>
    <row r="18" spans="1:14" s="7" customFormat="1" ht="45" customHeight="1">
      <c r="A18" s="41" t="s">
        <v>387</v>
      </c>
      <c r="B18" s="42">
        <f aca="true" t="shared" si="1" ref="B18:H18">SUM(B7:B17)</f>
        <v>1579251</v>
      </c>
      <c r="C18" s="42">
        <f t="shared" si="1"/>
        <v>0</v>
      </c>
      <c r="D18" s="42">
        <f t="shared" si="1"/>
        <v>528402</v>
      </c>
      <c r="E18" s="42">
        <f t="shared" si="1"/>
        <v>20278</v>
      </c>
      <c r="F18" s="42">
        <f t="shared" si="1"/>
        <v>63249</v>
      </c>
      <c r="G18" s="42">
        <f t="shared" si="1"/>
        <v>188096</v>
      </c>
      <c r="H18" s="70">
        <f t="shared" si="1"/>
        <v>2379276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zoomScale="50" zoomScaleNormal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21.7109375" style="8" customWidth="1"/>
    <col min="2" max="3" width="16.28125" style="8" customWidth="1"/>
    <col min="4" max="4" width="17.57421875" style="8" bestFit="1" customWidth="1"/>
    <col min="5" max="7" width="16.28125" style="8" customWidth="1"/>
    <col min="8" max="8" width="17.57421875" style="8" bestFit="1" customWidth="1"/>
    <col min="9" max="9" width="16.28125" style="8" customWidth="1"/>
    <col min="10" max="10" width="17.57421875" style="8" bestFit="1" customWidth="1"/>
    <col min="11" max="11" width="22.28125" style="8" customWidth="1"/>
    <col min="12" max="16384" width="15.7109375" style="8" customWidth="1"/>
  </cols>
  <sheetData>
    <row r="1" spans="1:11" s="4" customFormat="1" ht="30" customHeight="1">
      <c r="A1" s="22" t="s">
        <v>228</v>
      </c>
      <c r="B1" s="1"/>
      <c r="C1" s="1"/>
      <c r="D1" s="1"/>
      <c r="E1" s="1"/>
      <c r="F1" s="1"/>
      <c r="G1" s="1"/>
      <c r="H1" s="1"/>
      <c r="I1" s="1"/>
      <c r="J1" s="1"/>
      <c r="K1" s="13" t="s">
        <v>229</v>
      </c>
    </row>
    <row r="2" spans="1:11" s="5" customFormat="1" ht="30" customHeight="1">
      <c r="A2" s="303" t="s">
        <v>239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s="6" customFormat="1" ht="30" customHeight="1">
      <c r="A3" s="304" t="s">
        <v>334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s="7" customFormat="1" ht="23.25">
      <c r="A5" s="311" t="s">
        <v>0</v>
      </c>
      <c r="B5" s="306" t="s">
        <v>34</v>
      </c>
      <c r="C5" s="306"/>
      <c r="D5" s="306"/>
      <c r="E5" s="306" t="s">
        <v>35</v>
      </c>
      <c r="F5" s="306"/>
      <c r="G5" s="306"/>
      <c r="H5" s="306" t="s">
        <v>36</v>
      </c>
      <c r="I5" s="306"/>
      <c r="J5" s="306"/>
      <c r="K5" s="307" t="s">
        <v>1</v>
      </c>
    </row>
    <row r="6" spans="1:11" s="7" customFormat="1" ht="18">
      <c r="A6" s="312"/>
      <c r="B6" s="310" t="s">
        <v>80</v>
      </c>
      <c r="C6" s="310"/>
      <c r="D6" s="310"/>
      <c r="E6" s="310" t="s">
        <v>78</v>
      </c>
      <c r="F6" s="310"/>
      <c r="G6" s="310"/>
      <c r="H6" s="310" t="s">
        <v>79</v>
      </c>
      <c r="I6" s="310"/>
      <c r="J6" s="310"/>
      <c r="K6" s="308"/>
    </row>
    <row r="7" spans="1:11" s="7" customFormat="1" ht="20.25">
      <c r="A7" s="312"/>
      <c r="B7" s="252" t="s">
        <v>2</v>
      </c>
      <c r="C7" s="252" t="s">
        <v>3</v>
      </c>
      <c r="D7" s="252" t="s">
        <v>4</v>
      </c>
      <c r="E7" s="252" t="s">
        <v>2</v>
      </c>
      <c r="F7" s="252" t="s">
        <v>3</v>
      </c>
      <c r="G7" s="252" t="s">
        <v>4</v>
      </c>
      <c r="H7" s="252" t="s">
        <v>2</v>
      </c>
      <c r="I7" s="252" t="s">
        <v>3</v>
      </c>
      <c r="J7" s="252" t="s">
        <v>4</v>
      </c>
      <c r="K7" s="308"/>
    </row>
    <row r="8" spans="1:11" s="7" customFormat="1" ht="18">
      <c r="A8" s="313"/>
      <c r="B8" s="253" t="s">
        <v>5</v>
      </c>
      <c r="C8" s="253" t="s">
        <v>6</v>
      </c>
      <c r="D8" s="254" t="s">
        <v>7</v>
      </c>
      <c r="E8" s="253" t="s">
        <v>5</v>
      </c>
      <c r="F8" s="253" t="s">
        <v>6</v>
      </c>
      <c r="G8" s="254" t="s">
        <v>7</v>
      </c>
      <c r="H8" s="253" t="s">
        <v>5</v>
      </c>
      <c r="I8" s="253" t="s">
        <v>6</v>
      </c>
      <c r="J8" s="254" t="s">
        <v>7</v>
      </c>
      <c r="K8" s="309"/>
    </row>
    <row r="9" spans="1:11" s="7" customFormat="1" ht="34.5" customHeight="1">
      <c r="A9" s="271" t="s">
        <v>8</v>
      </c>
      <c r="B9" s="263">
        <v>2541436</v>
      </c>
      <c r="C9" s="263">
        <v>471710</v>
      </c>
      <c r="D9" s="259">
        <f>SUM(B9:C9)</f>
        <v>3013146</v>
      </c>
      <c r="E9" s="258">
        <v>635306</v>
      </c>
      <c r="F9" s="258">
        <v>1527853</v>
      </c>
      <c r="G9" s="259">
        <f aca="true" t="shared" si="0" ref="G9:G21">SUM(E9:F9)</f>
        <v>2163159</v>
      </c>
      <c r="H9" s="258">
        <f>B9+E9</f>
        <v>3176742</v>
      </c>
      <c r="I9" s="258">
        <f>C9+F9</f>
        <v>1999563</v>
      </c>
      <c r="J9" s="259">
        <f>SUM(H9:I9)</f>
        <v>5176305</v>
      </c>
      <c r="K9" s="272" t="s">
        <v>9</v>
      </c>
    </row>
    <row r="10" spans="1:15" s="7" customFormat="1" ht="34.5" customHeight="1">
      <c r="A10" s="273" t="s">
        <v>10</v>
      </c>
      <c r="B10" s="265">
        <v>2367923</v>
      </c>
      <c r="C10" s="266">
        <v>372844</v>
      </c>
      <c r="D10" s="267">
        <f aca="true" t="shared" si="1" ref="D10:D21">SUM(B10:C10)</f>
        <v>2740767</v>
      </c>
      <c r="E10" s="266">
        <v>702104</v>
      </c>
      <c r="F10" s="266">
        <v>1807627</v>
      </c>
      <c r="G10" s="267">
        <f t="shared" si="0"/>
        <v>2509731</v>
      </c>
      <c r="H10" s="266">
        <f aca="true" t="shared" si="2" ref="H10:H21">B10+E10</f>
        <v>3070027</v>
      </c>
      <c r="I10" s="266">
        <f aca="true" t="shared" si="3" ref="I10:I21">C10+F10</f>
        <v>2180471</v>
      </c>
      <c r="J10" s="267">
        <f aca="true" t="shared" si="4" ref="J10:J21">SUM(H10:I10)</f>
        <v>5250498</v>
      </c>
      <c r="K10" s="274" t="s">
        <v>11</v>
      </c>
      <c r="O10" s="251"/>
    </row>
    <row r="11" spans="1:15" s="7" customFormat="1" ht="34.5" customHeight="1">
      <c r="A11" s="257" t="s">
        <v>12</v>
      </c>
      <c r="B11" s="263">
        <v>547042</v>
      </c>
      <c r="C11" s="258">
        <v>99331</v>
      </c>
      <c r="D11" s="259">
        <f t="shared" si="1"/>
        <v>646373</v>
      </c>
      <c r="E11" s="258">
        <v>177851</v>
      </c>
      <c r="F11" s="258">
        <v>449696</v>
      </c>
      <c r="G11" s="259">
        <f t="shared" si="0"/>
        <v>627547</v>
      </c>
      <c r="H11" s="258">
        <f t="shared" si="2"/>
        <v>724893</v>
      </c>
      <c r="I11" s="258">
        <f t="shared" si="3"/>
        <v>549027</v>
      </c>
      <c r="J11" s="259">
        <f t="shared" si="4"/>
        <v>1273920</v>
      </c>
      <c r="K11" s="272" t="s">
        <v>13</v>
      </c>
      <c r="O11" s="250"/>
    </row>
    <row r="12" spans="1:11" s="7" customFormat="1" ht="34.5" customHeight="1">
      <c r="A12" s="273" t="s">
        <v>14</v>
      </c>
      <c r="B12" s="265">
        <v>430434</v>
      </c>
      <c r="C12" s="266">
        <v>95121</v>
      </c>
      <c r="D12" s="267">
        <f t="shared" si="1"/>
        <v>525555</v>
      </c>
      <c r="E12" s="266">
        <v>111307</v>
      </c>
      <c r="F12" s="266">
        <v>273681</v>
      </c>
      <c r="G12" s="267">
        <f t="shared" si="0"/>
        <v>384988</v>
      </c>
      <c r="H12" s="266">
        <f t="shared" si="2"/>
        <v>541741</v>
      </c>
      <c r="I12" s="266">
        <f t="shared" si="3"/>
        <v>368802</v>
      </c>
      <c r="J12" s="267">
        <f t="shared" si="4"/>
        <v>910543</v>
      </c>
      <c r="K12" s="274" t="s">
        <v>15</v>
      </c>
    </row>
    <row r="13" spans="1:11" s="7" customFormat="1" ht="34.5" customHeight="1">
      <c r="A13" s="257" t="s">
        <v>16</v>
      </c>
      <c r="B13" s="263">
        <v>1548752</v>
      </c>
      <c r="C13" s="258">
        <v>257022</v>
      </c>
      <c r="D13" s="259">
        <f t="shared" si="1"/>
        <v>1805774</v>
      </c>
      <c r="E13" s="258">
        <v>390834</v>
      </c>
      <c r="F13" s="258">
        <v>959392</v>
      </c>
      <c r="G13" s="259">
        <f t="shared" si="0"/>
        <v>1350226</v>
      </c>
      <c r="H13" s="258">
        <f t="shared" si="2"/>
        <v>1939586</v>
      </c>
      <c r="I13" s="258">
        <f t="shared" si="3"/>
        <v>1216414</v>
      </c>
      <c r="J13" s="259">
        <f t="shared" si="4"/>
        <v>3156000</v>
      </c>
      <c r="K13" s="272" t="s">
        <v>17</v>
      </c>
    </row>
    <row r="14" spans="1:11" s="7" customFormat="1" ht="34.5" customHeight="1">
      <c r="A14" s="273" t="s">
        <v>18</v>
      </c>
      <c r="B14" s="265">
        <v>557906</v>
      </c>
      <c r="C14" s="266">
        <v>113467</v>
      </c>
      <c r="D14" s="267">
        <f t="shared" si="1"/>
        <v>671373</v>
      </c>
      <c r="E14" s="266">
        <v>213092</v>
      </c>
      <c r="F14" s="266">
        <v>505235</v>
      </c>
      <c r="G14" s="267">
        <f t="shared" si="0"/>
        <v>718327</v>
      </c>
      <c r="H14" s="266">
        <f t="shared" si="2"/>
        <v>770998</v>
      </c>
      <c r="I14" s="266">
        <f t="shared" si="3"/>
        <v>618702</v>
      </c>
      <c r="J14" s="267">
        <f t="shared" si="4"/>
        <v>1389700</v>
      </c>
      <c r="K14" s="274" t="s">
        <v>19</v>
      </c>
    </row>
    <row r="15" spans="1:11" s="7" customFormat="1" ht="34.5" customHeight="1">
      <c r="A15" s="257" t="s">
        <v>20</v>
      </c>
      <c r="B15" s="263">
        <v>229771</v>
      </c>
      <c r="C15" s="258">
        <v>51383</v>
      </c>
      <c r="D15" s="259">
        <f t="shared" si="1"/>
        <v>281154</v>
      </c>
      <c r="E15" s="258">
        <v>79876</v>
      </c>
      <c r="F15" s="258">
        <v>179238</v>
      </c>
      <c r="G15" s="259">
        <f t="shared" si="0"/>
        <v>259114</v>
      </c>
      <c r="H15" s="258">
        <f t="shared" si="2"/>
        <v>309647</v>
      </c>
      <c r="I15" s="258">
        <f t="shared" si="3"/>
        <v>230621</v>
      </c>
      <c r="J15" s="259">
        <f t="shared" si="4"/>
        <v>540268</v>
      </c>
      <c r="K15" s="272" t="s">
        <v>21</v>
      </c>
    </row>
    <row r="16" spans="1:11" s="7" customFormat="1" ht="34.5" customHeight="1">
      <c r="A16" s="273" t="s">
        <v>22</v>
      </c>
      <c r="B16" s="266">
        <v>197962</v>
      </c>
      <c r="C16" s="266">
        <v>39940</v>
      </c>
      <c r="D16" s="267">
        <f t="shared" si="1"/>
        <v>237902</v>
      </c>
      <c r="E16" s="266">
        <v>53039</v>
      </c>
      <c r="F16" s="266">
        <v>157897</v>
      </c>
      <c r="G16" s="267">
        <f t="shared" si="0"/>
        <v>210936</v>
      </c>
      <c r="H16" s="266">
        <f t="shared" si="2"/>
        <v>251001</v>
      </c>
      <c r="I16" s="266">
        <f t="shared" si="3"/>
        <v>197837</v>
      </c>
      <c r="J16" s="267">
        <f t="shared" si="4"/>
        <v>448838</v>
      </c>
      <c r="K16" s="274" t="s">
        <v>23</v>
      </c>
    </row>
    <row r="17" spans="1:11" s="7" customFormat="1" ht="34.5" customHeight="1">
      <c r="A17" s="257" t="s">
        <v>24</v>
      </c>
      <c r="B17" s="258">
        <v>88348</v>
      </c>
      <c r="C17" s="258">
        <v>19938</v>
      </c>
      <c r="D17" s="259">
        <f t="shared" si="1"/>
        <v>108286</v>
      </c>
      <c r="E17" s="258">
        <v>37031</v>
      </c>
      <c r="F17" s="258">
        <v>80054</v>
      </c>
      <c r="G17" s="259">
        <f t="shared" si="0"/>
        <v>117085</v>
      </c>
      <c r="H17" s="258">
        <f t="shared" si="2"/>
        <v>125379</v>
      </c>
      <c r="I17" s="258">
        <f t="shared" si="3"/>
        <v>99992</v>
      </c>
      <c r="J17" s="259">
        <f t="shared" si="4"/>
        <v>225371</v>
      </c>
      <c r="K17" s="272" t="s">
        <v>25</v>
      </c>
    </row>
    <row r="18" spans="1:11" s="7" customFormat="1" ht="34.5" customHeight="1">
      <c r="A18" s="273" t="s">
        <v>26</v>
      </c>
      <c r="B18" s="266">
        <v>376569</v>
      </c>
      <c r="C18" s="266">
        <v>75335</v>
      </c>
      <c r="D18" s="267">
        <f t="shared" si="1"/>
        <v>451904</v>
      </c>
      <c r="E18" s="266">
        <v>154677</v>
      </c>
      <c r="F18" s="266">
        <v>363436</v>
      </c>
      <c r="G18" s="267">
        <f t="shared" si="0"/>
        <v>518113</v>
      </c>
      <c r="H18" s="266">
        <f t="shared" si="2"/>
        <v>531246</v>
      </c>
      <c r="I18" s="266">
        <f t="shared" si="3"/>
        <v>438771</v>
      </c>
      <c r="J18" s="267">
        <f t="shared" si="4"/>
        <v>970017</v>
      </c>
      <c r="K18" s="274" t="s">
        <v>27</v>
      </c>
    </row>
    <row r="19" spans="1:11" s="7" customFormat="1" ht="34.5" customHeight="1">
      <c r="A19" s="257" t="s">
        <v>28</v>
      </c>
      <c r="B19" s="258">
        <v>153302</v>
      </c>
      <c r="C19" s="258">
        <v>25715</v>
      </c>
      <c r="D19" s="259">
        <f t="shared" si="1"/>
        <v>179017</v>
      </c>
      <c r="E19" s="258">
        <v>47400</v>
      </c>
      <c r="F19" s="258">
        <v>127802</v>
      </c>
      <c r="G19" s="259">
        <f t="shared" si="0"/>
        <v>175202</v>
      </c>
      <c r="H19" s="258">
        <f t="shared" si="2"/>
        <v>200702</v>
      </c>
      <c r="I19" s="258">
        <f t="shared" si="3"/>
        <v>153517</v>
      </c>
      <c r="J19" s="259">
        <f t="shared" si="4"/>
        <v>354219</v>
      </c>
      <c r="K19" s="272" t="s">
        <v>29</v>
      </c>
    </row>
    <row r="20" spans="1:11" s="7" customFormat="1" ht="34.5" customHeight="1">
      <c r="A20" s="273" t="s">
        <v>30</v>
      </c>
      <c r="B20" s="266">
        <v>129437</v>
      </c>
      <c r="C20" s="266">
        <v>34018</v>
      </c>
      <c r="D20" s="267">
        <f t="shared" si="1"/>
        <v>163455</v>
      </c>
      <c r="E20" s="266">
        <v>35700</v>
      </c>
      <c r="F20" s="266">
        <v>107530</v>
      </c>
      <c r="G20" s="267">
        <f t="shared" si="0"/>
        <v>143230</v>
      </c>
      <c r="H20" s="266">
        <f t="shared" si="2"/>
        <v>165137</v>
      </c>
      <c r="I20" s="266">
        <f t="shared" si="3"/>
        <v>141548</v>
      </c>
      <c r="J20" s="267">
        <f t="shared" si="4"/>
        <v>306685</v>
      </c>
      <c r="K20" s="274" t="s">
        <v>31</v>
      </c>
    </row>
    <row r="21" spans="1:11" s="7" customFormat="1" ht="34.5" customHeight="1">
      <c r="A21" s="257" t="s">
        <v>32</v>
      </c>
      <c r="B21" s="258">
        <v>140154</v>
      </c>
      <c r="C21" s="258">
        <v>32996</v>
      </c>
      <c r="D21" s="259">
        <f t="shared" si="1"/>
        <v>173150</v>
      </c>
      <c r="E21" s="258">
        <v>47445</v>
      </c>
      <c r="F21" s="258">
        <v>97190</v>
      </c>
      <c r="G21" s="259">
        <f t="shared" si="0"/>
        <v>144635</v>
      </c>
      <c r="H21" s="258">
        <f t="shared" si="2"/>
        <v>187599</v>
      </c>
      <c r="I21" s="258">
        <f t="shared" si="3"/>
        <v>130186</v>
      </c>
      <c r="J21" s="259">
        <f t="shared" si="4"/>
        <v>317785</v>
      </c>
      <c r="K21" s="272" t="s">
        <v>33</v>
      </c>
    </row>
    <row r="22" spans="1:11" s="7" customFormat="1" ht="45" customHeight="1">
      <c r="A22" s="268" t="s">
        <v>83</v>
      </c>
      <c r="B22" s="269">
        <f aca="true" t="shared" si="5" ref="B22:J22">SUM(B9:B21)</f>
        <v>9309036</v>
      </c>
      <c r="C22" s="269">
        <f t="shared" si="5"/>
        <v>1688820</v>
      </c>
      <c r="D22" s="269">
        <f t="shared" si="5"/>
        <v>10997856</v>
      </c>
      <c r="E22" s="269">
        <f t="shared" si="5"/>
        <v>2685662</v>
      </c>
      <c r="F22" s="269">
        <f t="shared" si="5"/>
        <v>6636631</v>
      </c>
      <c r="G22" s="269">
        <f t="shared" si="5"/>
        <v>9322293</v>
      </c>
      <c r="H22" s="269">
        <f t="shared" si="5"/>
        <v>11994698</v>
      </c>
      <c r="I22" s="269">
        <f t="shared" si="5"/>
        <v>8325451</v>
      </c>
      <c r="J22" s="269">
        <f t="shared" si="5"/>
        <v>20320149</v>
      </c>
      <c r="K22" s="270" t="s">
        <v>7</v>
      </c>
    </row>
    <row r="27" ht="30" customHeight="1">
      <c r="J27" s="30"/>
    </row>
  </sheetData>
  <sheetProtection/>
  <mergeCells count="11">
    <mergeCell ref="E5:G5"/>
    <mergeCell ref="A2:K2"/>
    <mergeCell ref="A3:K3"/>
    <mergeCell ref="A4:K4"/>
    <mergeCell ref="B5:D5"/>
    <mergeCell ref="K5:K8"/>
    <mergeCell ref="H6:J6"/>
    <mergeCell ref="E6:G6"/>
    <mergeCell ref="B6:D6"/>
    <mergeCell ref="A5:A8"/>
    <mergeCell ref="H5:J5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9" s="4" customFormat="1" ht="30" customHeight="1">
      <c r="A1" s="1" t="s">
        <v>97</v>
      </c>
      <c r="B1" s="1"/>
      <c r="C1" s="1"/>
      <c r="D1" s="1"/>
      <c r="E1" s="1"/>
      <c r="F1" s="1"/>
      <c r="G1" s="1"/>
      <c r="H1" s="1"/>
      <c r="I1" s="2" t="s">
        <v>98</v>
      </c>
    </row>
    <row r="2" spans="1:9" s="5" customFormat="1" ht="30" customHeight="1">
      <c r="A2" s="338" t="s">
        <v>322</v>
      </c>
      <c r="B2" s="338"/>
      <c r="C2" s="338"/>
      <c r="D2" s="338"/>
      <c r="E2" s="338"/>
      <c r="F2" s="338"/>
      <c r="G2" s="338"/>
      <c r="H2" s="338"/>
      <c r="I2" s="338"/>
    </row>
    <row r="3" spans="1:9" s="6" customFormat="1" ht="30" customHeight="1">
      <c r="A3" s="339" t="s">
        <v>251</v>
      </c>
      <c r="B3" s="339"/>
      <c r="C3" s="339"/>
      <c r="D3" s="339"/>
      <c r="E3" s="339"/>
      <c r="F3" s="339"/>
      <c r="G3" s="339"/>
      <c r="H3" s="339"/>
      <c r="I3" s="339"/>
    </row>
    <row r="4" spans="1:9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</row>
    <row r="5" spans="1:9" s="7" customFormat="1" ht="39.75" customHeight="1">
      <c r="A5" s="337" t="s">
        <v>59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60</v>
      </c>
    </row>
    <row r="6" spans="1:9" s="7" customFormat="1" ht="39.7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</row>
    <row r="7" spans="1:9" s="7" customFormat="1" ht="46.5" customHeight="1">
      <c r="A7" s="77" t="s">
        <v>51</v>
      </c>
      <c r="B7" s="78">
        <v>0</v>
      </c>
      <c r="C7" s="45">
        <v>726759</v>
      </c>
      <c r="D7" s="76">
        <v>68737</v>
      </c>
      <c r="E7" s="76">
        <v>3683</v>
      </c>
      <c r="F7" s="76">
        <v>63044</v>
      </c>
      <c r="G7" s="76">
        <v>44651</v>
      </c>
      <c r="H7" s="79">
        <f>SUM(B7:G7)</f>
        <v>906874</v>
      </c>
      <c r="I7" s="80" t="s">
        <v>61</v>
      </c>
    </row>
    <row r="8" spans="1:9" s="7" customFormat="1" ht="46.5" customHeight="1">
      <c r="A8" s="48" t="s">
        <v>52</v>
      </c>
      <c r="B8" s="81">
        <v>10252</v>
      </c>
      <c r="C8" s="49">
        <v>687957</v>
      </c>
      <c r="D8" s="75">
        <v>88426</v>
      </c>
      <c r="E8" s="75">
        <v>2297</v>
      </c>
      <c r="F8" s="75">
        <v>15687</v>
      </c>
      <c r="G8" s="75">
        <v>31187</v>
      </c>
      <c r="H8" s="82">
        <f aca="true" t="shared" si="0" ref="H8:H15">SUM(B8:G8)</f>
        <v>835806</v>
      </c>
      <c r="I8" s="83" t="s">
        <v>62</v>
      </c>
    </row>
    <row r="9" spans="1:9" s="7" customFormat="1" ht="46.5" customHeight="1">
      <c r="A9" s="44" t="s">
        <v>53</v>
      </c>
      <c r="B9" s="78">
        <v>309793</v>
      </c>
      <c r="C9" s="45">
        <v>734894</v>
      </c>
      <c r="D9" s="76">
        <v>142009</v>
      </c>
      <c r="E9" s="76">
        <v>6037</v>
      </c>
      <c r="F9" s="76">
        <v>19613</v>
      </c>
      <c r="G9" s="76">
        <v>49955</v>
      </c>
      <c r="H9" s="79">
        <f t="shared" si="0"/>
        <v>1262301</v>
      </c>
      <c r="I9" s="84" t="s">
        <v>71</v>
      </c>
    </row>
    <row r="10" spans="1:9" s="7" customFormat="1" ht="46.5" customHeight="1">
      <c r="A10" s="48" t="s">
        <v>54</v>
      </c>
      <c r="B10" s="81">
        <v>1452584</v>
      </c>
      <c r="C10" s="49">
        <v>805904</v>
      </c>
      <c r="D10" s="75">
        <v>96988</v>
      </c>
      <c r="E10" s="75">
        <v>7655</v>
      </c>
      <c r="F10" s="75">
        <v>13273</v>
      </c>
      <c r="G10" s="75">
        <v>38882</v>
      </c>
      <c r="H10" s="82">
        <f t="shared" si="0"/>
        <v>2415286</v>
      </c>
      <c r="I10" s="83" t="s">
        <v>72</v>
      </c>
    </row>
    <row r="11" spans="1:9" s="7" customFormat="1" ht="46.5" customHeight="1">
      <c r="A11" s="44" t="s">
        <v>77</v>
      </c>
      <c r="B11" s="78">
        <v>1644060</v>
      </c>
      <c r="C11" s="45">
        <v>1204407</v>
      </c>
      <c r="D11" s="76">
        <v>66999</v>
      </c>
      <c r="E11" s="76">
        <v>11347</v>
      </c>
      <c r="F11" s="76">
        <v>7589</v>
      </c>
      <c r="G11" s="76">
        <v>79145</v>
      </c>
      <c r="H11" s="79">
        <f t="shared" si="0"/>
        <v>3013547</v>
      </c>
      <c r="I11" s="85" t="s">
        <v>108</v>
      </c>
    </row>
    <row r="12" spans="1:9" s="7" customFormat="1" ht="46.5" customHeight="1">
      <c r="A12" s="48" t="s">
        <v>55</v>
      </c>
      <c r="B12" s="81">
        <v>14883</v>
      </c>
      <c r="C12" s="49">
        <v>87276</v>
      </c>
      <c r="D12" s="75">
        <v>31450</v>
      </c>
      <c r="E12" s="75">
        <v>1719</v>
      </c>
      <c r="F12" s="75">
        <v>612</v>
      </c>
      <c r="G12" s="75">
        <v>13970</v>
      </c>
      <c r="H12" s="82">
        <f t="shared" si="0"/>
        <v>149910</v>
      </c>
      <c r="I12" s="83" t="s">
        <v>73</v>
      </c>
    </row>
    <row r="13" spans="1:9" s="7" customFormat="1" ht="46.5" customHeight="1">
      <c r="A13" s="44" t="s">
        <v>56</v>
      </c>
      <c r="B13" s="78">
        <v>57000</v>
      </c>
      <c r="C13" s="45">
        <v>522929</v>
      </c>
      <c r="D13" s="76">
        <v>65395</v>
      </c>
      <c r="E13" s="76">
        <v>5096</v>
      </c>
      <c r="F13" s="76">
        <v>2250</v>
      </c>
      <c r="G13" s="76">
        <v>60068</v>
      </c>
      <c r="H13" s="79">
        <f t="shared" si="0"/>
        <v>712738</v>
      </c>
      <c r="I13" s="84" t="s">
        <v>307</v>
      </c>
    </row>
    <row r="14" spans="1:9" s="7" customFormat="1" ht="46.5" customHeight="1">
      <c r="A14" s="48" t="s">
        <v>376</v>
      </c>
      <c r="B14" s="81">
        <v>2645</v>
      </c>
      <c r="C14" s="49">
        <v>12955</v>
      </c>
      <c r="D14" s="75">
        <v>3626</v>
      </c>
      <c r="E14" s="75">
        <v>720</v>
      </c>
      <c r="F14" s="75">
        <v>0</v>
      </c>
      <c r="G14" s="75">
        <v>1755</v>
      </c>
      <c r="H14" s="82">
        <f t="shared" si="0"/>
        <v>21701</v>
      </c>
      <c r="I14" s="86" t="s">
        <v>308</v>
      </c>
    </row>
    <row r="15" spans="1:9" s="7" customFormat="1" ht="46.5" customHeight="1">
      <c r="A15" s="44" t="s">
        <v>58</v>
      </c>
      <c r="B15" s="76">
        <v>0</v>
      </c>
      <c r="C15" s="45">
        <v>0</v>
      </c>
      <c r="D15" s="76">
        <v>4130</v>
      </c>
      <c r="E15" s="76">
        <v>0</v>
      </c>
      <c r="F15" s="76">
        <v>0</v>
      </c>
      <c r="G15" s="76">
        <v>0</v>
      </c>
      <c r="H15" s="79">
        <f t="shared" si="0"/>
        <v>4130</v>
      </c>
      <c r="I15" s="84" t="s">
        <v>74</v>
      </c>
    </row>
    <row r="16" spans="1:9" s="7" customFormat="1" ht="49.5" customHeight="1">
      <c r="A16" s="41" t="s">
        <v>83</v>
      </c>
      <c r="B16" s="42">
        <f aca="true" t="shared" si="1" ref="B16:G16">SUM(B7:B15)</f>
        <v>3491217</v>
      </c>
      <c r="C16" s="42">
        <f t="shared" si="1"/>
        <v>4783081</v>
      </c>
      <c r="D16" s="42">
        <f t="shared" si="1"/>
        <v>567760</v>
      </c>
      <c r="E16" s="42">
        <f t="shared" si="1"/>
        <v>38554</v>
      </c>
      <c r="F16" s="42">
        <f t="shared" si="1"/>
        <v>122068</v>
      </c>
      <c r="G16" s="42">
        <f t="shared" si="1"/>
        <v>319613</v>
      </c>
      <c r="H16" s="42">
        <f>SUM(H7:H15)</f>
        <v>9322293</v>
      </c>
      <c r="I16" s="87" t="s">
        <v>7</v>
      </c>
    </row>
    <row r="17" spans="1:9" ht="30" customHeight="1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30" customHeight="1">
      <c r="A18" s="15"/>
      <c r="B18" s="16"/>
      <c r="C18" s="16"/>
      <c r="D18" s="16"/>
      <c r="E18" s="16"/>
      <c r="F18" s="16"/>
      <c r="G18" s="16"/>
      <c r="H18" s="16"/>
      <c r="I18" s="16"/>
    </row>
    <row r="19" spans="1:9" ht="30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30" customHeight="1">
      <c r="A20" s="15"/>
      <c r="B20" s="16"/>
      <c r="C20" s="16"/>
      <c r="D20" s="16"/>
      <c r="E20" s="16"/>
      <c r="F20" s="16"/>
      <c r="G20" s="16"/>
      <c r="H20" s="16"/>
      <c r="I20" s="16"/>
    </row>
    <row r="21" spans="1:9" ht="30" customHeight="1">
      <c r="A21" s="15"/>
      <c r="B21" s="16"/>
      <c r="C21" s="16"/>
      <c r="D21" s="16"/>
      <c r="E21" s="16"/>
      <c r="F21" s="16"/>
      <c r="G21" s="16"/>
      <c r="H21" s="16"/>
      <c r="I21" s="16"/>
    </row>
    <row r="22" spans="1:9" ht="30" customHeight="1">
      <c r="A22" s="15"/>
      <c r="B22" s="16"/>
      <c r="C22" s="16"/>
      <c r="D22" s="16"/>
      <c r="E22" s="16"/>
      <c r="F22" s="16"/>
      <c r="G22" s="16"/>
      <c r="H22" s="16"/>
      <c r="I22" s="16"/>
    </row>
    <row r="23" spans="1:9" ht="30" customHeight="1">
      <c r="A23" s="15"/>
      <c r="B23" s="16"/>
      <c r="C23" s="16"/>
      <c r="D23" s="16"/>
      <c r="E23" s="16"/>
      <c r="F23" s="16"/>
      <c r="G23" s="16"/>
      <c r="H23" s="16"/>
      <c r="I23" s="16"/>
    </row>
    <row r="24" spans="2:9" ht="30" customHeight="1">
      <c r="B24" s="12"/>
      <c r="C24" s="12"/>
      <c r="D24" s="12"/>
      <c r="E24" s="12"/>
      <c r="F24" s="12"/>
      <c r="G24" s="12"/>
      <c r="H24" s="12"/>
      <c r="I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101</v>
      </c>
      <c r="B1" s="1"/>
      <c r="C1" s="1"/>
      <c r="D1" s="1"/>
      <c r="E1" s="1"/>
      <c r="F1" s="1"/>
      <c r="G1" s="1"/>
      <c r="H1" s="1"/>
      <c r="I1" s="2" t="s">
        <v>294</v>
      </c>
      <c r="J1" s="9"/>
      <c r="K1" s="9"/>
      <c r="L1" s="9"/>
      <c r="M1" s="9"/>
    </row>
    <row r="2" spans="1:10" s="5" customFormat="1" ht="30" customHeight="1">
      <c r="A2" s="338" t="s">
        <v>323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252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4" customHeight="1">
      <c r="A5" s="337" t="s">
        <v>59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60</v>
      </c>
      <c r="J5" s="5"/>
      <c r="K5" s="5"/>
      <c r="L5" s="5"/>
      <c r="M5" s="5"/>
      <c r="N5" s="5"/>
      <c r="O5" s="5"/>
    </row>
    <row r="6" spans="1:15" s="7" customFormat="1" ht="39.7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K6" s="5"/>
      <c r="L6" s="5"/>
      <c r="M6" s="5"/>
      <c r="N6" s="5"/>
      <c r="O6" s="5"/>
    </row>
    <row r="7" spans="1:15" s="7" customFormat="1" ht="46.5" customHeight="1">
      <c r="A7" s="77" t="s">
        <v>51</v>
      </c>
      <c r="B7" s="78">
        <v>0</v>
      </c>
      <c r="C7" s="45">
        <v>0</v>
      </c>
      <c r="D7" s="76">
        <v>66975</v>
      </c>
      <c r="E7" s="76">
        <v>2991</v>
      </c>
      <c r="F7" s="76">
        <v>32083</v>
      </c>
      <c r="G7" s="76">
        <v>30579</v>
      </c>
      <c r="H7" s="79">
        <f>SUM(B7:G7)</f>
        <v>132628</v>
      </c>
      <c r="I7" s="80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8" t="s">
        <v>52</v>
      </c>
      <c r="B8" s="81">
        <v>6174</v>
      </c>
      <c r="C8" s="49">
        <v>0</v>
      </c>
      <c r="D8" s="75">
        <v>87067</v>
      </c>
      <c r="E8" s="75">
        <v>1809</v>
      </c>
      <c r="F8" s="75">
        <v>11853</v>
      </c>
      <c r="G8" s="75">
        <v>26701</v>
      </c>
      <c r="H8" s="82">
        <f aca="true" t="shared" si="0" ref="H8:H15">SUM(B8:G8)</f>
        <v>133604</v>
      </c>
      <c r="I8" s="83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4" t="s">
        <v>53</v>
      </c>
      <c r="B9" s="78">
        <v>164723</v>
      </c>
      <c r="C9" s="45">
        <v>0</v>
      </c>
      <c r="D9" s="76">
        <v>141041</v>
      </c>
      <c r="E9" s="76">
        <v>4315</v>
      </c>
      <c r="F9" s="76">
        <v>13973</v>
      </c>
      <c r="G9" s="76">
        <v>46824</v>
      </c>
      <c r="H9" s="79">
        <f t="shared" si="0"/>
        <v>370876</v>
      </c>
      <c r="I9" s="84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1">
        <v>764126</v>
      </c>
      <c r="C10" s="49">
        <v>0</v>
      </c>
      <c r="D10" s="75">
        <v>95811</v>
      </c>
      <c r="E10" s="75">
        <v>6159</v>
      </c>
      <c r="F10" s="75">
        <v>10523</v>
      </c>
      <c r="G10" s="75">
        <v>34611</v>
      </c>
      <c r="H10" s="82">
        <f t="shared" si="0"/>
        <v>911230</v>
      </c>
      <c r="I10" s="83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78">
        <v>849359</v>
      </c>
      <c r="C11" s="45">
        <v>0</v>
      </c>
      <c r="D11" s="76">
        <v>63564</v>
      </c>
      <c r="E11" s="76">
        <v>6772</v>
      </c>
      <c r="F11" s="76">
        <v>6361</v>
      </c>
      <c r="G11" s="76">
        <v>58802</v>
      </c>
      <c r="H11" s="79">
        <f t="shared" si="0"/>
        <v>984858</v>
      </c>
      <c r="I11" s="85" t="s">
        <v>108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1">
        <v>12123</v>
      </c>
      <c r="C12" s="49">
        <v>0</v>
      </c>
      <c r="D12" s="75">
        <v>23944</v>
      </c>
      <c r="E12" s="75">
        <v>847</v>
      </c>
      <c r="F12" s="75">
        <v>384</v>
      </c>
      <c r="G12" s="75">
        <v>9448</v>
      </c>
      <c r="H12" s="82">
        <f t="shared" si="0"/>
        <v>46746</v>
      </c>
      <c r="I12" s="83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78">
        <v>24423</v>
      </c>
      <c r="C13" s="45">
        <v>0</v>
      </c>
      <c r="D13" s="76">
        <v>52320</v>
      </c>
      <c r="E13" s="76">
        <v>814</v>
      </c>
      <c r="F13" s="76">
        <v>1874</v>
      </c>
      <c r="G13" s="76">
        <v>16237</v>
      </c>
      <c r="H13" s="79">
        <f t="shared" si="0"/>
        <v>95668</v>
      </c>
      <c r="I13" s="84" t="s">
        <v>307</v>
      </c>
      <c r="J13" s="14"/>
      <c r="K13" s="14"/>
      <c r="L13" s="5"/>
      <c r="M13" s="5"/>
      <c r="N13" s="5"/>
      <c r="O13" s="5"/>
    </row>
    <row r="14" spans="1:14" s="7" customFormat="1" ht="46.5" customHeight="1">
      <c r="A14" s="48" t="s">
        <v>376</v>
      </c>
      <c r="B14" s="81">
        <v>2127</v>
      </c>
      <c r="C14" s="49">
        <v>0</v>
      </c>
      <c r="D14" s="75">
        <v>3325</v>
      </c>
      <c r="E14" s="75">
        <v>377</v>
      </c>
      <c r="F14" s="75">
        <v>0</v>
      </c>
      <c r="G14" s="75">
        <v>1248</v>
      </c>
      <c r="H14" s="82">
        <f t="shared" si="0"/>
        <v>7077</v>
      </c>
      <c r="I14" s="86" t="s">
        <v>308</v>
      </c>
      <c r="J14" s="14"/>
      <c r="K14" s="14"/>
      <c r="L14" s="5"/>
      <c r="M14" s="5"/>
      <c r="N14" s="5"/>
    </row>
    <row r="15" spans="1:15" s="7" customFormat="1" ht="46.5" customHeight="1">
      <c r="A15" s="44" t="s">
        <v>58</v>
      </c>
      <c r="B15" s="76">
        <v>0</v>
      </c>
      <c r="C15" s="45">
        <v>0</v>
      </c>
      <c r="D15" s="76">
        <v>2975</v>
      </c>
      <c r="E15" s="76">
        <v>0</v>
      </c>
      <c r="F15" s="76">
        <v>0</v>
      </c>
      <c r="G15" s="76">
        <v>0</v>
      </c>
      <c r="H15" s="79">
        <f t="shared" si="0"/>
        <v>2975</v>
      </c>
      <c r="I15" s="84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41" t="s">
        <v>83</v>
      </c>
      <c r="B16" s="42">
        <f aca="true" t="shared" si="1" ref="B16:H16">SUM(B7:B15)</f>
        <v>1823055</v>
      </c>
      <c r="C16" s="42">
        <f t="shared" si="1"/>
        <v>0</v>
      </c>
      <c r="D16" s="42">
        <f t="shared" si="1"/>
        <v>537022</v>
      </c>
      <c r="E16" s="42">
        <f t="shared" si="1"/>
        <v>24084</v>
      </c>
      <c r="F16" s="42">
        <f t="shared" si="1"/>
        <v>77051</v>
      </c>
      <c r="G16" s="42">
        <f t="shared" si="1"/>
        <v>224450</v>
      </c>
      <c r="H16" s="42">
        <f t="shared" si="1"/>
        <v>2685662</v>
      </c>
      <c r="I16" s="87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102</v>
      </c>
      <c r="B1" s="1"/>
      <c r="C1" s="1"/>
      <c r="D1" s="1"/>
      <c r="E1" s="1"/>
      <c r="F1" s="1"/>
      <c r="G1" s="1"/>
      <c r="H1" s="1"/>
      <c r="I1" s="2" t="s">
        <v>103</v>
      </c>
      <c r="J1" s="9"/>
      <c r="K1" s="9"/>
      <c r="L1" s="9"/>
      <c r="M1" s="9"/>
    </row>
    <row r="2" spans="1:10" s="5" customFormat="1" ht="30" customHeight="1">
      <c r="A2" s="338" t="s">
        <v>324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253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4" customHeight="1">
      <c r="A5" s="337" t="s">
        <v>59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60</v>
      </c>
      <c r="J5" s="5"/>
      <c r="K5" s="5"/>
      <c r="L5" s="5"/>
      <c r="M5" s="5"/>
      <c r="N5" s="5"/>
      <c r="O5" s="5"/>
    </row>
    <row r="6" spans="1:15" s="7" customFormat="1" ht="39.7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K6" s="5"/>
      <c r="L6" s="5"/>
      <c r="M6" s="5"/>
      <c r="N6" s="5"/>
      <c r="O6" s="5"/>
    </row>
    <row r="7" spans="1:15" s="7" customFormat="1" ht="46.5" customHeight="1">
      <c r="A7" s="77" t="s">
        <v>51</v>
      </c>
      <c r="B7" s="78">
        <v>0</v>
      </c>
      <c r="C7" s="45">
        <v>674413</v>
      </c>
      <c r="D7" s="76">
        <v>68737</v>
      </c>
      <c r="E7" s="76">
        <v>3204</v>
      </c>
      <c r="F7" s="76">
        <v>57312</v>
      </c>
      <c r="G7" s="76">
        <v>42359</v>
      </c>
      <c r="H7" s="79">
        <f>SUM(B7:G7)</f>
        <v>846025</v>
      </c>
      <c r="I7" s="80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8" t="s">
        <v>52</v>
      </c>
      <c r="B8" s="81">
        <v>8983</v>
      </c>
      <c r="C8" s="49">
        <v>559311</v>
      </c>
      <c r="D8" s="75">
        <v>87175</v>
      </c>
      <c r="E8" s="75">
        <v>1835</v>
      </c>
      <c r="F8" s="75">
        <v>11787</v>
      </c>
      <c r="G8" s="75">
        <v>21669</v>
      </c>
      <c r="H8" s="82">
        <f aca="true" t="shared" si="0" ref="H8:H15">SUM(B8:G8)</f>
        <v>690760</v>
      </c>
      <c r="I8" s="83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4" t="s">
        <v>53</v>
      </c>
      <c r="B9" s="78">
        <v>264351</v>
      </c>
      <c r="C9" s="45">
        <v>609260</v>
      </c>
      <c r="D9" s="76">
        <v>141359</v>
      </c>
      <c r="E9" s="76">
        <v>5106</v>
      </c>
      <c r="F9" s="76">
        <v>14692</v>
      </c>
      <c r="G9" s="76">
        <v>44564</v>
      </c>
      <c r="H9" s="79">
        <f t="shared" si="0"/>
        <v>1079332</v>
      </c>
      <c r="I9" s="84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1">
        <v>1227255</v>
      </c>
      <c r="C10" s="49">
        <v>619039</v>
      </c>
      <c r="D10" s="75">
        <v>95052</v>
      </c>
      <c r="E10" s="75">
        <v>6887</v>
      </c>
      <c r="F10" s="75">
        <v>12236</v>
      </c>
      <c r="G10" s="75">
        <v>36319</v>
      </c>
      <c r="H10" s="82">
        <f t="shared" si="0"/>
        <v>1996788</v>
      </c>
      <c r="I10" s="83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78">
        <v>1495846</v>
      </c>
      <c r="C11" s="45">
        <v>913757</v>
      </c>
      <c r="D11" s="76">
        <v>65731</v>
      </c>
      <c r="E11" s="76">
        <v>9852</v>
      </c>
      <c r="F11" s="76">
        <v>6214</v>
      </c>
      <c r="G11" s="76">
        <v>67721</v>
      </c>
      <c r="H11" s="79">
        <f t="shared" si="0"/>
        <v>2559121</v>
      </c>
      <c r="I11" s="85" t="s">
        <v>108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1">
        <v>14303</v>
      </c>
      <c r="C12" s="49">
        <v>50270</v>
      </c>
      <c r="D12" s="75">
        <v>30494</v>
      </c>
      <c r="E12" s="75">
        <v>916</v>
      </c>
      <c r="F12" s="75">
        <v>612</v>
      </c>
      <c r="G12" s="75">
        <v>13606</v>
      </c>
      <c r="H12" s="82">
        <f t="shared" si="0"/>
        <v>110201</v>
      </c>
      <c r="I12" s="83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78">
        <v>49877</v>
      </c>
      <c r="C13" s="45">
        <v>302990</v>
      </c>
      <c r="D13" s="76">
        <v>63475</v>
      </c>
      <c r="E13" s="76">
        <v>4449</v>
      </c>
      <c r="F13" s="76">
        <v>1101</v>
      </c>
      <c r="G13" s="76">
        <v>53370</v>
      </c>
      <c r="H13" s="79">
        <f t="shared" si="0"/>
        <v>475262</v>
      </c>
      <c r="I13" s="84" t="s">
        <v>307</v>
      </c>
      <c r="J13" s="14"/>
      <c r="K13" s="14"/>
      <c r="L13" s="5"/>
      <c r="M13" s="5"/>
      <c r="N13" s="5"/>
      <c r="O13" s="5"/>
    </row>
    <row r="14" spans="1:15" s="7" customFormat="1" ht="46.5" customHeight="1">
      <c r="A14" s="48" t="s">
        <v>376</v>
      </c>
      <c r="B14" s="81">
        <v>1790</v>
      </c>
      <c r="C14" s="49">
        <v>3264</v>
      </c>
      <c r="D14" s="75">
        <v>3330</v>
      </c>
      <c r="E14" s="75">
        <v>649</v>
      </c>
      <c r="F14" s="75">
        <v>0</v>
      </c>
      <c r="G14" s="75">
        <v>329</v>
      </c>
      <c r="H14" s="82">
        <f t="shared" si="0"/>
        <v>9362</v>
      </c>
      <c r="I14" s="86" t="s">
        <v>308</v>
      </c>
      <c r="J14" s="14"/>
      <c r="K14" s="14"/>
      <c r="L14" s="5"/>
      <c r="M14" s="5"/>
      <c r="N14" s="5"/>
      <c r="O14" s="5"/>
    </row>
    <row r="15" spans="1:15" s="7" customFormat="1" ht="46.5" customHeight="1">
      <c r="A15" s="44" t="s">
        <v>58</v>
      </c>
      <c r="B15" s="76">
        <v>0</v>
      </c>
      <c r="C15" s="45">
        <v>0</v>
      </c>
      <c r="D15" s="76">
        <v>2646</v>
      </c>
      <c r="E15" s="76">
        <v>0</v>
      </c>
      <c r="F15" s="76">
        <v>0</v>
      </c>
      <c r="G15" s="76">
        <v>0</v>
      </c>
      <c r="H15" s="79">
        <f t="shared" si="0"/>
        <v>2646</v>
      </c>
      <c r="I15" s="84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41" t="s">
        <v>83</v>
      </c>
      <c r="B16" s="42">
        <f aca="true" t="shared" si="1" ref="B16:H16">SUM(B7:B15)</f>
        <v>3062405</v>
      </c>
      <c r="C16" s="42">
        <f t="shared" si="1"/>
        <v>3732304</v>
      </c>
      <c r="D16" s="42">
        <f t="shared" si="1"/>
        <v>557999</v>
      </c>
      <c r="E16" s="42">
        <f t="shared" si="1"/>
        <v>32898</v>
      </c>
      <c r="F16" s="42">
        <f t="shared" si="1"/>
        <v>103954</v>
      </c>
      <c r="G16" s="42">
        <f t="shared" si="1"/>
        <v>279937</v>
      </c>
      <c r="H16" s="42">
        <f t="shared" si="1"/>
        <v>7769497</v>
      </c>
      <c r="I16" s="87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104</v>
      </c>
      <c r="B1" s="1"/>
      <c r="C1" s="1"/>
      <c r="D1" s="1"/>
      <c r="E1" s="1"/>
      <c r="F1" s="1"/>
      <c r="G1" s="1"/>
      <c r="H1" s="1"/>
      <c r="I1" s="2" t="s">
        <v>105</v>
      </c>
      <c r="J1" s="9"/>
      <c r="K1" s="9"/>
      <c r="L1" s="9"/>
      <c r="M1" s="9"/>
    </row>
    <row r="2" spans="1:10" s="5" customFormat="1" ht="30" customHeight="1">
      <c r="A2" s="338" t="s">
        <v>325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254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1.75" customHeight="1">
      <c r="A5" s="337" t="s">
        <v>59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60</v>
      </c>
      <c r="J5" s="5"/>
      <c r="K5" s="5"/>
      <c r="L5" s="5"/>
      <c r="M5" s="5"/>
      <c r="N5" s="5"/>
      <c r="O5" s="5"/>
    </row>
    <row r="6" spans="1:15" s="7" customFormat="1" ht="39.75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K6" s="5"/>
      <c r="L6" s="5"/>
      <c r="M6" s="5"/>
      <c r="N6" s="5"/>
      <c r="O6" s="5"/>
    </row>
    <row r="7" spans="1:15" s="7" customFormat="1" ht="46.5" customHeight="1">
      <c r="A7" s="77" t="s">
        <v>51</v>
      </c>
      <c r="B7" s="78">
        <v>0</v>
      </c>
      <c r="C7" s="45">
        <v>0</v>
      </c>
      <c r="D7" s="76">
        <v>66975</v>
      </c>
      <c r="E7" s="76">
        <v>2512</v>
      </c>
      <c r="F7" s="76">
        <v>27945</v>
      </c>
      <c r="G7" s="76">
        <v>28406</v>
      </c>
      <c r="H7" s="79">
        <f>SUM(B7:G7)</f>
        <v>125838</v>
      </c>
      <c r="I7" s="80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8" t="s">
        <v>52</v>
      </c>
      <c r="B8" s="81">
        <v>5774</v>
      </c>
      <c r="C8" s="49">
        <v>0</v>
      </c>
      <c r="D8" s="75">
        <v>85816</v>
      </c>
      <c r="E8" s="75">
        <v>1347</v>
      </c>
      <c r="F8" s="75">
        <v>8425</v>
      </c>
      <c r="G8" s="75">
        <v>18110</v>
      </c>
      <c r="H8" s="82">
        <f aca="true" t="shared" si="0" ref="H8:H15">SUM(B8:G8)</f>
        <v>119472</v>
      </c>
      <c r="I8" s="83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4" t="s">
        <v>53</v>
      </c>
      <c r="B9" s="78">
        <v>139593</v>
      </c>
      <c r="C9" s="45">
        <v>0</v>
      </c>
      <c r="D9" s="76">
        <v>140391</v>
      </c>
      <c r="E9" s="76">
        <v>3531</v>
      </c>
      <c r="F9" s="76">
        <v>11203</v>
      </c>
      <c r="G9" s="76">
        <v>41433</v>
      </c>
      <c r="H9" s="79">
        <f t="shared" si="0"/>
        <v>336151</v>
      </c>
      <c r="I9" s="84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1">
        <v>636213</v>
      </c>
      <c r="C10" s="49">
        <v>0</v>
      </c>
      <c r="D10" s="75">
        <v>94047</v>
      </c>
      <c r="E10" s="75">
        <v>5560</v>
      </c>
      <c r="F10" s="75">
        <v>9581</v>
      </c>
      <c r="G10" s="75">
        <v>32198</v>
      </c>
      <c r="H10" s="82">
        <f t="shared" si="0"/>
        <v>777599</v>
      </c>
      <c r="I10" s="83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78">
        <v>763740</v>
      </c>
      <c r="C11" s="45">
        <v>0</v>
      </c>
      <c r="D11" s="76">
        <v>62296</v>
      </c>
      <c r="E11" s="76">
        <v>5838</v>
      </c>
      <c r="F11" s="76">
        <v>4986</v>
      </c>
      <c r="G11" s="76">
        <v>48318</v>
      </c>
      <c r="H11" s="79">
        <f t="shared" si="0"/>
        <v>885178</v>
      </c>
      <c r="I11" s="85" t="s">
        <v>108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1">
        <v>11712</v>
      </c>
      <c r="C12" s="49">
        <v>0</v>
      </c>
      <c r="D12" s="75">
        <v>22988</v>
      </c>
      <c r="E12" s="75">
        <v>471</v>
      </c>
      <c r="F12" s="75">
        <v>384</v>
      </c>
      <c r="G12" s="75">
        <v>9108</v>
      </c>
      <c r="H12" s="82">
        <f t="shared" si="0"/>
        <v>44663</v>
      </c>
      <c r="I12" s="83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78">
        <v>20947</v>
      </c>
      <c r="C13" s="45">
        <v>0</v>
      </c>
      <c r="D13" s="76">
        <v>50571</v>
      </c>
      <c r="E13" s="76">
        <v>713</v>
      </c>
      <c r="F13" s="76">
        <v>725</v>
      </c>
      <c r="G13" s="76">
        <v>10499</v>
      </c>
      <c r="H13" s="79">
        <f t="shared" si="0"/>
        <v>83455</v>
      </c>
      <c r="I13" s="84" t="s">
        <v>307</v>
      </c>
      <c r="J13" s="14"/>
      <c r="K13" s="14"/>
      <c r="L13" s="5"/>
      <c r="M13" s="5"/>
      <c r="N13" s="5"/>
      <c r="O13" s="5"/>
    </row>
    <row r="14" spans="1:15" s="7" customFormat="1" ht="46.5" customHeight="1">
      <c r="A14" s="48" t="s">
        <v>376</v>
      </c>
      <c r="B14" s="81">
        <v>1272</v>
      </c>
      <c r="C14" s="49">
        <v>0</v>
      </c>
      <c r="D14" s="75">
        <v>3029</v>
      </c>
      <c r="E14" s="75">
        <v>306</v>
      </c>
      <c r="F14" s="75">
        <v>0</v>
      </c>
      <c r="G14" s="75">
        <v>24</v>
      </c>
      <c r="H14" s="82">
        <f t="shared" si="0"/>
        <v>4631</v>
      </c>
      <c r="I14" s="86" t="s">
        <v>308</v>
      </c>
      <c r="J14" s="14"/>
      <c r="K14" s="14"/>
      <c r="L14" s="5"/>
      <c r="M14" s="5"/>
      <c r="N14" s="5"/>
      <c r="O14" s="5"/>
    </row>
    <row r="15" spans="1:15" s="7" customFormat="1" ht="46.5" customHeight="1">
      <c r="A15" s="44" t="s">
        <v>58</v>
      </c>
      <c r="B15" s="76">
        <v>0</v>
      </c>
      <c r="C15" s="45">
        <v>0</v>
      </c>
      <c r="D15" s="76">
        <v>2289</v>
      </c>
      <c r="E15" s="76">
        <v>0</v>
      </c>
      <c r="F15" s="76">
        <v>0</v>
      </c>
      <c r="G15" s="76">
        <v>0</v>
      </c>
      <c r="H15" s="79">
        <f t="shared" si="0"/>
        <v>2289</v>
      </c>
      <c r="I15" s="84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41" t="s">
        <v>83</v>
      </c>
      <c r="B16" s="42">
        <f aca="true" t="shared" si="1" ref="B16:H16">SUM(B7:B15)</f>
        <v>1579251</v>
      </c>
      <c r="C16" s="42">
        <f t="shared" si="1"/>
        <v>0</v>
      </c>
      <c r="D16" s="42">
        <f t="shared" si="1"/>
        <v>528402</v>
      </c>
      <c r="E16" s="42">
        <f t="shared" si="1"/>
        <v>20278</v>
      </c>
      <c r="F16" s="42">
        <f t="shared" si="1"/>
        <v>63249</v>
      </c>
      <c r="G16" s="42">
        <f t="shared" si="1"/>
        <v>188096</v>
      </c>
      <c r="H16" s="42">
        <f t="shared" si="1"/>
        <v>2379276</v>
      </c>
      <c r="I16" s="87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106</v>
      </c>
      <c r="B1" s="1"/>
      <c r="C1" s="1"/>
      <c r="D1" s="1"/>
      <c r="E1" s="1"/>
      <c r="F1" s="1"/>
      <c r="G1" s="1"/>
      <c r="H1" s="1"/>
      <c r="I1" s="2" t="s">
        <v>107</v>
      </c>
      <c r="J1" s="9"/>
      <c r="K1" s="9"/>
      <c r="L1" s="9"/>
      <c r="M1" s="9"/>
    </row>
    <row r="2" spans="1:10" s="5" customFormat="1" ht="30" customHeight="1">
      <c r="A2" s="338" t="s">
        <v>326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255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7" customHeight="1">
      <c r="A5" s="337" t="s">
        <v>84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63</v>
      </c>
      <c r="J5" s="5"/>
      <c r="L5" s="5"/>
      <c r="M5" s="5"/>
      <c r="N5" s="5"/>
      <c r="O5" s="5"/>
    </row>
    <row r="6" spans="1:15" s="7" customFormat="1" ht="57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L6" s="5"/>
      <c r="M6" s="5"/>
      <c r="N6" s="5"/>
      <c r="O6" s="5"/>
    </row>
    <row r="7" spans="1:15" s="7" customFormat="1" ht="57" customHeight="1">
      <c r="A7" s="77" t="s">
        <v>64</v>
      </c>
      <c r="B7" s="78">
        <v>3363524</v>
      </c>
      <c r="C7" s="45">
        <v>485316</v>
      </c>
      <c r="D7" s="76">
        <v>3476</v>
      </c>
      <c r="E7" s="76">
        <v>20785</v>
      </c>
      <c r="F7" s="76">
        <v>66355</v>
      </c>
      <c r="G7" s="76">
        <v>177820</v>
      </c>
      <c r="H7" s="79">
        <f>SUM(B7:G7)</f>
        <v>4117276</v>
      </c>
      <c r="I7" s="80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1">
        <v>119834</v>
      </c>
      <c r="C8" s="49">
        <v>3823779</v>
      </c>
      <c r="D8" s="75">
        <v>539013</v>
      </c>
      <c r="E8" s="75">
        <v>14897</v>
      </c>
      <c r="F8" s="75">
        <v>33944</v>
      </c>
      <c r="G8" s="75">
        <v>117067</v>
      </c>
      <c r="H8" s="82">
        <f>SUM(B8:G8)</f>
        <v>4648534</v>
      </c>
      <c r="I8" s="83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78">
        <v>6738</v>
      </c>
      <c r="C9" s="45">
        <v>95500</v>
      </c>
      <c r="D9" s="76">
        <v>5923</v>
      </c>
      <c r="E9" s="76">
        <v>1057</v>
      </c>
      <c r="F9" s="76">
        <v>2532</v>
      </c>
      <c r="G9" s="76">
        <v>6538</v>
      </c>
      <c r="H9" s="79">
        <f>SUM(B9:G9)</f>
        <v>118288</v>
      </c>
      <c r="I9" s="84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1">
        <v>1121</v>
      </c>
      <c r="C10" s="49">
        <v>378486</v>
      </c>
      <c r="D10" s="75">
        <v>19348</v>
      </c>
      <c r="E10" s="75">
        <v>1815</v>
      </c>
      <c r="F10" s="75">
        <v>19237</v>
      </c>
      <c r="G10" s="75">
        <v>18188</v>
      </c>
      <c r="H10" s="82">
        <f>SUM(B10:G10)</f>
        <v>438195</v>
      </c>
      <c r="I10" s="83" t="s">
        <v>76</v>
      </c>
      <c r="J10" s="14"/>
      <c r="L10" s="5"/>
      <c r="M10" s="5"/>
      <c r="N10" s="5"/>
      <c r="O10" s="5"/>
    </row>
    <row r="11" spans="1:15" s="7" customFormat="1" ht="57" customHeight="1">
      <c r="A11" s="88" t="s">
        <v>83</v>
      </c>
      <c r="B11" s="89">
        <f aca="true" t="shared" si="0" ref="B11:H11">SUM(B7:B10)</f>
        <v>3491217</v>
      </c>
      <c r="C11" s="90">
        <f t="shared" si="0"/>
        <v>4783081</v>
      </c>
      <c r="D11" s="91">
        <f t="shared" si="0"/>
        <v>567760</v>
      </c>
      <c r="E11" s="91">
        <f t="shared" si="0"/>
        <v>38554</v>
      </c>
      <c r="F11" s="91">
        <f t="shared" si="0"/>
        <v>122068</v>
      </c>
      <c r="G11" s="91">
        <f t="shared" si="0"/>
        <v>319613</v>
      </c>
      <c r="H11" s="92">
        <f t="shared" si="0"/>
        <v>9322293</v>
      </c>
      <c r="I11" s="93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5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49"/>
      <c r="N14" s="15"/>
      <c r="O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109</v>
      </c>
      <c r="B1" s="1"/>
      <c r="C1" s="1"/>
      <c r="D1" s="1"/>
      <c r="E1" s="1"/>
      <c r="F1" s="1"/>
      <c r="G1" s="1"/>
      <c r="H1" s="1"/>
      <c r="I1" s="2" t="s">
        <v>110</v>
      </c>
      <c r="J1" s="9"/>
      <c r="K1" s="9"/>
      <c r="L1" s="9"/>
      <c r="M1" s="9"/>
    </row>
    <row r="2" spans="1:10" s="5" customFormat="1" ht="30" customHeight="1">
      <c r="A2" s="338" t="s">
        <v>327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347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7" customHeight="1">
      <c r="A5" s="337" t="s">
        <v>84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63</v>
      </c>
      <c r="J5" s="5"/>
      <c r="L5" s="5"/>
      <c r="M5" s="5"/>
      <c r="N5" s="5"/>
      <c r="O5" s="5"/>
    </row>
    <row r="6" spans="1:15" s="7" customFormat="1" ht="57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L6" s="5"/>
      <c r="M6" s="5"/>
      <c r="N6" s="5"/>
      <c r="O6" s="5"/>
    </row>
    <row r="7" spans="1:15" s="7" customFormat="1" ht="57" customHeight="1">
      <c r="A7" s="77" t="s">
        <v>64</v>
      </c>
      <c r="B7" s="78">
        <v>1798923</v>
      </c>
      <c r="C7" s="45">
        <v>0</v>
      </c>
      <c r="D7" s="76">
        <v>3013</v>
      </c>
      <c r="E7" s="76">
        <v>13116</v>
      </c>
      <c r="F7" s="76">
        <v>41509</v>
      </c>
      <c r="G7" s="76">
        <v>130192</v>
      </c>
      <c r="H7" s="79">
        <f>SUM(B7:G7)</f>
        <v>1986753</v>
      </c>
      <c r="I7" s="80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1">
        <v>22284</v>
      </c>
      <c r="C8" s="49">
        <v>0</v>
      </c>
      <c r="D8" s="75">
        <v>515320</v>
      </c>
      <c r="E8" s="75">
        <v>9402</v>
      </c>
      <c r="F8" s="75">
        <v>29016</v>
      </c>
      <c r="G8" s="75">
        <v>82323</v>
      </c>
      <c r="H8" s="82">
        <f>SUM(B8:G8)</f>
        <v>658345</v>
      </c>
      <c r="I8" s="83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78">
        <v>986</v>
      </c>
      <c r="C9" s="45">
        <v>0</v>
      </c>
      <c r="D9" s="76">
        <v>4440</v>
      </c>
      <c r="E9" s="76">
        <v>675</v>
      </c>
      <c r="F9" s="76">
        <v>1627</v>
      </c>
      <c r="G9" s="76">
        <v>3556</v>
      </c>
      <c r="H9" s="79">
        <f>SUM(B9:G9)</f>
        <v>11284</v>
      </c>
      <c r="I9" s="84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1">
        <v>862</v>
      </c>
      <c r="C10" s="49">
        <v>0</v>
      </c>
      <c r="D10" s="75">
        <v>14249</v>
      </c>
      <c r="E10" s="75">
        <v>891</v>
      </c>
      <c r="F10" s="75">
        <v>4899</v>
      </c>
      <c r="G10" s="75">
        <v>8379</v>
      </c>
      <c r="H10" s="82">
        <f>SUM(B10:G10)</f>
        <v>29280</v>
      </c>
      <c r="I10" s="83" t="s">
        <v>76</v>
      </c>
      <c r="J10" s="14"/>
      <c r="L10" s="5"/>
      <c r="M10" s="5"/>
      <c r="N10" s="5"/>
      <c r="O10" s="5"/>
    </row>
    <row r="11" spans="1:15" s="7" customFormat="1" ht="57" customHeight="1">
      <c r="A11" s="88" t="s">
        <v>83</v>
      </c>
      <c r="B11" s="89">
        <f aca="true" t="shared" si="0" ref="B11:H11">SUM(B7:B10)</f>
        <v>1823055</v>
      </c>
      <c r="C11" s="90">
        <f t="shared" si="0"/>
        <v>0</v>
      </c>
      <c r="D11" s="91">
        <f t="shared" si="0"/>
        <v>537022</v>
      </c>
      <c r="E11" s="91">
        <f t="shared" si="0"/>
        <v>24084</v>
      </c>
      <c r="F11" s="91">
        <f t="shared" si="0"/>
        <v>77051</v>
      </c>
      <c r="G11" s="91">
        <f t="shared" si="0"/>
        <v>224450</v>
      </c>
      <c r="H11" s="92">
        <f t="shared" si="0"/>
        <v>2685662</v>
      </c>
      <c r="I11" s="93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49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111</v>
      </c>
      <c r="B1" s="1"/>
      <c r="C1" s="1"/>
      <c r="D1" s="1"/>
      <c r="E1" s="1"/>
      <c r="F1" s="1"/>
      <c r="G1" s="1"/>
      <c r="H1" s="1"/>
      <c r="I1" s="2" t="s">
        <v>112</v>
      </c>
      <c r="J1" s="9"/>
      <c r="K1" s="9"/>
      <c r="L1" s="9"/>
      <c r="M1" s="9"/>
    </row>
    <row r="2" spans="1:10" s="5" customFormat="1" ht="30" customHeight="1">
      <c r="A2" s="338" t="s">
        <v>328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256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7" customHeight="1">
      <c r="A5" s="337" t="s">
        <v>84</v>
      </c>
      <c r="B5" s="248" t="s">
        <v>87</v>
      </c>
      <c r="C5" s="248" t="s">
        <v>86</v>
      </c>
      <c r="D5" s="248" t="s">
        <v>88</v>
      </c>
      <c r="E5" s="248" t="s">
        <v>411</v>
      </c>
      <c r="F5" s="248" t="s">
        <v>89</v>
      </c>
      <c r="G5" s="248" t="s">
        <v>90</v>
      </c>
      <c r="H5" s="248" t="s">
        <v>83</v>
      </c>
      <c r="I5" s="341" t="s">
        <v>63</v>
      </c>
      <c r="J5" s="5"/>
      <c r="L5" s="5"/>
      <c r="M5" s="5"/>
      <c r="N5" s="5"/>
      <c r="O5" s="5"/>
    </row>
    <row r="6" spans="1:15" s="7" customFormat="1" ht="57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L6" s="5"/>
      <c r="M6" s="5"/>
      <c r="N6" s="5"/>
      <c r="O6" s="5"/>
    </row>
    <row r="7" spans="1:15" s="7" customFormat="1" ht="57" customHeight="1">
      <c r="A7" s="77" t="s">
        <v>64</v>
      </c>
      <c r="B7" s="78">
        <v>2943232</v>
      </c>
      <c r="C7" s="45">
        <v>396974</v>
      </c>
      <c r="D7" s="76">
        <v>3476</v>
      </c>
      <c r="E7" s="76">
        <v>18817</v>
      </c>
      <c r="F7" s="76">
        <v>58890</v>
      </c>
      <c r="G7" s="76">
        <v>166215</v>
      </c>
      <c r="H7" s="79">
        <f>SUM(B7:G7)</f>
        <v>3587604</v>
      </c>
      <c r="I7" s="80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1">
        <v>111566</v>
      </c>
      <c r="C8" s="49">
        <v>2914059</v>
      </c>
      <c r="D8" s="75">
        <v>530871</v>
      </c>
      <c r="E8" s="75">
        <v>12438</v>
      </c>
      <c r="F8" s="75">
        <v>27012</v>
      </c>
      <c r="G8" s="75">
        <v>92084</v>
      </c>
      <c r="H8" s="82">
        <f>SUM(B8:G8)</f>
        <v>3688030</v>
      </c>
      <c r="I8" s="83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78">
        <v>6486</v>
      </c>
      <c r="C9" s="45">
        <v>85711</v>
      </c>
      <c r="D9" s="76">
        <v>5923</v>
      </c>
      <c r="E9" s="76">
        <v>454</v>
      </c>
      <c r="F9" s="76">
        <v>2532</v>
      </c>
      <c r="G9" s="76">
        <v>6538</v>
      </c>
      <c r="H9" s="79">
        <f>SUM(B9:G9)</f>
        <v>107644</v>
      </c>
      <c r="I9" s="84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1">
        <v>1121</v>
      </c>
      <c r="C10" s="49">
        <v>335560</v>
      </c>
      <c r="D10" s="75">
        <v>17729</v>
      </c>
      <c r="E10" s="75">
        <v>1189</v>
      </c>
      <c r="F10" s="75">
        <v>15520</v>
      </c>
      <c r="G10" s="75">
        <v>15100</v>
      </c>
      <c r="H10" s="82">
        <f>SUM(B10:G10)</f>
        <v>386219</v>
      </c>
      <c r="I10" s="83" t="s">
        <v>76</v>
      </c>
      <c r="J10" s="14"/>
      <c r="L10" s="5"/>
      <c r="M10" s="5"/>
      <c r="N10" s="5"/>
      <c r="O10" s="5"/>
    </row>
    <row r="11" spans="1:15" s="7" customFormat="1" ht="57" customHeight="1">
      <c r="A11" s="88" t="s">
        <v>83</v>
      </c>
      <c r="B11" s="89">
        <f aca="true" t="shared" si="0" ref="B11:H11">SUM(B7:B10)</f>
        <v>3062405</v>
      </c>
      <c r="C11" s="90">
        <f t="shared" si="0"/>
        <v>3732304</v>
      </c>
      <c r="D11" s="91">
        <f t="shared" si="0"/>
        <v>557999</v>
      </c>
      <c r="E11" s="91">
        <f t="shared" si="0"/>
        <v>32898</v>
      </c>
      <c r="F11" s="91">
        <f t="shared" si="0"/>
        <v>103954</v>
      </c>
      <c r="G11" s="91">
        <f t="shared" si="0"/>
        <v>279937</v>
      </c>
      <c r="H11" s="92">
        <f t="shared" si="0"/>
        <v>7769497</v>
      </c>
      <c r="I11" s="93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49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1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113</v>
      </c>
      <c r="B1" s="1"/>
      <c r="C1" s="1"/>
      <c r="D1" s="1"/>
      <c r="E1" s="1"/>
      <c r="F1" s="1"/>
      <c r="G1" s="1"/>
      <c r="H1" s="1"/>
      <c r="I1" s="2" t="s">
        <v>114</v>
      </c>
      <c r="J1" s="9"/>
      <c r="K1" s="9"/>
      <c r="L1" s="9"/>
      <c r="M1" s="9"/>
    </row>
    <row r="2" spans="1:10" s="5" customFormat="1" ht="30" customHeight="1">
      <c r="A2" s="338" t="s">
        <v>329</v>
      </c>
      <c r="B2" s="338"/>
      <c r="C2" s="338"/>
      <c r="D2" s="338"/>
      <c r="E2" s="338"/>
      <c r="F2" s="338"/>
      <c r="G2" s="338"/>
      <c r="H2" s="338"/>
      <c r="I2" s="338"/>
      <c r="J2" s="17"/>
    </row>
    <row r="3" spans="1:15" s="6" customFormat="1" ht="30" customHeight="1">
      <c r="A3" s="339" t="s">
        <v>348</v>
      </c>
      <c r="B3" s="339"/>
      <c r="C3" s="339"/>
      <c r="D3" s="339"/>
      <c r="E3" s="339"/>
      <c r="F3" s="339"/>
      <c r="G3" s="339"/>
      <c r="H3" s="339"/>
      <c r="I3" s="339"/>
      <c r="J3" s="5"/>
      <c r="K3" s="5"/>
      <c r="L3" s="5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5"/>
      <c r="K4" s="5"/>
      <c r="L4" s="5"/>
      <c r="M4" s="5"/>
      <c r="N4" s="5"/>
      <c r="O4" s="5"/>
    </row>
    <row r="5" spans="1:15" s="7" customFormat="1" ht="57" customHeight="1">
      <c r="A5" s="336" t="s">
        <v>84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83</v>
      </c>
      <c r="I5" s="342" t="s">
        <v>63</v>
      </c>
      <c r="J5" s="5"/>
      <c r="L5" s="5"/>
      <c r="M5" s="5"/>
      <c r="N5" s="5"/>
      <c r="O5" s="5"/>
    </row>
    <row r="6" spans="1:15" s="7" customFormat="1" ht="57" customHeight="1">
      <c r="A6" s="337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41"/>
      <c r="J6" s="5"/>
      <c r="L6" s="5"/>
      <c r="M6" s="5"/>
      <c r="N6" s="5"/>
      <c r="O6" s="5"/>
    </row>
    <row r="7" spans="1:15" s="7" customFormat="1" ht="57" customHeight="1">
      <c r="A7" s="77" t="s">
        <v>64</v>
      </c>
      <c r="B7" s="78">
        <v>1558118</v>
      </c>
      <c r="C7" s="45">
        <v>0</v>
      </c>
      <c r="D7" s="76">
        <v>3013</v>
      </c>
      <c r="E7" s="76">
        <v>11807</v>
      </c>
      <c r="F7" s="76">
        <v>36751</v>
      </c>
      <c r="G7" s="76">
        <v>120183</v>
      </c>
      <c r="H7" s="79">
        <f>SUM(B7:G7)</f>
        <v>1729872</v>
      </c>
      <c r="I7" s="80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1">
        <v>19285</v>
      </c>
      <c r="C8" s="49">
        <v>0</v>
      </c>
      <c r="D8" s="75">
        <v>507350</v>
      </c>
      <c r="E8" s="75">
        <v>7703</v>
      </c>
      <c r="F8" s="75">
        <v>22553</v>
      </c>
      <c r="G8" s="75">
        <v>58839</v>
      </c>
      <c r="H8" s="82">
        <f>SUM(B8:G8)</f>
        <v>615730</v>
      </c>
      <c r="I8" s="83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78">
        <v>986</v>
      </c>
      <c r="C9" s="45">
        <v>0</v>
      </c>
      <c r="D9" s="76">
        <v>4440</v>
      </c>
      <c r="E9" s="76">
        <v>356</v>
      </c>
      <c r="F9" s="76">
        <v>1627</v>
      </c>
      <c r="G9" s="76">
        <v>3556</v>
      </c>
      <c r="H9" s="79">
        <f>SUM(B9:G9)</f>
        <v>10965</v>
      </c>
      <c r="I9" s="84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1">
        <v>862</v>
      </c>
      <c r="C10" s="49">
        <v>0</v>
      </c>
      <c r="D10" s="75">
        <v>13599</v>
      </c>
      <c r="E10" s="75">
        <v>412</v>
      </c>
      <c r="F10" s="75">
        <v>2318</v>
      </c>
      <c r="G10" s="75">
        <v>5518</v>
      </c>
      <c r="H10" s="82">
        <f>SUM(B10:G10)</f>
        <v>22709</v>
      </c>
      <c r="I10" s="83" t="s">
        <v>76</v>
      </c>
      <c r="J10" s="14"/>
      <c r="L10" s="5"/>
      <c r="M10" s="5"/>
      <c r="N10" s="5"/>
      <c r="O10" s="5"/>
    </row>
    <row r="11" spans="1:15" s="7" customFormat="1" ht="57" customHeight="1">
      <c r="A11" s="88" t="s">
        <v>83</v>
      </c>
      <c r="B11" s="89">
        <f aca="true" t="shared" si="0" ref="B11:H11">SUM(B7:B10)</f>
        <v>1579251</v>
      </c>
      <c r="C11" s="90">
        <f t="shared" si="0"/>
        <v>0</v>
      </c>
      <c r="D11" s="91">
        <f t="shared" si="0"/>
        <v>528402</v>
      </c>
      <c r="E11" s="91">
        <f t="shared" si="0"/>
        <v>20278</v>
      </c>
      <c r="F11" s="91">
        <f t="shared" si="0"/>
        <v>63249</v>
      </c>
      <c r="G11" s="91">
        <f t="shared" si="0"/>
        <v>188096</v>
      </c>
      <c r="H11" s="92">
        <f t="shared" si="0"/>
        <v>2379276</v>
      </c>
      <c r="I11" s="93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49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2:11" ht="30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60" zoomScaleNormal="60" zoomScaleSheetLayoutView="50" zoomScalePageLayoutView="0" workbookViewId="0" topLeftCell="A7">
      <selection activeCell="B20" sqref="B20:J20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4" s="4" customFormat="1" ht="30" customHeight="1">
      <c r="A1" s="1" t="s">
        <v>367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115</v>
      </c>
      <c r="M1" s="13"/>
      <c r="N1" s="9"/>
    </row>
    <row r="2" spans="1:12" s="5" customFormat="1" ht="30" customHeight="1">
      <c r="A2" s="345" t="s">
        <v>257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6" s="6" customFormat="1" ht="30" customHeight="1">
      <c r="A3" s="346" t="s">
        <v>415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</row>
    <row r="5" spans="1:16" s="7" customFormat="1" ht="83.25" customHeight="1">
      <c r="A5" s="343" t="s">
        <v>0</v>
      </c>
      <c r="B5" s="152" t="s">
        <v>119</v>
      </c>
      <c r="C5" s="152" t="s">
        <v>339</v>
      </c>
      <c r="D5" s="152" t="s">
        <v>338</v>
      </c>
      <c r="E5" s="152" t="s">
        <v>120</v>
      </c>
      <c r="F5" s="152" t="s">
        <v>121</v>
      </c>
      <c r="G5" s="152" t="s">
        <v>122</v>
      </c>
      <c r="H5" s="152" t="s">
        <v>306</v>
      </c>
      <c r="I5" s="152" t="s">
        <v>123</v>
      </c>
      <c r="J5" s="152" t="s">
        <v>124</v>
      </c>
      <c r="K5" s="67" t="s">
        <v>91</v>
      </c>
      <c r="L5" s="344" t="s">
        <v>1</v>
      </c>
      <c r="M5" s="5"/>
      <c r="N5" s="5"/>
      <c r="O5" s="5"/>
      <c r="P5" s="5"/>
    </row>
    <row r="6" spans="1:16" s="7" customFormat="1" ht="86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  <c r="P6" s="5"/>
    </row>
    <row r="7" spans="1:16" s="7" customFormat="1" ht="34.5" customHeight="1">
      <c r="A7" s="160" t="s">
        <v>8</v>
      </c>
      <c r="B7" s="98">
        <v>109305</v>
      </c>
      <c r="C7" s="98">
        <v>302100</v>
      </c>
      <c r="D7" s="98">
        <v>291238</v>
      </c>
      <c r="E7" s="98">
        <v>240859</v>
      </c>
      <c r="F7" s="98">
        <v>218742</v>
      </c>
      <c r="G7" s="98">
        <v>741346</v>
      </c>
      <c r="H7" s="98">
        <v>135291</v>
      </c>
      <c r="I7" s="98">
        <v>66192</v>
      </c>
      <c r="J7" s="98">
        <v>785628</v>
      </c>
      <c r="K7" s="161">
        <f>SUM(B7:J7)</f>
        <v>2890701</v>
      </c>
      <c r="L7" s="162" t="s">
        <v>9</v>
      </c>
      <c r="M7" s="14"/>
      <c r="N7" s="14"/>
      <c r="O7" s="5"/>
      <c r="P7" s="5"/>
    </row>
    <row r="8" spans="1:16" s="7" customFormat="1" ht="34.5" customHeight="1">
      <c r="A8" s="164" t="s">
        <v>10</v>
      </c>
      <c r="B8" s="100">
        <v>126045</v>
      </c>
      <c r="C8" s="100">
        <v>226268</v>
      </c>
      <c r="D8" s="100">
        <v>274929</v>
      </c>
      <c r="E8" s="100">
        <v>183817</v>
      </c>
      <c r="F8" s="100">
        <v>285251</v>
      </c>
      <c r="G8" s="100">
        <v>729349</v>
      </c>
      <c r="H8" s="100">
        <v>79624</v>
      </c>
      <c r="I8" s="100">
        <v>68533</v>
      </c>
      <c r="J8" s="100">
        <v>643445</v>
      </c>
      <c r="K8" s="165">
        <f aca="true" t="shared" si="0" ref="K8:K19">SUM(B8:J8)</f>
        <v>2617261</v>
      </c>
      <c r="L8" s="166" t="s">
        <v>11</v>
      </c>
      <c r="M8" s="14"/>
      <c r="N8" s="14"/>
      <c r="O8" s="5"/>
      <c r="P8" s="5"/>
    </row>
    <row r="9" spans="1:16" s="7" customFormat="1" ht="34.5" customHeight="1">
      <c r="A9" s="163" t="s">
        <v>12</v>
      </c>
      <c r="B9" s="98">
        <v>19385</v>
      </c>
      <c r="C9" s="98">
        <v>50481</v>
      </c>
      <c r="D9" s="98">
        <v>66623</v>
      </c>
      <c r="E9" s="98">
        <v>41302</v>
      </c>
      <c r="F9" s="98">
        <v>74994</v>
      </c>
      <c r="G9" s="98">
        <v>143285</v>
      </c>
      <c r="H9" s="98">
        <v>33576</v>
      </c>
      <c r="I9" s="98">
        <v>14763</v>
      </c>
      <c r="J9" s="98">
        <v>150746</v>
      </c>
      <c r="K9" s="161">
        <f t="shared" si="0"/>
        <v>595155</v>
      </c>
      <c r="L9" s="162" t="s">
        <v>13</v>
      </c>
      <c r="M9" s="14"/>
      <c r="N9" s="14"/>
      <c r="O9" s="5"/>
      <c r="P9" s="5"/>
    </row>
    <row r="10" spans="1:16" s="7" customFormat="1" ht="34.5" customHeight="1">
      <c r="A10" s="164" t="s">
        <v>14</v>
      </c>
      <c r="B10" s="100">
        <v>14094</v>
      </c>
      <c r="C10" s="100">
        <v>41530</v>
      </c>
      <c r="D10" s="100">
        <v>59439</v>
      </c>
      <c r="E10" s="100">
        <v>39328</v>
      </c>
      <c r="F10" s="100">
        <v>44080</v>
      </c>
      <c r="G10" s="100">
        <v>107084</v>
      </c>
      <c r="H10" s="100">
        <v>56898</v>
      </c>
      <c r="I10" s="100">
        <v>8622</v>
      </c>
      <c r="J10" s="100">
        <v>115329</v>
      </c>
      <c r="K10" s="165">
        <f t="shared" si="0"/>
        <v>486404</v>
      </c>
      <c r="L10" s="166" t="s">
        <v>15</v>
      </c>
      <c r="M10" s="14"/>
      <c r="N10" s="14"/>
      <c r="O10" s="5"/>
      <c r="P10" s="5"/>
    </row>
    <row r="11" spans="1:16" s="7" customFormat="1" ht="34.5" customHeight="1">
      <c r="A11" s="163" t="s">
        <v>16</v>
      </c>
      <c r="B11" s="98">
        <v>72071</v>
      </c>
      <c r="C11" s="98">
        <v>219796</v>
      </c>
      <c r="D11" s="98">
        <v>210224</v>
      </c>
      <c r="E11" s="98">
        <v>144232</v>
      </c>
      <c r="F11" s="98">
        <v>150428</v>
      </c>
      <c r="G11" s="98">
        <v>428077</v>
      </c>
      <c r="H11" s="98">
        <v>61344</v>
      </c>
      <c r="I11" s="98">
        <v>53149</v>
      </c>
      <c r="J11" s="98">
        <v>400513</v>
      </c>
      <c r="K11" s="161">
        <f t="shared" si="0"/>
        <v>1739834</v>
      </c>
      <c r="L11" s="162" t="s">
        <v>17</v>
      </c>
      <c r="M11" s="14"/>
      <c r="N11" s="14"/>
      <c r="O11" s="5"/>
      <c r="P11" s="5"/>
    </row>
    <row r="12" spans="1:16" s="7" customFormat="1" ht="34.5" customHeight="1">
      <c r="A12" s="164" t="s">
        <v>18</v>
      </c>
      <c r="B12" s="100">
        <v>9289</v>
      </c>
      <c r="C12" s="100">
        <v>59599</v>
      </c>
      <c r="D12" s="100">
        <v>87143</v>
      </c>
      <c r="E12" s="100">
        <v>48572</v>
      </c>
      <c r="F12" s="100">
        <v>59500</v>
      </c>
      <c r="G12" s="100">
        <v>191207</v>
      </c>
      <c r="H12" s="100">
        <v>26430</v>
      </c>
      <c r="I12" s="100">
        <v>17789</v>
      </c>
      <c r="J12" s="100">
        <v>128107</v>
      </c>
      <c r="K12" s="165">
        <f t="shared" si="0"/>
        <v>627636</v>
      </c>
      <c r="L12" s="166" t="s">
        <v>19</v>
      </c>
      <c r="M12" s="14"/>
      <c r="N12" s="14"/>
      <c r="O12" s="5"/>
      <c r="P12" s="5"/>
    </row>
    <row r="13" spans="1:16" s="7" customFormat="1" ht="34.5" customHeight="1">
      <c r="A13" s="163" t="s">
        <v>20</v>
      </c>
      <c r="B13" s="98">
        <v>6010</v>
      </c>
      <c r="C13" s="98">
        <v>17257</v>
      </c>
      <c r="D13" s="98">
        <v>32512</v>
      </c>
      <c r="E13" s="98">
        <v>13613</v>
      </c>
      <c r="F13" s="98">
        <v>11901</v>
      </c>
      <c r="G13" s="98">
        <v>95289</v>
      </c>
      <c r="H13" s="98">
        <v>28626</v>
      </c>
      <c r="I13" s="98">
        <v>3202</v>
      </c>
      <c r="J13" s="98">
        <v>38610</v>
      </c>
      <c r="K13" s="161">
        <f t="shared" si="0"/>
        <v>247020</v>
      </c>
      <c r="L13" s="162" t="s">
        <v>21</v>
      </c>
      <c r="M13" s="14"/>
      <c r="N13" s="14"/>
      <c r="O13" s="5"/>
      <c r="P13" s="5"/>
    </row>
    <row r="14" spans="1:16" s="7" customFormat="1" ht="34.5" customHeight="1">
      <c r="A14" s="164" t="s">
        <v>22</v>
      </c>
      <c r="B14" s="100">
        <v>5394</v>
      </c>
      <c r="C14" s="100">
        <v>19199</v>
      </c>
      <c r="D14" s="100">
        <v>32917</v>
      </c>
      <c r="E14" s="100">
        <v>16266</v>
      </c>
      <c r="F14" s="100">
        <v>20594</v>
      </c>
      <c r="G14" s="100">
        <v>52975</v>
      </c>
      <c r="H14" s="100">
        <v>31136</v>
      </c>
      <c r="I14" s="100">
        <v>3788</v>
      </c>
      <c r="J14" s="100">
        <v>39979</v>
      </c>
      <c r="K14" s="165">
        <f t="shared" si="0"/>
        <v>222248</v>
      </c>
      <c r="L14" s="166" t="s">
        <v>23</v>
      </c>
      <c r="M14" s="14"/>
      <c r="N14" s="14"/>
      <c r="O14" s="5"/>
      <c r="P14" s="5"/>
    </row>
    <row r="15" spans="1:16" s="7" customFormat="1" ht="34.5" customHeight="1">
      <c r="A15" s="163" t="s">
        <v>24</v>
      </c>
      <c r="B15" s="98">
        <v>1990</v>
      </c>
      <c r="C15" s="98">
        <v>5686</v>
      </c>
      <c r="D15" s="98">
        <v>14101</v>
      </c>
      <c r="E15" s="98">
        <v>5589</v>
      </c>
      <c r="F15" s="98">
        <v>9334</v>
      </c>
      <c r="G15" s="98">
        <v>33546</v>
      </c>
      <c r="H15" s="98">
        <v>2164</v>
      </c>
      <c r="I15" s="98">
        <v>2010</v>
      </c>
      <c r="J15" s="98">
        <v>22103</v>
      </c>
      <c r="K15" s="161">
        <f t="shared" si="0"/>
        <v>96523</v>
      </c>
      <c r="L15" s="162" t="s">
        <v>25</v>
      </c>
      <c r="M15" s="14"/>
      <c r="N15" s="14"/>
      <c r="O15" s="5"/>
      <c r="P15" s="5"/>
    </row>
    <row r="16" spans="1:16" s="7" customFormat="1" ht="34.5" customHeight="1">
      <c r="A16" s="164" t="s">
        <v>26</v>
      </c>
      <c r="B16" s="100">
        <v>6555</v>
      </c>
      <c r="C16" s="100">
        <v>25842</v>
      </c>
      <c r="D16" s="100">
        <v>53714</v>
      </c>
      <c r="E16" s="100">
        <v>26549</v>
      </c>
      <c r="F16" s="100">
        <v>46266</v>
      </c>
      <c r="G16" s="100">
        <v>116909</v>
      </c>
      <c r="H16" s="100">
        <v>40260</v>
      </c>
      <c r="I16" s="100">
        <v>15985</v>
      </c>
      <c r="J16" s="100">
        <v>68421</v>
      </c>
      <c r="K16" s="165">
        <f t="shared" si="0"/>
        <v>400501</v>
      </c>
      <c r="L16" s="166" t="s">
        <v>27</v>
      </c>
      <c r="M16" s="14"/>
      <c r="N16" s="14"/>
      <c r="O16" s="5"/>
      <c r="P16" s="5"/>
    </row>
    <row r="17" spans="1:16" s="7" customFormat="1" ht="34.5" customHeight="1">
      <c r="A17" s="163" t="s">
        <v>28</v>
      </c>
      <c r="B17" s="98">
        <v>5619</v>
      </c>
      <c r="C17" s="98">
        <v>11812</v>
      </c>
      <c r="D17" s="98">
        <v>17018</v>
      </c>
      <c r="E17" s="98">
        <v>12624</v>
      </c>
      <c r="F17" s="98">
        <v>14281</v>
      </c>
      <c r="G17" s="98">
        <v>46324</v>
      </c>
      <c r="H17" s="98">
        <v>12044</v>
      </c>
      <c r="I17" s="98">
        <v>3682</v>
      </c>
      <c r="J17" s="98">
        <v>43281</v>
      </c>
      <c r="K17" s="161">
        <f t="shared" si="0"/>
        <v>166685</v>
      </c>
      <c r="L17" s="162" t="s">
        <v>29</v>
      </c>
      <c r="M17" s="14"/>
      <c r="N17" s="14"/>
      <c r="O17" s="5"/>
      <c r="P17" s="5"/>
    </row>
    <row r="18" spans="1:16" s="7" customFormat="1" ht="34.5" customHeight="1">
      <c r="A18" s="164" t="s">
        <v>30</v>
      </c>
      <c r="B18" s="100">
        <v>4377</v>
      </c>
      <c r="C18" s="100">
        <v>11774</v>
      </c>
      <c r="D18" s="100">
        <v>24562</v>
      </c>
      <c r="E18" s="100">
        <v>12621</v>
      </c>
      <c r="F18" s="100">
        <v>13420</v>
      </c>
      <c r="G18" s="100">
        <v>44095</v>
      </c>
      <c r="H18" s="100">
        <v>1609</v>
      </c>
      <c r="I18" s="100">
        <v>1034</v>
      </c>
      <c r="J18" s="100">
        <v>33776</v>
      </c>
      <c r="K18" s="165">
        <f t="shared" si="0"/>
        <v>147268</v>
      </c>
      <c r="L18" s="166" t="s">
        <v>31</v>
      </c>
      <c r="M18" s="14"/>
      <c r="N18" s="14"/>
      <c r="O18" s="5"/>
      <c r="P18" s="5"/>
    </row>
    <row r="19" spans="1:16" s="7" customFormat="1" ht="34.5" customHeight="1">
      <c r="A19" s="163" t="s">
        <v>32</v>
      </c>
      <c r="B19" s="98">
        <v>3494</v>
      </c>
      <c r="C19" s="98">
        <v>9287</v>
      </c>
      <c r="D19" s="98">
        <v>22819</v>
      </c>
      <c r="E19" s="98">
        <v>10327</v>
      </c>
      <c r="F19" s="98">
        <v>10801</v>
      </c>
      <c r="G19" s="98">
        <v>43985</v>
      </c>
      <c r="H19" s="98">
        <v>14165</v>
      </c>
      <c r="I19" s="98">
        <v>1252</v>
      </c>
      <c r="J19" s="98">
        <v>36958</v>
      </c>
      <c r="K19" s="161">
        <f t="shared" si="0"/>
        <v>153088</v>
      </c>
      <c r="L19" s="162" t="s">
        <v>33</v>
      </c>
      <c r="M19" s="14"/>
      <c r="N19" s="14"/>
      <c r="O19" s="5"/>
      <c r="P19" s="5"/>
    </row>
    <row r="20" spans="1:16" s="7" customFormat="1" ht="45" customHeight="1">
      <c r="A20" s="158" t="s">
        <v>374</v>
      </c>
      <c r="B20" s="95">
        <f>SUM(B7:B19)</f>
        <v>383628</v>
      </c>
      <c r="C20" s="95">
        <f aca="true" t="shared" si="1" ref="C20:K20">SUM(C7:C19)</f>
        <v>1000631</v>
      </c>
      <c r="D20" s="95">
        <f t="shared" si="1"/>
        <v>1187239</v>
      </c>
      <c r="E20" s="95">
        <f t="shared" si="1"/>
        <v>795699</v>
      </c>
      <c r="F20" s="95">
        <f t="shared" si="1"/>
        <v>959592</v>
      </c>
      <c r="G20" s="95">
        <f t="shared" si="1"/>
        <v>2773471</v>
      </c>
      <c r="H20" s="95">
        <f t="shared" si="1"/>
        <v>523167</v>
      </c>
      <c r="I20" s="95">
        <f t="shared" si="1"/>
        <v>260001</v>
      </c>
      <c r="J20" s="95">
        <f t="shared" si="1"/>
        <v>2506896</v>
      </c>
      <c r="K20" s="95">
        <f t="shared" si="1"/>
        <v>10390324</v>
      </c>
      <c r="L20" s="159" t="s">
        <v>7</v>
      </c>
      <c r="M20" s="14"/>
      <c r="N20" s="14"/>
      <c r="O20" s="5"/>
      <c r="P20" s="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60" zoomScaleNormal="60" zoomScalePageLayoutView="0" workbookViewId="0" topLeftCell="A11">
      <selection activeCell="B23" sqref="B23:K24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4" s="4" customFormat="1" ht="30" customHeight="1">
      <c r="A1" s="1" t="s">
        <v>354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383</v>
      </c>
      <c r="M1" s="13"/>
      <c r="N1" s="9"/>
    </row>
    <row r="2" spans="1:12" s="5" customFormat="1" ht="30" customHeight="1">
      <c r="A2" s="345" t="s">
        <v>258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6" s="6" customFormat="1" ht="30" customHeight="1">
      <c r="A3" s="339" t="s">
        <v>416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</row>
    <row r="5" spans="1:16" s="7" customFormat="1" ht="83.25" customHeight="1">
      <c r="A5" s="343" t="s">
        <v>0</v>
      </c>
      <c r="B5" s="152" t="s">
        <v>119</v>
      </c>
      <c r="C5" s="152" t="s">
        <v>339</v>
      </c>
      <c r="D5" s="152" t="s">
        <v>338</v>
      </c>
      <c r="E5" s="152" t="s">
        <v>120</v>
      </c>
      <c r="F5" s="152" t="s">
        <v>121</v>
      </c>
      <c r="G5" s="152" t="s">
        <v>122</v>
      </c>
      <c r="H5" s="152" t="s">
        <v>306</v>
      </c>
      <c r="I5" s="152" t="s">
        <v>123</v>
      </c>
      <c r="J5" s="152" t="s">
        <v>124</v>
      </c>
      <c r="K5" s="67" t="s">
        <v>91</v>
      </c>
      <c r="L5" s="344" t="s">
        <v>1</v>
      </c>
      <c r="M5" s="5"/>
      <c r="N5" s="5"/>
      <c r="O5" s="5"/>
      <c r="P5" s="5"/>
    </row>
    <row r="6" spans="1:16" s="7" customFormat="1" ht="86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  <c r="P6" s="5"/>
    </row>
    <row r="7" spans="1:16" s="7" customFormat="1" ht="24" customHeight="1" hidden="1">
      <c r="A7" s="343"/>
      <c r="B7" s="156"/>
      <c r="C7" s="157"/>
      <c r="D7" s="157"/>
      <c r="E7" s="156"/>
      <c r="F7" s="156"/>
      <c r="G7" s="156"/>
      <c r="H7" s="156"/>
      <c r="I7" s="156"/>
      <c r="J7" s="156"/>
      <c r="K7" s="156"/>
      <c r="L7" s="344"/>
      <c r="M7" s="5"/>
      <c r="N7" s="5"/>
      <c r="O7" s="5"/>
      <c r="P7" s="5"/>
    </row>
    <row r="8" spans="1:16" s="7" customFormat="1" ht="34.5" customHeight="1">
      <c r="A8" s="160" t="s">
        <v>8</v>
      </c>
      <c r="B8" s="98">
        <v>103442</v>
      </c>
      <c r="C8" s="98">
        <v>234984</v>
      </c>
      <c r="D8" s="98">
        <v>192663</v>
      </c>
      <c r="E8" s="98">
        <v>211302</v>
      </c>
      <c r="F8" s="98">
        <v>216521</v>
      </c>
      <c r="G8" s="98">
        <v>549901</v>
      </c>
      <c r="H8" s="98">
        <v>134551</v>
      </c>
      <c r="I8" s="98">
        <v>65121</v>
      </c>
      <c r="J8" s="98">
        <v>782077</v>
      </c>
      <c r="K8" s="161">
        <f>SUM(B8:J8)</f>
        <v>2490562</v>
      </c>
      <c r="L8" s="162" t="s">
        <v>9</v>
      </c>
      <c r="M8" s="14"/>
      <c r="N8" s="14"/>
      <c r="O8" s="5"/>
      <c r="P8" s="5"/>
    </row>
    <row r="9" spans="1:16" s="7" customFormat="1" ht="34.5" customHeight="1">
      <c r="A9" s="164" t="s">
        <v>10</v>
      </c>
      <c r="B9" s="100">
        <v>117580</v>
      </c>
      <c r="C9" s="100">
        <v>186495</v>
      </c>
      <c r="D9" s="100">
        <v>196040</v>
      </c>
      <c r="E9" s="100">
        <v>166868</v>
      </c>
      <c r="F9" s="100">
        <v>282904</v>
      </c>
      <c r="G9" s="100">
        <v>584082</v>
      </c>
      <c r="H9" s="100">
        <v>79624</v>
      </c>
      <c r="I9" s="100">
        <v>67831</v>
      </c>
      <c r="J9" s="100">
        <v>642130</v>
      </c>
      <c r="K9" s="165">
        <f aca="true" t="shared" si="0" ref="K9:K20">SUM(B9:J9)</f>
        <v>2323554</v>
      </c>
      <c r="L9" s="166" t="s">
        <v>11</v>
      </c>
      <c r="M9" s="14"/>
      <c r="N9" s="14"/>
      <c r="O9" s="5"/>
      <c r="P9" s="5"/>
    </row>
    <row r="10" spans="1:16" s="7" customFormat="1" ht="34.5" customHeight="1">
      <c r="A10" s="163" t="s">
        <v>12</v>
      </c>
      <c r="B10" s="98">
        <v>18629</v>
      </c>
      <c r="C10" s="98">
        <v>40817</v>
      </c>
      <c r="D10" s="98">
        <v>44571</v>
      </c>
      <c r="E10" s="98">
        <v>37294</v>
      </c>
      <c r="F10" s="98">
        <v>73543</v>
      </c>
      <c r="G10" s="98">
        <v>112829</v>
      </c>
      <c r="H10" s="98">
        <v>32887</v>
      </c>
      <c r="I10" s="98">
        <v>14366</v>
      </c>
      <c r="J10" s="98">
        <v>149781</v>
      </c>
      <c r="K10" s="161">
        <f t="shared" si="0"/>
        <v>524717</v>
      </c>
      <c r="L10" s="162" t="s">
        <v>13</v>
      </c>
      <c r="M10" s="14"/>
      <c r="N10" s="14"/>
      <c r="O10" s="5"/>
      <c r="P10" s="5"/>
    </row>
    <row r="11" spans="1:16" s="7" customFormat="1" ht="34.5" customHeight="1">
      <c r="A11" s="164" t="s">
        <v>14</v>
      </c>
      <c r="B11" s="100">
        <v>13495</v>
      </c>
      <c r="C11" s="100">
        <v>28339</v>
      </c>
      <c r="D11" s="100">
        <v>40641</v>
      </c>
      <c r="E11" s="100">
        <v>35186</v>
      </c>
      <c r="F11" s="100">
        <v>43617</v>
      </c>
      <c r="G11" s="100">
        <v>75850</v>
      </c>
      <c r="H11" s="100">
        <v>56768</v>
      </c>
      <c r="I11" s="100">
        <v>8449</v>
      </c>
      <c r="J11" s="100">
        <v>114739</v>
      </c>
      <c r="K11" s="165">
        <f t="shared" si="0"/>
        <v>417084</v>
      </c>
      <c r="L11" s="166" t="s">
        <v>15</v>
      </c>
      <c r="M11" s="14"/>
      <c r="N11" s="14"/>
      <c r="O11" s="5"/>
      <c r="P11" s="5"/>
    </row>
    <row r="12" spans="1:16" s="7" customFormat="1" ht="34.5" customHeight="1">
      <c r="A12" s="163" t="s">
        <v>16</v>
      </c>
      <c r="B12" s="98">
        <v>66085</v>
      </c>
      <c r="C12" s="98">
        <v>193894</v>
      </c>
      <c r="D12" s="98">
        <v>150974</v>
      </c>
      <c r="E12" s="98">
        <v>123610</v>
      </c>
      <c r="F12" s="98">
        <v>147936</v>
      </c>
      <c r="G12" s="98">
        <v>326797</v>
      </c>
      <c r="H12" s="98">
        <v>60808</v>
      </c>
      <c r="I12" s="98">
        <v>52148</v>
      </c>
      <c r="J12" s="98">
        <v>397706</v>
      </c>
      <c r="K12" s="161">
        <f t="shared" si="0"/>
        <v>1519958</v>
      </c>
      <c r="L12" s="162" t="s">
        <v>17</v>
      </c>
      <c r="M12" s="14"/>
      <c r="N12" s="14"/>
      <c r="O12" s="5"/>
      <c r="P12" s="5"/>
    </row>
    <row r="13" spans="1:16" s="7" customFormat="1" ht="34.5" customHeight="1">
      <c r="A13" s="164" t="s">
        <v>18</v>
      </c>
      <c r="B13" s="100">
        <v>8837</v>
      </c>
      <c r="C13" s="100">
        <v>46901</v>
      </c>
      <c r="D13" s="100">
        <v>56812</v>
      </c>
      <c r="E13" s="100">
        <v>43652</v>
      </c>
      <c r="F13" s="100">
        <v>59300</v>
      </c>
      <c r="G13" s="100">
        <v>151786</v>
      </c>
      <c r="H13" s="100">
        <v>26430</v>
      </c>
      <c r="I13" s="100">
        <v>17395</v>
      </c>
      <c r="J13" s="100">
        <v>127433</v>
      </c>
      <c r="K13" s="165">
        <f t="shared" si="0"/>
        <v>538546</v>
      </c>
      <c r="L13" s="166" t="s">
        <v>19</v>
      </c>
      <c r="M13" s="14"/>
      <c r="N13" s="14"/>
      <c r="O13" s="5"/>
      <c r="P13" s="5"/>
    </row>
    <row r="14" spans="1:16" s="7" customFormat="1" ht="34.5" customHeight="1">
      <c r="A14" s="163" t="s">
        <v>20</v>
      </c>
      <c r="B14" s="98">
        <v>5615</v>
      </c>
      <c r="C14" s="98">
        <v>11940</v>
      </c>
      <c r="D14" s="98">
        <v>19779</v>
      </c>
      <c r="E14" s="98">
        <v>11877</v>
      </c>
      <c r="F14" s="98">
        <v>11574</v>
      </c>
      <c r="G14" s="98">
        <v>83134</v>
      </c>
      <c r="H14" s="98">
        <v>28519</v>
      </c>
      <c r="I14" s="98">
        <v>2952</v>
      </c>
      <c r="J14" s="98">
        <v>38610</v>
      </c>
      <c r="K14" s="161">
        <f t="shared" si="0"/>
        <v>214000</v>
      </c>
      <c r="L14" s="162" t="s">
        <v>21</v>
      </c>
      <c r="M14" s="14"/>
      <c r="N14" s="14"/>
      <c r="O14" s="5"/>
      <c r="P14" s="5"/>
    </row>
    <row r="15" spans="1:16" s="7" customFormat="1" ht="34.5" customHeight="1">
      <c r="A15" s="164" t="s">
        <v>22</v>
      </c>
      <c r="B15" s="100">
        <v>5094</v>
      </c>
      <c r="C15" s="100">
        <v>16206</v>
      </c>
      <c r="D15" s="100">
        <v>23555</v>
      </c>
      <c r="E15" s="100">
        <v>14352</v>
      </c>
      <c r="F15" s="100">
        <v>20594</v>
      </c>
      <c r="G15" s="100">
        <v>38095</v>
      </c>
      <c r="H15" s="100">
        <v>31136</v>
      </c>
      <c r="I15" s="100">
        <v>3788</v>
      </c>
      <c r="J15" s="100">
        <v>39892</v>
      </c>
      <c r="K15" s="165">
        <f t="shared" si="0"/>
        <v>192712</v>
      </c>
      <c r="L15" s="166" t="s">
        <v>23</v>
      </c>
      <c r="M15" s="14"/>
      <c r="N15" s="14"/>
      <c r="O15" s="5"/>
      <c r="P15" s="5"/>
    </row>
    <row r="16" spans="1:16" s="7" customFormat="1" ht="34.5" customHeight="1">
      <c r="A16" s="163" t="s">
        <v>24</v>
      </c>
      <c r="B16" s="98">
        <v>1929</v>
      </c>
      <c r="C16" s="98">
        <v>4114</v>
      </c>
      <c r="D16" s="98">
        <v>9140</v>
      </c>
      <c r="E16" s="98">
        <v>5133</v>
      </c>
      <c r="F16" s="98">
        <v>9274</v>
      </c>
      <c r="G16" s="98">
        <v>27671</v>
      </c>
      <c r="H16" s="98">
        <v>2164</v>
      </c>
      <c r="I16" s="98">
        <v>2010</v>
      </c>
      <c r="J16" s="98">
        <v>22005</v>
      </c>
      <c r="K16" s="161">
        <f t="shared" si="0"/>
        <v>83440</v>
      </c>
      <c r="L16" s="162" t="s">
        <v>25</v>
      </c>
      <c r="M16" s="14"/>
      <c r="N16" s="14"/>
      <c r="O16" s="5"/>
      <c r="P16" s="5"/>
    </row>
    <row r="17" spans="1:16" s="7" customFormat="1" ht="34.5" customHeight="1">
      <c r="A17" s="164" t="s">
        <v>26</v>
      </c>
      <c r="B17" s="100">
        <v>5939</v>
      </c>
      <c r="C17" s="100">
        <v>19396</v>
      </c>
      <c r="D17" s="100">
        <v>35091</v>
      </c>
      <c r="E17" s="100">
        <v>23284</v>
      </c>
      <c r="F17" s="100">
        <v>45060</v>
      </c>
      <c r="G17" s="100">
        <v>100834</v>
      </c>
      <c r="H17" s="100">
        <v>40260</v>
      </c>
      <c r="I17" s="100">
        <v>15282</v>
      </c>
      <c r="J17" s="100">
        <v>68031</v>
      </c>
      <c r="K17" s="165">
        <f t="shared" si="0"/>
        <v>353177</v>
      </c>
      <c r="L17" s="166" t="s">
        <v>27</v>
      </c>
      <c r="M17" s="14"/>
      <c r="N17" s="14"/>
      <c r="O17" s="5"/>
      <c r="P17" s="5"/>
    </row>
    <row r="18" spans="1:16" s="7" customFormat="1" ht="34.5" customHeight="1">
      <c r="A18" s="163" t="s">
        <v>28</v>
      </c>
      <c r="B18" s="98">
        <v>5128</v>
      </c>
      <c r="C18" s="98">
        <v>8917</v>
      </c>
      <c r="D18" s="98">
        <v>10014</v>
      </c>
      <c r="E18" s="98">
        <v>11599</v>
      </c>
      <c r="F18" s="98">
        <v>14281</v>
      </c>
      <c r="G18" s="98">
        <v>38644</v>
      </c>
      <c r="H18" s="98">
        <v>12044</v>
      </c>
      <c r="I18" s="98">
        <v>3489</v>
      </c>
      <c r="J18" s="98">
        <v>43255</v>
      </c>
      <c r="K18" s="161">
        <f t="shared" si="0"/>
        <v>147371</v>
      </c>
      <c r="L18" s="162" t="s">
        <v>29</v>
      </c>
      <c r="M18" s="14"/>
      <c r="N18" s="14"/>
      <c r="O18" s="5"/>
      <c r="P18" s="5"/>
    </row>
    <row r="19" spans="1:16" s="7" customFormat="1" ht="34.5" customHeight="1">
      <c r="A19" s="164" t="s">
        <v>30</v>
      </c>
      <c r="B19" s="100">
        <v>3845</v>
      </c>
      <c r="C19" s="100">
        <v>8158</v>
      </c>
      <c r="D19" s="100">
        <v>17110</v>
      </c>
      <c r="E19" s="100">
        <v>11842</v>
      </c>
      <c r="F19" s="100">
        <v>13420</v>
      </c>
      <c r="G19" s="100">
        <v>34964</v>
      </c>
      <c r="H19" s="100">
        <v>1609</v>
      </c>
      <c r="I19" s="100">
        <v>1034</v>
      </c>
      <c r="J19" s="100">
        <v>33327</v>
      </c>
      <c r="K19" s="165">
        <f t="shared" si="0"/>
        <v>125309</v>
      </c>
      <c r="L19" s="166" t="s">
        <v>31</v>
      </c>
      <c r="M19" s="14"/>
      <c r="N19" s="14"/>
      <c r="O19" s="5"/>
      <c r="P19" s="5"/>
    </row>
    <row r="20" spans="1:16" s="7" customFormat="1" ht="34.5" customHeight="1">
      <c r="A20" s="163" t="s">
        <v>32</v>
      </c>
      <c r="B20" s="98">
        <v>3323</v>
      </c>
      <c r="C20" s="98">
        <v>7751</v>
      </c>
      <c r="D20" s="98">
        <v>15293</v>
      </c>
      <c r="E20" s="98">
        <v>9507</v>
      </c>
      <c r="F20" s="98">
        <v>10529</v>
      </c>
      <c r="G20" s="98">
        <v>31957</v>
      </c>
      <c r="H20" s="98">
        <v>14165</v>
      </c>
      <c r="I20" s="98">
        <v>1252</v>
      </c>
      <c r="J20" s="98">
        <v>36613</v>
      </c>
      <c r="K20" s="161">
        <f t="shared" si="0"/>
        <v>130390</v>
      </c>
      <c r="L20" s="162" t="s">
        <v>33</v>
      </c>
      <c r="M20" s="14"/>
      <c r="N20" s="14"/>
      <c r="O20" s="5"/>
      <c r="P20" s="5"/>
    </row>
    <row r="21" spans="1:16" s="7" customFormat="1" ht="45" customHeight="1">
      <c r="A21" s="158" t="s">
        <v>374</v>
      </c>
      <c r="B21" s="95">
        <f>SUM(B8:B20)</f>
        <v>358941</v>
      </c>
      <c r="C21" s="95">
        <f aca="true" t="shared" si="1" ref="C21:K21">SUM(C8:C20)</f>
        <v>807912</v>
      </c>
      <c r="D21" s="95">
        <f t="shared" si="1"/>
        <v>811683</v>
      </c>
      <c r="E21" s="95">
        <f t="shared" si="1"/>
        <v>705506</v>
      </c>
      <c r="F21" s="95">
        <f t="shared" si="1"/>
        <v>948553</v>
      </c>
      <c r="G21" s="95">
        <f t="shared" si="1"/>
        <v>2156544</v>
      </c>
      <c r="H21" s="95">
        <f t="shared" si="1"/>
        <v>520965</v>
      </c>
      <c r="I21" s="95">
        <f t="shared" si="1"/>
        <v>255117</v>
      </c>
      <c r="J21" s="95">
        <f t="shared" si="1"/>
        <v>2495599</v>
      </c>
      <c r="K21" s="95">
        <f t="shared" si="1"/>
        <v>9060820</v>
      </c>
      <c r="L21" s="159" t="s">
        <v>7</v>
      </c>
      <c r="M21" s="14"/>
      <c r="N21" s="14"/>
      <c r="O21" s="5"/>
      <c r="P21" s="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rightToLeft="1" zoomScale="60" zoomScaleNormal="60" zoomScalePageLayoutView="0" workbookViewId="0" topLeftCell="A19">
      <selection activeCell="A2" sqref="A2:K2"/>
    </sheetView>
  </sheetViews>
  <sheetFormatPr defaultColWidth="15.7109375" defaultRowHeight="30" customHeight="1"/>
  <cols>
    <col min="1" max="1" width="21.7109375" style="8" customWidth="1"/>
    <col min="2" max="9" width="16.28125" style="8" customWidth="1"/>
    <col min="10" max="10" width="17.57421875" style="8" bestFit="1" customWidth="1"/>
    <col min="11" max="11" width="22.8515625" style="8" customWidth="1"/>
    <col min="12" max="16384" width="15.7109375" style="8" customWidth="1"/>
  </cols>
  <sheetData>
    <row r="1" spans="1:12" s="4" customFormat="1" ht="30" customHeight="1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2" t="s">
        <v>230</v>
      </c>
      <c r="L1" s="3"/>
    </row>
    <row r="2" spans="1:11" s="5" customFormat="1" ht="30" customHeight="1">
      <c r="A2" s="303" t="s">
        <v>240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2" s="6" customFormat="1" ht="30" customHeight="1">
      <c r="A3" s="304" t="s">
        <v>335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5"/>
    </row>
    <row r="4" spans="1:11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s="7" customFormat="1" ht="24" customHeight="1">
      <c r="A5" s="311" t="s">
        <v>0</v>
      </c>
      <c r="B5" s="306" t="s">
        <v>34</v>
      </c>
      <c r="C5" s="306"/>
      <c r="D5" s="306"/>
      <c r="E5" s="306" t="s">
        <v>35</v>
      </c>
      <c r="F5" s="306"/>
      <c r="G5" s="306"/>
      <c r="H5" s="306" t="s">
        <v>36</v>
      </c>
      <c r="I5" s="306"/>
      <c r="J5" s="306"/>
      <c r="K5" s="307" t="s">
        <v>1</v>
      </c>
    </row>
    <row r="6" spans="1:11" s="7" customFormat="1" ht="20.25" customHeight="1">
      <c r="A6" s="312"/>
      <c r="B6" s="310" t="s">
        <v>80</v>
      </c>
      <c r="C6" s="310"/>
      <c r="D6" s="310"/>
      <c r="E6" s="310" t="s">
        <v>78</v>
      </c>
      <c r="F6" s="310"/>
      <c r="G6" s="310"/>
      <c r="H6" s="310" t="s">
        <v>79</v>
      </c>
      <c r="I6" s="310"/>
      <c r="J6" s="310"/>
      <c r="K6" s="308"/>
    </row>
    <row r="7" spans="1:11" s="7" customFormat="1" ht="20.25" customHeight="1">
      <c r="A7" s="312"/>
      <c r="B7" s="252" t="s">
        <v>2</v>
      </c>
      <c r="C7" s="252" t="s">
        <v>3</v>
      </c>
      <c r="D7" s="252" t="s">
        <v>4</v>
      </c>
      <c r="E7" s="252" t="s">
        <v>2</v>
      </c>
      <c r="F7" s="252" t="s">
        <v>3</v>
      </c>
      <c r="G7" s="252" t="s">
        <v>4</v>
      </c>
      <c r="H7" s="252" t="s">
        <v>2</v>
      </c>
      <c r="I7" s="252" t="s">
        <v>3</v>
      </c>
      <c r="J7" s="252" t="s">
        <v>4</v>
      </c>
      <c r="K7" s="308"/>
    </row>
    <row r="8" spans="1:11" s="7" customFormat="1" ht="21" customHeight="1">
      <c r="A8" s="312"/>
      <c r="B8" s="255" t="s">
        <v>5</v>
      </c>
      <c r="C8" s="255" t="s">
        <v>6</v>
      </c>
      <c r="D8" s="256" t="s">
        <v>7</v>
      </c>
      <c r="E8" s="255" t="s">
        <v>5</v>
      </c>
      <c r="F8" s="255" t="s">
        <v>6</v>
      </c>
      <c r="G8" s="256" t="s">
        <v>7</v>
      </c>
      <c r="H8" s="255" t="s">
        <v>5</v>
      </c>
      <c r="I8" s="255" t="s">
        <v>6</v>
      </c>
      <c r="J8" s="256" t="s">
        <v>7</v>
      </c>
      <c r="K8" s="308"/>
    </row>
    <row r="9" spans="1:11" s="7" customFormat="1" ht="34.5" customHeight="1">
      <c r="A9" s="271" t="s">
        <v>8</v>
      </c>
      <c r="B9" s="263">
        <v>929332</v>
      </c>
      <c r="C9" s="263">
        <v>244292</v>
      </c>
      <c r="D9" s="259">
        <f>B9+C9</f>
        <v>1173624</v>
      </c>
      <c r="E9" s="258">
        <v>563163</v>
      </c>
      <c r="F9" s="258">
        <v>1189076</v>
      </c>
      <c r="G9" s="259">
        <f>E9+F9</f>
        <v>1752239</v>
      </c>
      <c r="H9" s="258">
        <f>B9+E9</f>
        <v>1492495</v>
      </c>
      <c r="I9" s="258">
        <f>C9+F9</f>
        <v>1433368</v>
      </c>
      <c r="J9" s="259">
        <f>H9+I9</f>
        <v>2925863</v>
      </c>
      <c r="K9" s="272" t="s">
        <v>9</v>
      </c>
    </row>
    <row r="10" spans="1:15" s="7" customFormat="1" ht="34.5" customHeight="1">
      <c r="A10" s="273" t="s">
        <v>10</v>
      </c>
      <c r="B10" s="265">
        <v>890044</v>
      </c>
      <c r="C10" s="266">
        <v>222295</v>
      </c>
      <c r="D10" s="267">
        <f aca="true" t="shared" si="0" ref="D10:D21">B10+C10</f>
        <v>1112339</v>
      </c>
      <c r="E10" s="266">
        <v>552939</v>
      </c>
      <c r="F10" s="266">
        <v>1246594</v>
      </c>
      <c r="G10" s="267">
        <f aca="true" t="shared" si="1" ref="G10:G21">E10+F10</f>
        <v>1799533</v>
      </c>
      <c r="H10" s="266">
        <f aca="true" t="shared" si="2" ref="H10:I21">B10+E10</f>
        <v>1442983</v>
      </c>
      <c r="I10" s="266">
        <f t="shared" si="2"/>
        <v>1468889</v>
      </c>
      <c r="J10" s="267">
        <f aca="true" t="shared" si="3" ref="J10:J21">H10+I10</f>
        <v>2911872</v>
      </c>
      <c r="K10" s="274" t="s">
        <v>11</v>
      </c>
      <c r="O10" s="251"/>
    </row>
    <row r="11" spans="1:15" s="7" customFormat="1" ht="34.5" customHeight="1">
      <c r="A11" s="257" t="s">
        <v>12</v>
      </c>
      <c r="B11" s="263">
        <v>248032</v>
      </c>
      <c r="C11" s="258">
        <v>64176</v>
      </c>
      <c r="D11" s="259">
        <f t="shared" si="0"/>
        <v>312208</v>
      </c>
      <c r="E11" s="258">
        <v>155766</v>
      </c>
      <c r="F11" s="258">
        <v>357858</v>
      </c>
      <c r="G11" s="259">
        <f t="shared" si="1"/>
        <v>513624</v>
      </c>
      <c r="H11" s="258">
        <f t="shared" si="2"/>
        <v>403798</v>
      </c>
      <c r="I11" s="258">
        <f t="shared" si="2"/>
        <v>422034</v>
      </c>
      <c r="J11" s="259">
        <f t="shared" si="3"/>
        <v>825832</v>
      </c>
      <c r="K11" s="272" t="s">
        <v>13</v>
      </c>
      <c r="O11" s="250"/>
    </row>
    <row r="12" spans="1:11" s="7" customFormat="1" ht="34.5" customHeight="1">
      <c r="A12" s="273" t="s">
        <v>14</v>
      </c>
      <c r="B12" s="265">
        <v>204915</v>
      </c>
      <c r="C12" s="266">
        <v>63828</v>
      </c>
      <c r="D12" s="267">
        <f t="shared" si="0"/>
        <v>268743</v>
      </c>
      <c r="E12" s="266">
        <v>106824</v>
      </c>
      <c r="F12" s="266">
        <v>251131</v>
      </c>
      <c r="G12" s="267">
        <f t="shared" si="1"/>
        <v>357955</v>
      </c>
      <c r="H12" s="266">
        <f t="shared" si="2"/>
        <v>311739</v>
      </c>
      <c r="I12" s="266">
        <f t="shared" si="2"/>
        <v>314959</v>
      </c>
      <c r="J12" s="267">
        <f t="shared" si="3"/>
        <v>626698</v>
      </c>
      <c r="K12" s="274" t="s">
        <v>15</v>
      </c>
    </row>
    <row r="13" spans="1:11" s="7" customFormat="1" ht="34.5" customHeight="1">
      <c r="A13" s="257" t="s">
        <v>16</v>
      </c>
      <c r="B13" s="263">
        <v>662940</v>
      </c>
      <c r="C13" s="258">
        <v>138434</v>
      </c>
      <c r="D13" s="259">
        <f t="shared" si="0"/>
        <v>801374</v>
      </c>
      <c r="E13" s="258">
        <v>358014</v>
      </c>
      <c r="F13" s="258">
        <v>837285</v>
      </c>
      <c r="G13" s="259">
        <f t="shared" si="1"/>
        <v>1195299</v>
      </c>
      <c r="H13" s="258">
        <f t="shared" si="2"/>
        <v>1020954</v>
      </c>
      <c r="I13" s="258">
        <f t="shared" si="2"/>
        <v>975719</v>
      </c>
      <c r="J13" s="259">
        <f t="shared" si="3"/>
        <v>1996673</v>
      </c>
      <c r="K13" s="272" t="s">
        <v>17</v>
      </c>
    </row>
    <row r="14" spans="1:11" s="7" customFormat="1" ht="34.5" customHeight="1">
      <c r="A14" s="273" t="s">
        <v>18</v>
      </c>
      <c r="B14" s="265">
        <v>309243</v>
      </c>
      <c r="C14" s="266">
        <v>72764</v>
      </c>
      <c r="D14" s="267">
        <f t="shared" si="0"/>
        <v>382007</v>
      </c>
      <c r="E14" s="266">
        <v>206551</v>
      </c>
      <c r="F14" s="266">
        <v>483769</v>
      </c>
      <c r="G14" s="267">
        <f t="shared" si="1"/>
        <v>690320</v>
      </c>
      <c r="H14" s="266">
        <f t="shared" si="2"/>
        <v>515794</v>
      </c>
      <c r="I14" s="266">
        <f t="shared" si="2"/>
        <v>556533</v>
      </c>
      <c r="J14" s="267">
        <f t="shared" si="3"/>
        <v>1072327</v>
      </c>
      <c r="K14" s="274" t="s">
        <v>19</v>
      </c>
    </row>
    <row r="15" spans="1:11" s="7" customFormat="1" ht="34.5" customHeight="1">
      <c r="A15" s="257" t="s">
        <v>20</v>
      </c>
      <c r="B15" s="263">
        <v>131560</v>
      </c>
      <c r="C15" s="258">
        <v>38556</v>
      </c>
      <c r="D15" s="259">
        <f t="shared" si="0"/>
        <v>170116</v>
      </c>
      <c r="E15" s="258">
        <v>77230</v>
      </c>
      <c r="F15" s="258">
        <v>166314</v>
      </c>
      <c r="G15" s="259">
        <f t="shared" si="1"/>
        <v>243544</v>
      </c>
      <c r="H15" s="258">
        <f t="shared" si="2"/>
        <v>208790</v>
      </c>
      <c r="I15" s="258">
        <f t="shared" si="2"/>
        <v>204870</v>
      </c>
      <c r="J15" s="259">
        <f t="shared" si="3"/>
        <v>413660</v>
      </c>
      <c r="K15" s="272" t="s">
        <v>21</v>
      </c>
    </row>
    <row r="16" spans="1:11" s="7" customFormat="1" ht="34.5" customHeight="1">
      <c r="A16" s="273" t="s">
        <v>22</v>
      </c>
      <c r="B16" s="266">
        <v>112369</v>
      </c>
      <c r="C16" s="266">
        <v>25146</v>
      </c>
      <c r="D16" s="267">
        <f t="shared" si="0"/>
        <v>137515</v>
      </c>
      <c r="E16" s="266">
        <v>51666</v>
      </c>
      <c r="F16" s="266">
        <v>149711</v>
      </c>
      <c r="G16" s="267">
        <f t="shared" si="1"/>
        <v>201377</v>
      </c>
      <c r="H16" s="266">
        <f t="shared" si="2"/>
        <v>164035</v>
      </c>
      <c r="I16" s="266">
        <f t="shared" si="2"/>
        <v>174857</v>
      </c>
      <c r="J16" s="267">
        <f t="shared" si="3"/>
        <v>338892</v>
      </c>
      <c r="K16" s="274" t="s">
        <v>23</v>
      </c>
    </row>
    <row r="17" spans="1:11" s="7" customFormat="1" ht="34.5" customHeight="1">
      <c r="A17" s="257" t="s">
        <v>24</v>
      </c>
      <c r="B17" s="258">
        <v>48258</v>
      </c>
      <c r="C17" s="258">
        <v>13837</v>
      </c>
      <c r="D17" s="259">
        <f t="shared" si="0"/>
        <v>62095</v>
      </c>
      <c r="E17" s="258">
        <v>36303</v>
      </c>
      <c r="F17" s="258">
        <v>75255</v>
      </c>
      <c r="G17" s="259">
        <f t="shared" si="1"/>
        <v>111558</v>
      </c>
      <c r="H17" s="258">
        <f t="shared" si="2"/>
        <v>84561</v>
      </c>
      <c r="I17" s="258">
        <f t="shared" si="2"/>
        <v>89092</v>
      </c>
      <c r="J17" s="259">
        <f t="shared" si="3"/>
        <v>173653</v>
      </c>
      <c r="K17" s="272" t="s">
        <v>25</v>
      </c>
    </row>
    <row r="18" spans="1:11" s="7" customFormat="1" ht="34.5" customHeight="1">
      <c r="A18" s="273" t="s">
        <v>26</v>
      </c>
      <c r="B18" s="266">
        <v>227762</v>
      </c>
      <c r="C18" s="266">
        <v>59797</v>
      </c>
      <c r="D18" s="267">
        <f>B18+C18</f>
        <v>287559</v>
      </c>
      <c r="E18" s="266">
        <v>144940</v>
      </c>
      <c r="F18" s="266">
        <v>321184</v>
      </c>
      <c r="G18" s="267">
        <f>E18+F18</f>
        <v>466124</v>
      </c>
      <c r="H18" s="266">
        <f t="shared" si="2"/>
        <v>372702</v>
      </c>
      <c r="I18" s="266">
        <f t="shared" si="2"/>
        <v>380981</v>
      </c>
      <c r="J18" s="267">
        <f>H18+I18</f>
        <v>753683</v>
      </c>
      <c r="K18" s="274" t="s">
        <v>27</v>
      </c>
    </row>
    <row r="19" spans="1:11" s="7" customFormat="1" ht="34.5" customHeight="1">
      <c r="A19" s="257" t="s">
        <v>28</v>
      </c>
      <c r="B19" s="258">
        <v>82767</v>
      </c>
      <c r="C19" s="258">
        <v>16504</v>
      </c>
      <c r="D19" s="259">
        <f t="shared" si="0"/>
        <v>99271</v>
      </c>
      <c r="E19" s="258">
        <v>44750</v>
      </c>
      <c r="F19" s="258">
        <v>116139</v>
      </c>
      <c r="G19" s="259">
        <f t="shared" si="1"/>
        <v>160889</v>
      </c>
      <c r="H19" s="258">
        <f t="shared" si="2"/>
        <v>127517</v>
      </c>
      <c r="I19" s="258">
        <f t="shared" si="2"/>
        <v>132643</v>
      </c>
      <c r="J19" s="259">
        <f t="shared" si="3"/>
        <v>260160</v>
      </c>
      <c r="K19" s="272" t="s">
        <v>29</v>
      </c>
    </row>
    <row r="20" spans="1:11" s="7" customFormat="1" ht="34.5" customHeight="1">
      <c r="A20" s="273" t="s">
        <v>30</v>
      </c>
      <c r="B20" s="266">
        <v>79501</v>
      </c>
      <c r="C20" s="266">
        <v>24981</v>
      </c>
      <c r="D20" s="267">
        <f t="shared" si="0"/>
        <v>104482</v>
      </c>
      <c r="E20" s="266">
        <v>35084</v>
      </c>
      <c r="F20" s="266">
        <v>103754</v>
      </c>
      <c r="G20" s="267">
        <f t="shared" si="1"/>
        <v>138838</v>
      </c>
      <c r="H20" s="266">
        <f t="shared" si="2"/>
        <v>114585</v>
      </c>
      <c r="I20" s="266">
        <f t="shared" si="2"/>
        <v>128735</v>
      </c>
      <c r="J20" s="267">
        <f t="shared" si="3"/>
        <v>243320</v>
      </c>
      <c r="K20" s="274" t="s">
        <v>31</v>
      </c>
    </row>
    <row r="21" spans="1:11" s="7" customFormat="1" ht="34.5" customHeight="1">
      <c r="A21" s="257" t="s">
        <v>32</v>
      </c>
      <c r="B21" s="258">
        <v>68041</v>
      </c>
      <c r="C21" s="258">
        <v>20850</v>
      </c>
      <c r="D21" s="259">
        <f t="shared" si="0"/>
        <v>88891</v>
      </c>
      <c r="E21" s="258">
        <v>46046</v>
      </c>
      <c r="F21" s="258">
        <v>92151</v>
      </c>
      <c r="G21" s="259">
        <f t="shared" si="1"/>
        <v>138197</v>
      </c>
      <c r="H21" s="258">
        <f t="shared" si="2"/>
        <v>114087</v>
      </c>
      <c r="I21" s="258">
        <f t="shared" si="2"/>
        <v>113001</v>
      </c>
      <c r="J21" s="259">
        <f t="shared" si="3"/>
        <v>227088</v>
      </c>
      <c r="K21" s="272" t="s">
        <v>33</v>
      </c>
    </row>
    <row r="22" spans="1:11" s="7" customFormat="1" ht="45" customHeight="1">
      <c r="A22" s="268" t="s">
        <v>83</v>
      </c>
      <c r="B22" s="269">
        <f>SUM(B9:B21)</f>
        <v>3994764</v>
      </c>
      <c r="C22" s="269">
        <f aca="true" t="shared" si="4" ref="C22:J22">SUM(C9:C21)</f>
        <v>1005460</v>
      </c>
      <c r="D22" s="269">
        <f t="shared" si="4"/>
        <v>5000224</v>
      </c>
      <c r="E22" s="269">
        <f t="shared" si="4"/>
        <v>2379276</v>
      </c>
      <c r="F22" s="269">
        <f t="shared" si="4"/>
        <v>5390221</v>
      </c>
      <c r="G22" s="269">
        <f t="shared" si="4"/>
        <v>7769497</v>
      </c>
      <c r="H22" s="269">
        <f t="shared" si="4"/>
        <v>6374040</v>
      </c>
      <c r="I22" s="269">
        <f>SUM(I9:I21)</f>
        <v>6395681</v>
      </c>
      <c r="J22" s="269">
        <f t="shared" si="4"/>
        <v>12769721</v>
      </c>
      <c r="K22" s="270" t="s">
        <v>7</v>
      </c>
    </row>
  </sheetData>
  <sheetProtection/>
  <mergeCells count="11">
    <mergeCell ref="H6:J6"/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3"/>
  <sheetViews>
    <sheetView rightToLeft="1" zoomScale="50" zoomScaleNormal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3" s="4" customFormat="1" ht="30" customHeight="1">
      <c r="A1" s="1" t="s">
        <v>355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116</v>
      </c>
      <c r="M1" s="9"/>
    </row>
    <row r="2" spans="1:12" s="5" customFormat="1" ht="30" customHeight="1">
      <c r="A2" s="345" t="s">
        <v>259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5" s="6" customFormat="1" ht="30" customHeight="1">
      <c r="A3" s="339" t="s">
        <v>417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</row>
    <row r="5" spans="1:15" s="7" customFormat="1" ht="83.25" customHeight="1">
      <c r="A5" s="343" t="s">
        <v>0</v>
      </c>
      <c r="B5" s="152" t="s">
        <v>119</v>
      </c>
      <c r="C5" s="152" t="s">
        <v>339</v>
      </c>
      <c r="D5" s="152" t="s">
        <v>338</v>
      </c>
      <c r="E5" s="152" t="s">
        <v>120</v>
      </c>
      <c r="F5" s="152" t="s">
        <v>121</v>
      </c>
      <c r="G5" s="152" t="s">
        <v>122</v>
      </c>
      <c r="H5" s="152" t="s">
        <v>306</v>
      </c>
      <c r="I5" s="152" t="s">
        <v>123</v>
      </c>
      <c r="J5" s="152" t="s">
        <v>124</v>
      </c>
      <c r="K5" s="67" t="s">
        <v>91</v>
      </c>
      <c r="L5" s="344" t="s">
        <v>1</v>
      </c>
      <c r="M5" s="5"/>
      <c r="N5" s="5"/>
      <c r="O5" s="5"/>
    </row>
    <row r="6" spans="1:15" s="7" customFormat="1" ht="86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</row>
    <row r="7" spans="1:15" s="7" customFormat="1" ht="24" customHeight="1" hidden="1">
      <c r="A7" s="343"/>
      <c r="B7" s="156"/>
      <c r="C7" s="157"/>
      <c r="D7" s="157"/>
      <c r="E7" s="156"/>
      <c r="F7" s="156"/>
      <c r="G7" s="156"/>
      <c r="H7" s="156"/>
      <c r="I7" s="156"/>
      <c r="J7" s="156"/>
      <c r="K7" s="156"/>
      <c r="L7" s="344"/>
      <c r="M7" s="5"/>
      <c r="N7" s="5"/>
      <c r="O7" s="5"/>
    </row>
    <row r="8" spans="1:15" s="7" customFormat="1" ht="34.5" customHeight="1">
      <c r="A8" s="160" t="s">
        <v>8</v>
      </c>
      <c r="B8" s="98">
        <v>74319</v>
      </c>
      <c r="C8" s="98">
        <v>129931</v>
      </c>
      <c r="D8" s="98">
        <v>201193</v>
      </c>
      <c r="E8" s="98">
        <v>197819</v>
      </c>
      <c r="F8" s="98">
        <v>24906</v>
      </c>
      <c r="G8" s="98">
        <v>359205</v>
      </c>
      <c r="H8" s="98">
        <v>37691</v>
      </c>
      <c r="I8" s="98">
        <v>1663</v>
      </c>
      <c r="J8" s="98">
        <v>26151</v>
      </c>
      <c r="K8" s="161">
        <f>SUM(B8:J8)</f>
        <v>1052878</v>
      </c>
      <c r="L8" s="162" t="s">
        <v>9</v>
      </c>
      <c r="M8" s="14"/>
      <c r="N8" s="5"/>
      <c r="O8" s="5"/>
    </row>
    <row r="9" spans="1:15" s="7" customFormat="1" ht="34.5" customHeight="1">
      <c r="A9" s="164" t="s">
        <v>10</v>
      </c>
      <c r="B9" s="100">
        <v>87378</v>
      </c>
      <c r="C9" s="100">
        <v>110212</v>
      </c>
      <c r="D9" s="100">
        <v>190190</v>
      </c>
      <c r="E9" s="100">
        <v>134726</v>
      </c>
      <c r="F9" s="100">
        <v>50483</v>
      </c>
      <c r="G9" s="100">
        <v>303529</v>
      </c>
      <c r="H9" s="100">
        <v>53878</v>
      </c>
      <c r="I9" s="100">
        <v>2997</v>
      </c>
      <c r="J9" s="100">
        <v>55843</v>
      </c>
      <c r="K9" s="165">
        <f aca="true" t="shared" si="0" ref="K9:K20">SUM(B9:J9)</f>
        <v>989236</v>
      </c>
      <c r="L9" s="166" t="s">
        <v>11</v>
      </c>
      <c r="M9" s="14"/>
      <c r="N9" s="5"/>
      <c r="O9" s="5"/>
    </row>
    <row r="10" spans="1:15" s="7" customFormat="1" ht="34.5" customHeight="1">
      <c r="A10" s="163" t="s">
        <v>12</v>
      </c>
      <c r="B10" s="98">
        <v>14034</v>
      </c>
      <c r="C10" s="98">
        <v>24226</v>
      </c>
      <c r="D10" s="98">
        <v>54315</v>
      </c>
      <c r="E10" s="98">
        <v>35264</v>
      </c>
      <c r="F10" s="98">
        <v>16918</v>
      </c>
      <c r="G10" s="98">
        <v>76514</v>
      </c>
      <c r="H10" s="98">
        <v>13807</v>
      </c>
      <c r="I10" s="98">
        <v>5864</v>
      </c>
      <c r="J10" s="98">
        <v>20591</v>
      </c>
      <c r="K10" s="161">
        <f t="shared" si="0"/>
        <v>261533</v>
      </c>
      <c r="L10" s="162" t="s">
        <v>13</v>
      </c>
      <c r="M10" s="14"/>
      <c r="N10" s="5"/>
      <c r="O10" s="5"/>
    </row>
    <row r="11" spans="1:15" s="7" customFormat="1" ht="34.5" customHeight="1">
      <c r="A11" s="164" t="s">
        <v>14</v>
      </c>
      <c r="B11" s="100">
        <v>12592</v>
      </c>
      <c r="C11" s="100">
        <v>30694</v>
      </c>
      <c r="D11" s="100">
        <v>52036</v>
      </c>
      <c r="E11" s="100">
        <v>35358</v>
      </c>
      <c r="F11" s="100">
        <v>19967</v>
      </c>
      <c r="G11" s="100">
        <v>50158</v>
      </c>
      <c r="H11" s="100">
        <v>17485</v>
      </c>
      <c r="I11" s="100">
        <v>361</v>
      </c>
      <c r="J11" s="100">
        <v>10941</v>
      </c>
      <c r="K11" s="165">
        <f t="shared" si="0"/>
        <v>229592</v>
      </c>
      <c r="L11" s="166" t="s">
        <v>15</v>
      </c>
      <c r="M11" s="14"/>
      <c r="N11" s="5"/>
      <c r="O11" s="5"/>
    </row>
    <row r="12" spans="1:15" s="7" customFormat="1" ht="34.5" customHeight="1">
      <c r="A12" s="163" t="s">
        <v>16</v>
      </c>
      <c r="B12" s="98">
        <v>52161</v>
      </c>
      <c r="C12" s="98">
        <v>76787</v>
      </c>
      <c r="D12" s="98">
        <v>143335</v>
      </c>
      <c r="E12" s="98">
        <v>113007</v>
      </c>
      <c r="F12" s="98">
        <v>35515</v>
      </c>
      <c r="G12" s="98">
        <v>224220</v>
      </c>
      <c r="H12" s="98">
        <v>17366</v>
      </c>
      <c r="I12" s="98">
        <v>20510</v>
      </c>
      <c r="J12" s="98">
        <v>53091</v>
      </c>
      <c r="K12" s="161">
        <f t="shared" si="0"/>
        <v>735992</v>
      </c>
      <c r="L12" s="162" t="s">
        <v>17</v>
      </c>
      <c r="M12" s="14"/>
      <c r="N12" s="5"/>
      <c r="O12" s="5"/>
    </row>
    <row r="13" spans="1:15" s="7" customFormat="1" ht="34.5" customHeight="1">
      <c r="A13" s="164" t="s">
        <v>18</v>
      </c>
      <c r="B13" s="100">
        <v>9289</v>
      </c>
      <c r="C13" s="100">
        <v>45843</v>
      </c>
      <c r="D13" s="100">
        <v>78388</v>
      </c>
      <c r="E13" s="100">
        <v>47252</v>
      </c>
      <c r="F13" s="100">
        <v>14784</v>
      </c>
      <c r="G13" s="100">
        <v>123075</v>
      </c>
      <c r="H13" s="100">
        <v>15014</v>
      </c>
      <c r="I13" s="100">
        <v>656</v>
      </c>
      <c r="J13" s="100">
        <v>4764</v>
      </c>
      <c r="K13" s="165">
        <f t="shared" si="0"/>
        <v>339065</v>
      </c>
      <c r="L13" s="166" t="s">
        <v>19</v>
      </c>
      <c r="M13" s="14"/>
      <c r="N13" s="5"/>
      <c r="O13" s="5"/>
    </row>
    <row r="14" spans="1:15" s="7" customFormat="1" ht="34.5" customHeight="1">
      <c r="A14" s="163" t="s">
        <v>20</v>
      </c>
      <c r="B14" s="98">
        <v>3943</v>
      </c>
      <c r="C14" s="98">
        <v>6802</v>
      </c>
      <c r="D14" s="98">
        <v>24976</v>
      </c>
      <c r="E14" s="98">
        <v>12807</v>
      </c>
      <c r="F14" s="98">
        <v>3755</v>
      </c>
      <c r="G14" s="98">
        <v>72650</v>
      </c>
      <c r="H14" s="98">
        <v>4450</v>
      </c>
      <c r="I14" s="98">
        <v>670</v>
      </c>
      <c r="J14" s="98">
        <v>6020</v>
      </c>
      <c r="K14" s="161">
        <f t="shared" si="0"/>
        <v>136073</v>
      </c>
      <c r="L14" s="162" t="s">
        <v>21</v>
      </c>
      <c r="M14" s="14"/>
      <c r="N14" s="5"/>
      <c r="O14" s="5"/>
    </row>
    <row r="15" spans="1:15" s="7" customFormat="1" ht="34.5" customHeight="1">
      <c r="A15" s="164" t="s">
        <v>22</v>
      </c>
      <c r="B15" s="100">
        <v>5256</v>
      </c>
      <c r="C15" s="100">
        <v>10288</v>
      </c>
      <c r="D15" s="100">
        <v>29763</v>
      </c>
      <c r="E15" s="100">
        <v>15505</v>
      </c>
      <c r="F15" s="100">
        <v>3614</v>
      </c>
      <c r="G15" s="100">
        <v>32559</v>
      </c>
      <c r="H15" s="100">
        <v>21059</v>
      </c>
      <c r="I15" s="100">
        <v>0</v>
      </c>
      <c r="J15" s="100">
        <v>3817</v>
      </c>
      <c r="K15" s="165">
        <f t="shared" si="0"/>
        <v>121861</v>
      </c>
      <c r="L15" s="166" t="s">
        <v>23</v>
      </c>
      <c r="M15" s="14"/>
      <c r="N15" s="5"/>
      <c r="O15" s="5"/>
    </row>
    <row r="16" spans="1:15" s="7" customFormat="1" ht="34.5" customHeight="1">
      <c r="A16" s="163" t="s">
        <v>24</v>
      </c>
      <c r="B16" s="98">
        <v>1548</v>
      </c>
      <c r="C16" s="98">
        <v>2782</v>
      </c>
      <c r="D16" s="98">
        <v>11524</v>
      </c>
      <c r="E16" s="98">
        <v>5136</v>
      </c>
      <c r="F16" s="98">
        <v>2353</v>
      </c>
      <c r="G16" s="98">
        <v>23580</v>
      </c>
      <c r="H16" s="98">
        <v>1202</v>
      </c>
      <c r="I16" s="98">
        <v>0</v>
      </c>
      <c r="J16" s="98">
        <v>2207</v>
      </c>
      <c r="K16" s="161">
        <f t="shared" si="0"/>
        <v>50332</v>
      </c>
      <c r="L16" s="162" t="s">
        <v>25</v>
      </c>
      <c r="M16" s="14"/>
      <c r="N16" s="5"/>
      <c r="O16" s="5"/>
    </row>
    <row r="17" spans="1:15" s="7" customFormat="1" ht="34.5" customHeight="1">
      <c r="A17" s="164" t="s">
        <v>26</v>
      </c>
      <c r="B17" s="100">
        <v>5666</v>
      </c>
      <c r="C17" s="100">
        <v>15988</v>
      </c>
      <c r="D17" s="100">
        <v>48307</v>
      </c>
      <c r="E17" s="100">
        <v>24717</v>
      </c>
      <c r="F17" s="100">
        <v>19174</v>
      </c>
      <c r="G17" s="100">
        <v>80904</v>
      </c>
      <c r="H17" s="100">
        <v>23832</v>
      </c>
      <c r="I17" s="100">
        <v>879</v>
      </c>
      <c r="J17" s="100">
        <v>17226</v>
      </c>
      <c r="K17" s="165">
        <f t="shared" si="0"/>
        <v>236693</v>
      </c>
      <c r="L17" s="166" t="s">
        <v>27</v>
      </c>
      <c r="M17" s="14"/>
      <c r="N17" s="5"/>
      <c r="O17" s="5"/>
    </row>
    <row r="18" spans="1:15" s="7" customFormat="1" ht="34.5" customHeight="1">
      <c r="A18" s="163" t="s">
        <v>28</v>
      </c>
      <c r="B18" s="98">
        <v>5229</v>
      </c>
      <c r="C18" s="98">
        <v>4735</v>
      </c>
      <c r="D18" s="98">
        <v>14017</v>
      </c>
      <c r="E18" s="98">
        <v>10894</v>
      </c>
      <c r="F18" s="98">
        <v>5997</v>
      </c>
      <c r="G18" s="98">
        <v>32510</v>
      </c>
      <c r="H18" s="98">
        <v>7051</v>
      </c>
      <c r="I18" s="98">
        <v>126</v>
      </c>
      <c r="J18" s="98">
        <v>6433</v>
      </c>
      <c r="K18" s="161">
        <f t="shared" si="0"/>
        <v>86992</v>
      </c>
      <c r="L18" s="162" t="s">
        <v>29</v>
      </c>
      <c r="M18" s="14"/>
      <c r="N18" s="5"/>
      <c r="O18" s="5"/>
    </row>
    <row r="19" spans="1:15" s="7" customFormat="1" ht="34.5" customHeight="1">
      <c r="A19" s="164" t="s">
        <v>30</v>
      </c>
      <c r="B19" s="100">
        <v>3930</v>
      </c>
      <c r="C19" s="100">
        <v>7601</v>
      </c>
      <c r="D19" s="100">
        <v>23093</v>
      </c>
      <c r="E19" s="100">
        <v>12419</v>
      </c>
      <c r="F19" s="100">
        <v>9830</v>
      </c>
      <c r="G19" s="100">
        <v>26140</v>
      </c>
      <c r="H19" s="100">
        <v>1042</v>
      </c>
      <c r="I19" s="100">
        <v>304</v>
      </c>
      <c r="J19" s="100">
        <v>3936</v>
      </c>
      <c r="K19" s="165">
        <f t="shared" si="0"/>
        <v>88295</v>
      </c>
      <c r="L19" s="166" t="s">
        <v>31</v>
      </c>
      <c r="M19" s="14"/>
      <c r="N19" s="5"/>
      <c r="O19" s="5"/>
    </row>
    <row r="20" spans="1:15" s="7" customFormat="1" ht="34.5" customHeight="1">
      <c r="A20" s="163" t="s">
        <v>32</v>
      </c>
      <c r="B20" s="98">
        <v>3146</v>
      </c>
      <c r="C20" s="98">
        <v>4703</v>
      </c>
      <c r="D20" s="98">
        <v>21470</v>
      </c>
      <c r="E20" s="98">
        <v>9492</v>
      </c>
      <c r="F20" s="98">
        <v>1855</v>
      </c>
      <c r="G20" s="98">
        <v>24665</v>
      </c>
      <c r="H20" s="98">
        <v>1769</v>
      </c>
      <c r="I20" s="98">
        <v>0</v>
      </c>
      <c r="J20" s="98">
        <v>1729</v>
      </c>
      <c r="K20" s="161">
        <f t="shared" si="0"/>
        <v>68829</v>
      </c>
      <c r="L20" s="162" t="s">
        <v>33</v>
      </c>
      <c r="M20" s="14"/>
      <c r="N20" s="5"/>
      <c r="O20" s="5"/>
    </row>
    <row r="21" spans="1:15" s="7" customFormat="1" ht="45" customHeight="1">
      <c r="A21" s="158" t="s">
        <v>374</v>
      </c>
      <c r="B21" s="95">
        <f>SUM(B8:B20)</f>
        <v>278491</v>
      </c>
      <c r="C21" s="95">
        <f aca="true" t="shared" si="1" ref="C21:K21">SUM(C8:C20)</f>
        <v>470592</v>
      </c>
      <c r="D21" s="95">
        <f t="shared" si="1"/>
        <v>892607</v>
      </c>
      <c r="E21" s="95">
        <f t="shared" si="1"/>
        <v>654396</v>
      </c>
      <c r="F21" s="95">
        <f t="shared" si="1"/>
        <v>209151</v>
      </c>
      <c r="G21" s="95">
        <f t="shared" si="1"/>
        <v>1429709</v>
      </c>
      <c r="H21" s="95">
        <f t="shared" si="1"/>
        <v>215646</v>
      </c>
      <c r="I21" s="95">
        <f t="shared" si="1"/>
        <v>34030</v>
      </c>
      <c r="J21" s="95">
        <f t="shared" si="1"/>
        <v>212749</v>
      </c>
      <c r="K21" s="95">
        <f t="shared" si="1"/>
        <v>4397371</v>
      </c>
      <c r="L21" s="159" t="s">
        <v>7</v>
      </c>
      <c r="M21" s="14"/>
      <c r="N21" s="5"/>
      <c r="O21" s="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zoomScale="60" zoomScaleNormal="60" zoomScalePageLayoutView="0" workbookViewId="0" topLeftCell="A1">
      <selection activeCell="A2" sqref="A2:L2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3" s="4" customFormat="1" ht="30" customHeight="1">
      <c r="A1" s="1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117</v>
      </c>
      <c r="M1" s="9"/>
    </row>
    <row r="2" spans="1:12" s="5" customFormat="1" ht="30" customHeight="1">
      <c r="A2" s="345" t="s">
        <v>260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5" s="6" customFormat="1" ht="30" customHeight="1">
      <c r="A3" s="339" t="s">
        <v>418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</row>
    <row r="5" spans="1:15" s="7" customFormat="1" ht="83.25" customHeight="1">
      <c r="A5" s="343" t="s">
        <v>0</v>
      </c>
      <c r="B5" s="152" t="s">
        <v>119</v>
      </c>
      <c r="C5" s="152" t="s">
        <v>339</v>
      </c>
      <c r="D5" s="152" t="s">
        <v>338</v>
      </c>
      <c r="E5" s="152" t="s">
        <v>120</v>
      </c>
      <c r="F5" s="152" t="s">
        <v>121</v>
      </c>
      <c r="G5" s="152" t="s">
        <v>122</v>
      </c>
      <c r="H5" s="152" t="s">
        <v>306</v>
      </c>
      <c r="I5" s="152" t="s">
        <v>123</v>
      </c>
      <c r="J5" s="152" t="s">
        <v>124</v>
      </c>
      <c r="K5" s="67" t="s">
        <v>91</v>
      </c>
      <c r="L5" s="344" t="s">
        <v>1</v>
      </c>
      <c r="M5" s="5"/>
      <c r="N5" s="5"/>
      <c r="O5" s="5"/>
    </row>
    <row r="6" spans="1:15" s="7" customFormat="1" ht="86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</row>
    <row r="7" spans="1:15" s="7" customFormat="1" ht="24" customHeight="1" hidden="1">
      <c r="A7" s="343"/>
      <c r="B7" s="156"/>
      <c r="C7" s="157"/>
      <c r="D7" s="157"/>
      <c r="E7" s="156"/>
      <c r="F7" s="156"/>
      <c r="G7" s="156"/>
      <c r="H7" s="156"/>
      <c r="I7" s="156"/>
      <c r="J7" s="156"/>
      <c r="K7" s="156"/>
      <c r="L7" s="344"/>
      <c r="M7" s="5"/>
      <c r="N7" s="5"/>
      <c r="O7" s="5"/>
    </row>
    <row r="8" spans="1:15" s="7" customFormat="1" ht="34.5" customHeight="1">
      <c r="A8" s="160" t="s">
        <v>8</v>
      </c>
      <c r="B8" s="98">
        <v>69043</v>
      </c>
      <c r="C8" s="98">
        <v>88465</v>
      </c>
      <c r="D8" s="98">
        <v>115883</v>
      </c>
      <c r="E8" s="98">
        <v>169812</v>
      </c>
      <c r="F8" s="98">
        <v>23515</v>
      </c>
      <c r="G8" s="98">
        <v>348904</v>
      </c>
      <c r="H8" s="98">
        <v>37307</v>
      </c>
      <c r="I8" s="98">
        <v>1077</v>
      </c>
      <c r="J8" s="98">
        <v>26151</v>
      </c>
      <c r="K8" s="161">
        <f>SUM(B8:J8)</f>
        <v>880157</v>
      </c>
      <c r="L8" s="162" t="s">
        <v>9</v>
      </c>
      <c r="M8" s="14"/>
      <c r="N8" s="5"/>
      <c r="O8" s="5"/>
    </row>
    <row r="9" spans="1:15" s="7" customFormat="1" ht="34.5" customHeight="1">
      <c r="A9" s="164" t="s">
        <v>10</v>
      </c>
      <c r="B9" s="100">
        <v>78913</v>
      </c>
      <c r="C9" s="100">
        <v>74061</v>
      </c>
      <c r="D9" s="100">
        <v>121457</v>
      </c>
      <c r="E9" s="100">
        <v>118928</v>
      </c>
      <c r="F9" s="100">
        <v>49206</v>
      </c>
      <c r="G9" s="100">
        <v>291100</v>
      </c>
      <c r="H9" s="100">
        <v>53878</v>
      </c>
      <c r="I9" s="100">
        <v>2692</v>
      </c>
      <c r="J9" s="100">
        <v>55843</v>
      </c>
      <c r="K9" s="165">
        <f aca="true" t="shared" si="0" ref="K9:K20">SUM(B9:J9)</f>
        <v>846078</v>
      </c>
      <c r="L9" s="166" t="s">
        <v>11</v>
      </c>
      <c r="M9" s="14"/>
      <c r="N9" s="5"/>
      <c r="O9" s="5"/>
    </row>
    <row r="10" spans="1:15" s="7" customFormat="1" ht="34.5" customHeight="1">
      <c r="A10" s="163" t="s">
        <v>12</v>
      </c>
      <c r="B10" s="98">
        <v>13524</v>
      </c>
      <c r="C10" s="98">
        <v>15578</v>
      </c>
      <c r="D10" s="98">
        <v>34541</v>
      </c>
      <c r="E10" s="98">
        <v>31587</v>
      </c>
      <c r="F10" s="98">
        <v>16918</v>
      </c>
      <c r="G10" s="98">
        <v>74360</v>
      </c>
      <c r="H10" s="98">
        <v>13118</v>
      </c>
      <c r="I10" s="98">
        <v>5864</v>
      </c>
      <c r="J10" s="98">
        <v>20591</v>
      </c>
      <c r="K10" s="161">
        <f t="shared" si="0"/>
        <v>226081</v>
      </c>
      <c r="L10" s="162" t="s">
        <v>13</v>
      </c>
      <c r="M10" s="14"/>
      <c r="N10" s="5"/>
      <c r="O10" s="5"/>
    </row>
    <row r="11" spans="1:15" s="7" customFormat="1" ht="34.5" customHeight="1">
      <c r="A11" s="164" t="s">
        <v>14</v>
      </c>
      <c r="B11" s="100">
        <v>11993</v>
      </c>
      <c r="C11" s="100">
        <v>18273</v>
      </c>
      <c r="D11" s="100">
        <v>33574</v>
      </c>
      <c r="E11" s="100">
        <v>31504</v>
      </c>
      <c r="F11" s="100">
        <v>19504</v>
      </c>
      <c r="G11" s="100">
        <v>48060</v>
      </c>
      <c r="H11" s="100">
        <v>17355</v>
      </c>
      <c r="I11" s="100">
        <v>361</v>
      </c>
      <c r="J11" s="100">
        <v>10941</v>
      </c>
      <c r="K11" s="165">
        <f t="shared" si="0"/>
        <v>191565</v>
      </c>
      <c r="L11" s="166" t="s">
        <v>15</v>
      </c>
      <c r="M11" s="14"/>
      <c r="N11" s="5"/>
      <c r="O11" s="5"/>
    </row>
    <row r="12" spans="1:15" s="7" customFormat="1" ht="34.5" customHeight="1">
      <c r="A12" s="163" t="s">
        <v>16</v>
      </c>
      <c r="B12" s="98">
        <v>46175</v>
      </c>
      <c r="C12" s="98">
        <v>57421</v>
      </c>
      <c r="D12" s="98">
        <v>95428</v>
      </c>
      <c r="E12" s="98">
        <v>93728</v>
      </c>
      <c r="F12" s="98">
        <v>33389</v>
      </c>
      <c r="G12" s="98">
        <v>219103</v>
      </c>
      <c r="H12" s="98">
        <v>16938</v>
      </c>
      <c r="I12" s="98">
        <v>20135</v>
      </c>
      <c r="J12" s="98">
        <v>52331</v>
      </c>
      <c r="K12" s="161">
        <f t="shared" si="0"/>
        <v>634648</v>
      </c>
      <c r="L12" s="162" t="s">
        <v>17</v>
      </c>
      <c r="M12" s="14"/>
      <c r="N12" s="5"/>
      <c r="O12" s="5"/>
    </row>
    <row r="13" spans="1:15" s="7" customFormat="1" ht="34.5" customHeight="1">
      <c r="A13" s="164" t="s">
        <v>18</v>
      </c>
      <c r="B13" s="100">
        <v>8837</v>
      </c>
      <c r="C13" s="100">
        <v>34226</v>
      </c>
      <c r="D13" s="100">
        <v>48490</v>
      </c>
      <c r="E13" s="100">
        <v>42501</v>
      </c>
      <c r="F13" s="100">
        <v>14584</v>
      </c>
      <c r="G13" s="100">
        <v>121620</v>
      </c>
      <c r="H13" s="100">
        <v>15014</v>
      </c>
      <c r="I13" s="100">
        <v>421</v>
      </c>
      <c r="J13" s="100">
        <v>4764</v>
      </c>
      <c r="K13" s="165">
        <f t="shared" si="0"/>
        <v>290457</v>
      </c>
      <c r="L13" s="166" t="s">
        <v>19</v>
      </c>
      <c r="M13" s="14"/>
      <c r="N13" s="5"/>
      <c r="O13" s="5"/>
    </row>
    <row r="14" spans="1:15" s="7" customFormat="1" ht="34.5" customHeight="1">
      <c r="A14" s="163" t="s">
        <v>20</v>
      </c>
      <c r="B14" s="98">
        <v>3713</v>
      </c>
      <c r="C14" s="98">
        <v>2559</v>
      </c>
      <c r="D14" s="98">
        <v>13432</v>
      </c>
      <c r="E14" s="98">
        <v>11071</v>
      </c>
      <c r="F14" s="98">
        <v>3428</v>
      </c>
      <c r="G14" s="98">
        <v>70757</v>
      </c>
      <c r="H14" s="98">
        <v>4387</v>
      </c>
      <c r="I14" s="98">
        <v>513</v>
      </c>
      <c r="J14" s="98">
        <v>6020</v>
      </c>
      <c r="K14" s="161">
        <f t="shared" si="0"/>
        <v>115880</v>
      </c>
      <c r="L14" s="162" t="s">
        <v>21</v>
      </c>
      <c r="M14" s="14"/>
      <c r="N14" s="5"/>
      <c r="O14" s="5"/>
    </row>
    <row r="15" spans="1:15" s="7" customFormat="1" ht="34.5" customHeight="1">
      <c r="A15" s="164" t="s">
        <v>22</v>
      </c>
      <c r="B15" s="100">
        <v>4956</v>
      </c>
      <c r="C15" s="100">
        <v>7521</v>
      </c>
      <c r="D15" s="100">
        <v>20926</v>
      </c>
      <c r="E15" s="100">
        <v>13591</v>
      </c>
      <c r="F15" s="100">
        <v>3614</v>
      </c>
      <c r="G15" s="100">
        <v>31635</v>
      </c>
      <c r="H15" s="100">
        <v>21059</v>
      </c>
      <c r="I15" s="100">
        <v>0</v>
      </c>
      <c r="J15" s="100">
        <v>3817</v>
      </c>
      <c r="K15" s="165">
        <f t="shared" si="0"/>
        <v>107119</v>
      </c>
      <c r="L15" s="166" t="s">
        <v>23</v>
      </c>
      <c r="M15" s="14"/>
      <c r="N15" s="5"/>
      <c r="O15" s="5"/>
    </row>
    <row r="16" spans="1:15" s="7" customFormat="1" ht="34.5" customHeight="1">
      <c r="A16" s="163" t="s">
        <v>24</v>
      </c>
      <c r="B16" s="98">
        <v>1487</v>
      </c>
      <c r="C16" s="98">
        <v>1470</v>
      </c>
      <c r="D16" s="98">
        <v>6803</v>
      </c>
      <c r="E16" s="98">
        <v>4767</v>
      </c>
      <c r="F16" s="98">
        <v>2317</v>
      </c>
      <c r="G16" s="98">
        <v>23122</v>
      </c>
      <c r="H16" s="98">
        <v>1202</v>
      </c>
      <c r="I16" s="98">
        <v>0</v>
      </c>
      <c r="J16" s="98">
        <v>2182</v>
      </c>
      <c r="K16" s="161">
        <f t="shared" si="0"/>
        <v>43350</v>
      </c>
      <c r="L16" s="162" t="s">
        <v>25</v>
      </c>
      <c r="M16" s="14"/>
      <c r="N16" s="5"/>
      <c r="O16" s="5"/>
    </row>
    <row r="17" spans="1:15" s="7" customFormat="1" ht="34.5" customHeight="1">
      <c r="A17" s="164" t="s">
        <v>26</v>
      </c>
      <c r="B17" s="100">
        <v>5050</v>
      </c>
      <c r="C17" s="100">
        <v>10483</v>
      </c>
      <c r="D17" s="100">
        <v>30133</v>
      </c>
      <c r="E17" s="100">
        <v>21516</v>
      </c>
      <c r="F17" s="100">
        <v>19120</v>
      </c>
      <c r="G17" s="100">
        <v>77126</v>
      </c>
      <c r="H17" s="100">
        <v>23832</v>
      </c>
      <c r="I17" s="100">
        <v>421</v>
      </c>
      <c r="J17" s="100">
        <v>17226</v>
      </c>
      <c r="K17" s="165">
        <f t="shared" si="0"/>
        <v>204907</v>
      </c>
      <c r="L17" s="166" t="s">
        <v>27</v>
      </c>
      <c r="M17" s="14"/>
      <c r="N17" s="5"/>
      <c r="O17" s="5"/>
    </row>
    <row r="18" spans="1:15" s="7" customFormat="1" ht="34.5" customHeight="1">
      <c r="A18" s="163" t="s">
        <v>28</v>
      </c>
      <c r="B18" s="98">
        <v>4765</v>
      </c>
      <c r="C18" s="98">
        <v>2822</v>
      </c>
      <c r="D18" s="98">
        <v>7634</v>
      </c>
      <c r="E18" s="98">
        <v>10029</v>
      </c>
      <c r="F18" s="98">
        <v>5997</v>
      </c>
      <c r="G18" s="98">
        <v>32032</v>
      </c>
      <c r="H18" s="98">
        <v>7051</v>
      </c>
      <c r="I18" s="98">
        <v>126</v>
      </c>
      <c r="J18" s="98">
        <v>6433</v>
      </c>
      <c r="K18" s="161">
        <f t="shared" si="0"/>
        <v>76889</v>
      </c>
      <c r="L18" s="162" t="s">
        <v>29</v>
      </c>
      <c r="M18" s="14"/>
      <c r="N18" s="5"/>
      <c r="O18" s="5"/>
    </row>
    <row r="19" spans="1:15" s="7" customFormat="1" ht="34.5" customHeight="1">
      <c r="A19" s="164" t="s">
        <v>30</v>
      </c>
      <c r="B19" s="100">
        <v>3398</v>
      </c>
      <c r="C19" s="100">
        <v>4491</v>
      </c>
      <c r="D19" s="100">
        <v>15641</v>
      </c>
      <c r="E19" s="100">
        <v>11640</v>
      </c>
      <c r="F19" s="100">
        <v>9830</v>
      </c>
      <c r="G19" s="100">
        <v>25091</v>
      </c>
      <c r="H19" s="100">
        <v>1042</v>
      </c>
      <c r="I19" s="100">
        <v>304</v>
      </c>
      <c r="J19" s="100">
        <v>3936</v>
      </c>
      <c r="K19" s="165">
        <f t="shared" si="0"/>
        <v>75373</v>
      </c>
      <c r="L19" s="166" t="s">
        <v>31</v>
      </c>
      <c r="M19" s="14"/>
      <c r="N19" s="5"/>
      <c r="O19" s="5"/>
    </row>
    <row r="20" spans="1:15" s="7" customFormat="1" ht="34.5" customHeight="1">
      <c r="A20" s="163" t="s">
        <v>32</v>
      </c>
      <c r="B20" s="98">
        <v>2975</v>
      </c>
      <c r="C20" s="98">
        <v>3378</v>
      </c>
      <c r="D20" s="98">
        <v>14030</v>
      </c>
      <c r="E20" s="98">
        <v>8672</v>
      </c>
      <c r="F20" s="98">
        <v>1790</v>
      </c>
      <c r="G20" s="98">
        <v>23934</v>
      </c>
      <c r="H20" s="98">
        <v>1769</v>
      </c>
      <c r="I20" s="98">
        <v>0</v>
      </c>
      <c r="J20" s="98">
        <v>1729</v>
      </c>
      <c r="K20" s="161">
        <f t="shared" si="0"/>
        <v>58277</v>
      </c>
      <c r="L20" s="162" t="s">
        <v>33</v>
      </c>
      <c r="M20" s="14"/>
      <c r="N20" s="5"/>
      <c r="O20" s="5"/>
    </row>
    <row r="21" spans="1:15" s="7" customFormat="1" ht="45" customHeight="1">
      <c r="A21" s="158" t="s">
        <v>374</v>
      </c>
      <c r="B21" s="95">
        <f>SUM(B8:B20)</f>
        <v>254829</v>
      </c>
      <c r="C21" s="95">
        <f aca="true" t="shared" si="1" ref="C21:K21">SUM(C8:C20)</f>
        <v>320748</v>
      </c>
      <c r="D21" s="95">
        <f t="shared" si="1"/>
        <v>557972</v>
      </c>
      <c r="E21" s="95">
        <f t="shared" si="1"/>
        <v>569346</v>
      </c>
      <c r="F21" s="95">
        <f t="shared" si="1"/>
        <v>203212</v>
      </c>
      <c r="G21" s="95">
        <f t="shared" si="1"/>
        <v>1386844</v>
      </c>
      <c r="H21" s="95">
        <f t="shared" si="1"/>
        <v>213952</v>
      </c>
      <c r="I21" s="95">
        <f t="shared" si="1"/>
        <v>31914</v>
      </c>
      <c r="J21" s="95">
        <f t="shared" si="1"/>
        <v>211964</v>
      </c>
      <c r="K21" s="95">
        <f t="shared" si="1"/>
        <v>3750781</v>
      </c>
      <c r="L21" s="159" t="s">
        <v>7</v>
      </c>
      <c r="M21" s="14"/>
      <c r="N21" s="5"/>
      <c r="O21" s="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2:13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5">
    <mergeCell ref="A5:A7"/>
    <mergeCell ref="L5:L7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5"/>
  <sheetViews>
    <sheetView rightToLeft="1" zoomScale="70" zoomScaleNormal="7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3" s="4" customFormat="1" ht="30" customHeight="1">
      <c r="A1" s="1" t="s">
        <v>357</v>
      </c>
      <c r="B1" s="1"/>
      <c r="C1" s="1"/>
      <c r="D1" s="1"/>
      <c r="E1" s="1"/>
      <c r="F1" s="1"/>
      <c r="G1" s="1"/>
      <c r="H1" s="1"/>
      <c r="I1" s="1"/>
      <c r="J1" s="1"/>
      <c r="K1" s="2" t="s">
        <v>118</v>
      </c>
      <c r="L1" s="9"/>
      <c r="M1" s="9"/>
    </row>
    <row r="2" spans="1:12" s="5" customFormat="1" ht="30" customHeight="1">
      <c r="A2" s="345" t="s">
        <v>303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18"/>
    </row>
    <row r="3" spans="1:15" s="6" customFormat="1" ht="30" customHeight="1">
      <c r="A3" s="339" t="s">
        <v>419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"/>
      <c r="M4" s="5"/>
      <c r="N4" s="5"/>
      <c r="O4" s="5"/>
    </row>
    <row r="5" spans="1:15" s="7" customFormat="1" ht="83.25" customHeight="1">
      <c r="A5" s="66" t="s">
        <v>135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1" t="s">
        <v>83</v>
      </c>
      <c r="L5" s="5"/>
      <c r="M5" s="5"/>
      <c r="N5" s="5"/>
      <c r="O5" s="5"/>
    </row>
    <row r="6" spans="1:15" s="7" customFormat="1" ht="83.25" customHeight="1">
      <c r="A6" s="62" t="s">
        <v>100</v>
      </c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75" t="s">
        <v>7</v>
      </c>
      <c r="L6" s="5"/>
      <c r="M6" s="5"/>
      <c r="N6" s="5"/>
      <c r="O6" s="5"/>
    </row>
    <row r="7" spans="1:15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4"/>
      <c r="L7" s="5"/>
      <c r="M7" s="5"/>
      <c r="N7" s="5"/>
      <c r="O7" s="5"/>
    </row>
    <row r="8" spans="1:15" s="7" customFormat="1" ht="34.5" customHeight="1">
      <c r="A8" s="37" t="s">
        <v>40</v>
      </c>
      <c r="B8" s="98">
        <v>0</v>
      </c>
      <c r="C8" s="98">
        <v>0</v>
      </c>
      <c r="D8" s="98">
        <v>914</v>
      </c>
      <c r="E8" s="98">
        <v>3944</v>
      </c>
      <c r="F8" s="98">
        <v>7768</v>
      </c>
      <c r="G8" s="98">
        <v>18208</v>
      </c>
      <c r="H8" s="98">
        <v>5023</v>
      </c>
      <c r="I8" s="98">
        <v>1123</v>
      </c>
      <c r="J8" s="98">
        <v>9821</v>
      </c>
      <c r="K8" s="99">
        <f>SUM(B8:J8)</f>
        <v>46801</v>
      </c>
      <c r="L8" s="14"/>
      <c r="M8" s="14"/>
      <c r="N8" s="5"/>
      <c r="O8" s="5"/>
    </row>
    <row r="9" spans="1:15" s="7" customFormat="1" ht="34.5" customHeight="1">
      <c r="A9" s="36" t="s">
        <v>41</v>
      </c>
      <c r="B9" s="100">
        <v>3011</v>
      </c>
      <c r="C9" s="100">
        <v>21826</v>
      </c>
      <c r="D9" s="100">
        <v>58409</v>
      </c>
      <c r="E9" s="100">
        <v>72976</v>
      </c>
      <c r="F9" s="100">
        <v>44597</v>
      </c>
      <c r="G9" s="100">
        <v>212402</v>
      </c>
      <c r="H9" s="100">
        <v>23045</v>
      </c>
      <c r="I9" s="100">
        <v>12292</v>
      </c>
      <c r="J9" s="100">
        <v>112196</v>
      </c>
      <c r="K9" s="101">
        <f aca="true" t="shared" si="0" ref="K9:K18">SUM(B9:J9)</f>
        <v>560754</v>
      </c>
      <c r="L9" s="14"/>
      <c r="M9" s="14"/>
      <c r="N9" s="5"/>
      <c r="O9" s="5"/>
    </row>
    <row r="10" spans="1:15" s="7" customFormat="1" ht="34.5" customHeight="1">
      <c r="A10" s="37" t="s">
        <v>42</v>
      </c>
      <c r="B10" s="98">
        <v>21966</v>
      </c>
      <c r="C10" s="98">
        <v>144403</v>
      </c>
      <c r="D10" s="98">
        <v>199683</v>
      </c>
      <c r="E10" s="98">
        <v>163621</v>
      </c>
      <c r="F10" s="98">
        <v>105169</v>
      </c>
      <c r="G10" s="98">
        <v>440311</v>
      </c>
      <c r="H10" s="98">
        <v>42504</v>
      </c>
      <c r="I10" s="98">
        <v>17545</v>
      </c>
      <c r="J10" s="98">
        <v>278590</v>
      </c>
      <c r="K10" s="99">
        <f t="shared" si="0"/>
        <v>1413792</v>
      </c>
      <c r="L10" s="14"/>
      <c r="M10" s="14"/>
      <c r="N10" s="5"/>
      <c r="O10" s="5"/>
    </row>
    <row r="11" spans="1:15" s="7" customFormat="1" ht="34.5" customHeight="1">
      <c r="A11" s="36" t="s">
        <v>43</v>
      </c>
      <c r="B11" s="100">
        <v>55836</v>
      </c>
      <c r="C11" s="100">
        <v>209752</v>
      </c>
      <c r="D11" s="100">
        <v>272623</v>
      </c>
      <c r="E11" s="100">
        <v>166408</v>
      </c>
      <c r="F11" s="100">
        <v>177751</v>
      </c>
      <c r="G11" s="100">
        <v>585356</v>
      </c>
      <c r="H11" s="100">
        <v>78951</v>
      </c>
      <c r="I11" s="100">
        <v>45215</v>
      </c>
      <c r="J11" s="100">
        <v>495363</v>
      </c>
      <c r="K11" s="101">
        <f t="shared" si="0"/>
        <v>2087255</v>
      </c>
      <c r="L11" s="14"/>
      <c r="M11" s="14"/>
      <c r="N11" s="5"/>
      <c r="O11" s="5"/>
    </row>
    <row r="12" spans="1:15" s="7" customFormat="1" ht="34.5" customHeight="1">
      <c r="A12" s="37" t="s">
        <v>44</v>
      </c>
      <c r="B12" s="98">
        <v>61790</v>
      </c>
      <c r="C12" s="98">
        <v>207601</v>
      </c>
      <c r="D12" s="98">
        <v>243731</v>
      </c>
      <c r="E12" s="98">
        <v>128983</v>
      </c>
      <c r="F12" s="98">
        <v>192654</v>
      </c>
      <c r="G12" s="98">
        <v>567831</v>
      </c>
      <c r="H12" s="98">
        <v>76561</v>
      </c>
      <c r="I12" s="98">
        <v>59992</v>
      </c>
      <c r="J12" s="98">
        <v>561292</v>
      </c>
      <c r="K12" s="99">
        <f t="shared" si="0"/>
        <v>2100435</v>
      </c>
      <c r="L12" s="14"/>
      <c r="M12" s="14"/>
      <c r="N12" s="5"/>
      <c r="O12" s="5"/>
    </row>
    <row r="13" spans="1:15" s="7" customFormat="1" ht="34.5" customHeight="1">
      <c r="A13" s="36" t="s">
        <v>45</v>
      </c>
      <c r="B13" s="100">
        <v>72870</v>
      </c>
      <c r="C13" s="100">
        <v>152859</v>
      </c>
      <c r="D13" s="100">
        <v>196003</v>
      </c>
      <c r="E13" s="100">
        <v>94987</v>
      </c>
      <c r="F13" s="100">
        <v>142427</v>
      </c>
      <c r="G13" s="100">
        <v>436294</v>
      </c>
      <c r="H13" s="100">
        <v>73885</v>
      </c>
      <c r="I13" s="100">
        <v>50401</v>
      </c>
      <c r="J13" s="100">
        <v>424495</v>
      </c>
      <c r="K13" s="101">
        <f t="shared" si="0"/>
        <v>1644221</v>
      </c>
      <c r="L13" s="14"/>
      <c r="M13" s="14"/>
      <c r="N13" s="5"/>
      <c r="O13" s="5"/>
    </row>
    <row r="14" spans="1:15" s="7" customFormat="1" ht="34.5" customHeight="1">
      <c r="A14" s="37" t="s">
        <v>46</v>
      </c>
      <c r="B14" s="98">
        <v>58850</v>
      </c>
      <c r="C14" s="98">
        <v>105440</v>
      </c>
      <c r="D14" s="98">
        <v>117496</v>
      </c>
      <c r="E14" s="98">
        <v>78857</v>
      </c>
      <c r="F14" s="98">
        <v>113914</v>
      </c>
      <c r="G14" s="98">
        <v>268849</v>
      </c>
      <c r="H14" s="98">
        <v>59274</v>
      </c>
      <c r="I14" s="98">
        <v>35812</v>
      </c>
      <c r="J14" s="98">
        <v>294205</v>
      </c>
      <c r="K14" s="99">
        <f t="shared" si="0"/>
        <v>1132697</v>
      </c>
      <c r="L14" s="14"/>
      <c r="M14" s="14"/>
      <c r="N14" s="5"/>
      <c r="O14" s="5"/>
    </row>
    <row r="15" spans="1:15" s="7" customFormat="1" ht="34.5" customHeight="1">
      <c r="A15" s="36" t="s">
        <v>47</v>
      </c>
      <c r="B15" s="100">
        <v>53515</v>
      </c>
      <c r="C15" s="100">
        <v>75827</v>
      </c>
      <c r="D15" s="100">
        <v>63318</v>
      </c>
      <c r="E15" s="100">
        <v>52554</v>
      </c>
      <c r="F15" s="100">
        <v>72712</v>
      </c>
      <c r="G15" s="100">
        <v>136023</v>
      </c>
      <c r="H15" s="100">
        <v>44904</v>
      </c>
      <c r="I15" s="100">
        <v>23094</v>
      </c>
      <c r="J15" s="100">
        <v>176285</v>
      </c>
      <c r="K15" s="101">
        <f t="shared" si="0"/>
        <v>698232</v>
      </c>
      <c r="L15" s="14"/>
      <c r="M15" s="14"/>
      <c r="N15" s="5"/>
      <c r="O15" s="5"/>
    </row>
    <row r="16" spans="1:15" s="7" customFormat="1" ht="34.5" customHeight="1">
      <c r="A16" s="37" t="s">
        <v>48</v>
      </c>
      <c r="B16" s="98">
        <v>33417</v>
      </c>
      <c r="C16" s="98">
        <v>57424</v>
      </c>
      <c r="D16" s="98">
        <v>25556</v>
      </c>
      <c r="E16" s="98">
        <v>29328</v>
      </c>
      <c r="F16" s="98">
        <v>44035</v>
      </c>
      <c r="G16" s="98">
        <v>63141</v>
      </c>
      <c r="H16" s="98">
        <v>30378</v>
      </c>
      <c r="I16" s="98">
        <v>9141</v>
      </c>
      <c r="J16" s="98">
        <v>102134</v>
      </c>
      <c r="K16" s="99">
        <f t="shared" si="0"/>
        <v>394554</v>
      </c>
      <c r="L16" s="14"/>
      <c r="M16" s="14"/>
      <c r="N16" s="5"/>
      <c r="O16" s="5"/>
    </row>
    <row r="17" spans="1:15" s="7" customFormat="1" ht="34.5" customHeight="1">
      <c r="A17" s="36" t="s">
        <v>49</v>
      </c>
      <c r="B17" s="100">
        <v>12328</v>
      </c>
      <c r="C17" s="100">
        <v>19627</v>
      </c>
      <c r="D17" s="100">
        <v>6775</v>
      </c>
      <c r="E17" s="100">
        <v>2074</v>
      </c>
      <c r="F17" s="100">
        <v>27312</v>
      </c>
      <c r="G17" s="100">
        <v>23837</v>
      </c>
      <c r="H17" s="100">
        <v>26056</v>
      </c>
      <c r="I17" s="100">
        <v>3062</v>
      </c>
      <c r="J17" s="100">
        <v>36193</v>
      </c>
      <c r="K17" s="101">
        <f t="shared" si="0"/>
        <v>157264</v>
      </c>
      <c r="L17" s="14"/>
      <c r="M17" s="14"/>
      <c r="N17" s="5"/>
      <c r="O17" s="5"/>
    </row>
    <row r="18" spans="1:15" s="7" customFormat="1" ht="34.5" customHeight="1">
      <c r="A18" s="37" t="s">
        <v>50</v>
      </c>
      <c r="B18" s="98">
        <v>10045</v>
      </c>
      <c r="C18" s="98">
        <v>5872</v>
      </c>
      <c r="D18" s="98">
        <v>2731</v>
      </c>
      <c r="E18" s="98">
        <v>1967</v>
      </c>
      <c r="F18" s="98">
        <v>31253</v>
      </c>
      <c r="G18" s="98">
        <v>21219</v>
      </c>
      <c r="H18" s="98">
        <v>62586</v>
      </c>
      <c r="I18" s="98">
        <v>2324</v>
      </c>
      <c r="J18" s="98">
        <v>16322</v>
      </c>
      <c r="K18" s="99">
        <f t="shared" si="0"/>
        <v>154319</v>
      </c>
      <c r="L18" s="14"/>
      <c r="M18" s="14"/>
      <c r="N18" s="5"/>
      <c r="O18" s="5"/>
    </row>
    <row r="19" spans="1:15" s="7" customFormat="1" ht="45" customHeight="1">
      <c r="A19" s="38" t="s">
        <v>388</v>
      </c>
      <c r="B19" s="95">
        <f>SUM(B8:B18)</f>
        <v>383628</v>
      </c>
      <c r="C19" s="95">
        <f aca="true" t="shared" si="1" ref="C19:K19">SUM(C8:C18)</f>
        <v>1000631</v>
      </c>
      <c r="D19" s="95">
        <f t="shared" si="1"/>
        <v>1187239</v>
      </c>
      <c r="E19" s="95">
        <f t="shared" si="1"/>
        <v>795699</v>
      </c>
      <c r="F19" s="95">
        <f t="shared" si="1"/>
        <v>959592</v>
      </c>
      <c r="G19" s="95">
        <f t="shared" si="1"/>
        <v>2773471</v>
      </c>
      <c r="H19" s="95">
        <f t="shared" si="1"/>
        <v>523167</v>
      </c>
      <c r="I19" s="95">
        <f t="shared" si="1"/>
        <v>260001</v>
      </c>
      <c r="J19" s="95">
        <f t="shared" si="1"/>
        <v>2506896</v>
      </c>
      <c r="K19" s="96">
        <f t="shared" si="1"/>
        <v>10390324</v>
      </c>
      <c r="L19" s="14"/>
      <c r="M19" s="14"/>
      <c r="N19" s="5"/>
      <c r="O19" s="5"/>
    </row>
    <row r="20" spans="1:15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5"/>
    </row>
    <row r="21" spans="1:15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1:15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</row>
    <row r="25" spans="1:15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70" zoomScaleNormal="7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4" s="4" customFormat="1" ht="30" customHeight="1">
      <c r="A1" s="1" t="s">
        <v>358</v>
      </c>
      <c r="B1" s="1"/>
      <c r="C1" s="1"/>
      <c r="D1" s="1"/>
      <c r="E1" s="1"/>
      <c r="F1" s="1"/>
      <c r="G1" s="1"/>
      <c r="H1" s="1"/>
      <c r="I1" s="1"/>
      <c r="J1" s="1"/>
      <c r="K1" s="2" t="s">
        <v>129</v>
      </c>
      <c r="L1" s="9"/>
      <c r="M1" s="9"/>
      <c r="N1" s="9"/>
    </row>
    <row r="2" spans="1:12" s="5" customFormat="1" ht="30" customHeight="1">
      <c r="A2" s="345" t="s">
        <v>304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18"/>
    </row>
    <row r="3" spans="1:16" s="6" customFormat="1" ht="30" customHeight="1">
      <c r="A3" s="339" t="s">
        <v>420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"/>
      <c r="M4" s="5"/>
      <c r="N4" s="5"/>
      <c r="O4" s="5"/>
      <c r="P4" s="5"/>
    </row>
    <row r="5" spans="1:16" s="7" customFormat="1" ht="83.25" customHeight="1">
      <c r="A5" s="66" t="s">
        <v>135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1" t="s">
        <v>83</v>
      </c>
      <c r="L5" s="5"/>
      <c r="M5" s="5"/>
      <c r="N5" s="5"/>
      <c r="O5" s="5"/>
      <c r="P5" s="5"/>
    </row>
    <row r="6" spans="1:15" s="7" customFormat="1" ht="83.25" customHeight="1">
      <c r="A6" s="62" t="s">
        <v>100</v>
      </c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75" t="s">
        <v>7</v>
      </c>
      <c r="L6" s="5"/>
      <c r="M6" s="5"/>
      <c r="N6" s="5"/>
      <c r="O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4"/>
      <c r="L7" s="5"/>
      <c r="M7" s="5"/>
      <c r="N7" s="5"/>
      <c r="O7" s="5"/>
      <c r="P7" s="5"/>
    </row>
    <row r="8" spans="1:16" s="7" customFormat="1" ht="34.5" customHeight="1">
      <c r="A8" s="37" t="s">
        <v>40</v>
      </c>
      <c r="B8" s="98">
        <v>0</v>
      </c>
      <c r="C8" s="98">
        <v>0</v>
      </c>
      <c r="D8" s="98">
        <v>672</v>
      </c>
      <c r="E8" s="98">
        <v>3586</v>
      </c>
      <c r="F8" s="98">
        <v>7403</v>
      </c>
      <c r="G8" s="98">
        <v>11233</v>
      </c>
      <c r="H8" s="98">
        <v>4893</v>
      </c>
      <c r="I8" s="98">
        <v>1123</v>
      </c>
      <c r="J8" s="98">
        <v>9821</v>
      </c>
      <c r="K8" s="99">
        <f>SUM(B8:J8)</f>
        <v>38731</v>
      </c>
      <c r="L8" s="14"/>
      <c r="M8" s="14"/>
      <c r="N8" s="14"/>
      <c r="O8" s="5"/>
      <c r="P8" s="5"/>
    </row>
    <row r="9" spans="1:16" s="7" customFormat="1" ht="34.5" customHeight="1">
      <c r="A9" s="36" t="s">
        <v>41</v>
      </c>
      <c r="B9" s="100">
        <v>2668</v>
      </c>
      <c r="C9" s="100">
        <v>16638</v>
      </c>
      <c r="D9" s="100">
        <v>36857</v>
      </c>
      <c r="E9" s="100">
        <v>63075</v>
      </c>
      <c r="F9" s="100">
        <v>42865</v>
      </c>
      <c r="G9" s="100">
        <v>172995</v>
      </c>
      <c r="H9" s="100">
        <v>22893</v>
      </c>
      <c r="I9" s="100">
        <v>11722</v>
      </c>
      <c r="J9" s="100">
        <v>110856</v>
      </c>
      <c r="K9" s="101">
        <f aca="true" t="shared" si="0" ref="K9:K18">SUM(B9:J9)</f>
        <v>480569</v>
      </c>
      <c r="L9" s="14"/>
      <c r="M9" s="14"/>
      <c r="N9" s="14"/>
      <c r="O9" s="5"/>
      <c r="P9" s="5"/>
    </row>
    <row r="10" spans="1:16" s="7" customFormat="1" ht="34.5" customHeight="1">
      <c r="A10" s="37" t="s">
        <v>42</v>
      </c>
      <c r="B10" s="98">
        <v>20221</v>
      </c>
      <c r="C10" s="98">
        <v>107653</v>
      </c>
      <c r="D10" s="98">
        <v>141509</v>
      </c>
      <c r="E10" s="98">
        <v>139390</v>
      </c>
      <c r="F10" s="98">
        <v>103500</v>
      </c>
      <c r="G10" s="98">
        <v>355709</v>
      </c>
      <c r="H10" s="98">
        <v>42148</v>
      </c>
      <c r="I10" s="98">
        <v>16816</v>
      </c>
      <c r="J10" s="98">
        <v>277642</v>
      </c>
      <c r="K10" s="99">
        <f t="shared" si="0"/>
        <v>1204588</v>
      </c>
      <c r="L10" s="14"/>
      <c r="M10" s="14"/>
      <c r="N10" s="14"/>
      <c r="O10" s="5"/>
      <c r="P10" s="5"/>
    </row>
    <row r="11" spans="1:16" s="7" customFormat="1" ht="34.5" customHeight="1">
      <c r="A11" s="36" t="s">
        <v>43</v>
      </c>
      <c r="B11" s="100">
        <v>49370</v>
      </c>
      <c r="C11" s="100">
        <v>157456</v>
      </c>
      <c r="D11" s="100">
        <v>175314</v>
      </c>
      <c r="E11" s="100">
        <v>147936</v>
      </c>
      <c r="F11" s="100">
        <v>175764</v>
      </c>
      <c r="G11" s="100">
        <v>433689</v>
      </c>
      <c r="H11" s="100">
        <v>78951</v>
      </c>
      <c r="I11" s="100">
        <v>44529</v>
      </c>
      <c r="J11" s="100">
        <v>492650</v>
      </c>
      <c r="K11" s="101">
        <f t="shared" si="0"/>
        <v>1755659</v>
      </c>
      <c r="L11" s="14"/>
      <c r="M11" s="14"/>
      <c r="N11" s="14"/>
      <c r="O11" s="5"/>
      <c r="P11" s="5"/>
    </row>
    <row r="12" spans="1:16" s="7" customFormat="1" ht="34.5" customHeight="1">
      <c r="A12" s="37" t="s">
        <v>44</v>
      </c>
      <c r="B12" s="98">
        <v>58121</v>
      </c>
      <c r="C12" s="98">
        <v>165059</v>
      </c>
      <c r="D12" s="98">
        <v>153305</v>
      </c>
      <c r="E12" s="98">
        <v>113905</v>
      </c>
      <c r="F12" s="98">
        <v>190456</v>
      </c>
      <c r="G12" s="98">
        <v>398025</v>
      </c>
      <c r="H12" s="98">
        <v>76177</v>
      </c>
      <c r="I12" s="98">
        <v>58751</v>
      </c>
      <c r="J12" s="98">
        <v>557466</v>
      </c>
      <c r="K12" s="99">
        <f t="shared" si="0"/>
        <v>1771265</v>
      </c>
      <c r="L12" s="14"/>
      <c r="M12" s="14"/>
      <c r="N12" s="14"/>
      <c r="O12" s="5"/>
      <c r="P12" s="5"/>
    </row>
    <row r="13" spans="1:16" s="7" customFormat="1" ht="34.5" customHeight="1">
      <c r="A13" s="36" t="s">
        <v>45</v>
      </c>
      <c r="B13" s="100">
        <v>66988</v>
      </c>
      <c r="C13" s="100">
        <v>120794</v>
      </c>
      <c r="D13" s="100">
        <v>129692</v>
      </c>
      <c r="E13" s="100">
        <v>83838</v>
      </c>
      <c r="F13" s="100">
        <v>141298</v>
      </c>
      <c r="G13" s="100">
        <v>335875</v>
      </c>
      <c r="H13" s="100">
        <v>73457</v>
      </c>
      <c r="I13" s="100">
        <v>49426</v>
      </c>
      <c r="J13" s="100">
        <v>423143</v>
      </c>
      <c r="K13" s="101">
        <f t="shared" si="0"/>
        <v>1424511</v>
      </c>
      <c r="L13" s="14"/>
      <c r="M13" s="14"/>
      <c r="N13" s="14"/>
      <c r="O13" s="5"/>
      <c r="P13" s="5"/>
    </row>
    <row r="14" spans="1:16" s="7" customFormat="1" ht="34.5" customHeight="1">
      <c r="A14" s="37" t="s">
        <v>46</v>
      </c>
      <c r="B14" s="98">
        <v>56083</v>
      </c>
      <c r="C14" s="98">
        <v>91817</v>
      </c>
      <c r="D14" s="98">
        <v>85942</v>
      </c>
      <c r="E14" s="98">
        <v>73638</v>
      </c>
      <c r="F14" s="98">
        <v>113555</v>
      </c>
      <c r="G14" s="98">
        <v>234088</v>
      </c>
      <c r="H14" s="98">
        <v>59274</v>
      </c>
      <c r="I14" s="98">
        <v>35778</v>
      </c>
      <c r="J14" s="98">
        <v>293472</v>
      </c>
      <c r="K14" s="99">
        <f t="shared" si="0"/>
        <v>1043647</v>
      </c>
      <c r="L14" s="14"/>
      <c r="M14" s="14"/>
      <c r="N14" s="14"/>
      <c r="O14" s="5"/>
      <c r="P14" s="5"/>
    </row>
    <row r="15" spans="1:16" s="7" customFormat="1" ht="34.5" customHeight="1">
      <c r="A15" s="36" t="s">
        <v>47</v>
      </c>
      <c r="B15" s="100">
        <v>50889</v>
      </c>
      <c r="C15" s="100">
        <v>69498</v>
      </c>
      <c r="D15" s="100">
        <v>57423</v>
      </c>
      <c r="E15" s="100">
        <v>47529</v>
      </c>
      <c r="F15" s="100">
        <v>72317</v>
      </c>
      <c r="G15" s="100">
        <v>120486</v>
      </c>
      <c r="H15" s="100">
        <v>44904</v>
      </c>
      <c r="I15" s="100">
        <v>22602</v>
      </c>
      <c r="J15" s="100">
        <v>175987</v>
      </c>
      <c r="K15" s="101">
        <f t="shared" si="0"/>
        <v>661635</v>
      </c>
      <c r="L15" s="14"/>
      <c r="M15" s="14"/>
      <c r="N15" s="14"/>
      <c r="O15" s="5"/>
      <c r="P15" s="5"/>
    </row>
    <row r="16" spans="1:16" s="7" customFormat="1" ht="34.5" customHeight="1">
      <c r="A16" s="37" t="s">
        <v>48</v>
      </c>
      <c r="B16" s="98">
        <v>32228</v>
      </c>
      <c r="C16" s="98">
        <v>54030</v>
      </c>
      <c r="D16" s="98">
        <v>23160</v>
      </c>
      <c r="E16" s="98">
        <v>28925</v>
      </c>
      <c r="F16" s="98">
        <v>43856</v>
      </c>
      <c r="G16" s="98">
        <v>54845</v>
      </c>
      <c r="H16" s="98">
        <v>30315</v>
      </c>
      <c r="I16" s="98">
        <v>9141</v>
      </c>
      <c r="J16" s="98">
        <v>102047</v>
      </c>
      <c r="K16" s="99">
        <f t="shared" si="0"/>
        <v>378547</v>
      </c>
      <c r="L16" s="14"/>
      <c r="M16" s="14"/>
      <c r="N16" s="14"/>
      <c r="O16" s="5"/>
      <c r="P16" s="5"/>
    </row>
    <row r="17" spans="1:16" s="7" customFormat="1" ht="34.5" customHeight="1">
      <c r="A17" s="36" t="s">
        <v>49</v>
      </c>
      <c r="B17" s="100">
        <v>12328</v>
      </c>
      <c r="C17" s="100">
        <v>19095</v>
      </c>
      <c r="D17" s="100">
        <v>5219</v>
      </c>
      <c r="E17" s="100">
        <v>2074</v>
      </c>
      <c r="F17" s="100">
        <v>26767</v>
      </c>
      <c r="G17" s="100">
        <v>20738</v>
      </c>
      <c r="H17" s="100">
        <v>25602</v>
      </c>
      <c r="I17" s="100">
        <v>3062</v>
      </c>
      <c r="J17" s="100">
        <v>36193</v>
      </c>
      <c r="K17" s="101">
        <f t="shared" si="0"/>
        <v>151078</v>
      </c>
      <c r="L17" s="14"/>
      <c r="M17" s="14"/>
      <c r="N17" s="14"/>
      <c r="O17" s="5"/>
      <c r="P17" s="5"/>
    </row>
    <row r="18" spans="1:16" s="7" customFormat="1" ht="34.5" customHeight="1">
      <c r="A18" s="37" t="s">
        <v>50</v>
      </c>
      <c r="B18" s="98">
        <v>10045</v>
      </c>
      <c r="C18" s="98">
        <v>5872</v>
      </c>
      <c r="D18" s="98">
        <v>2590</v>
      </c>
      <c r="E18" s="98">
        <v>1610</v>
      </c>
      <c r="F18" s="98">
        <v>30772</v>
      </c>
      <c r="G18" s="98">
        <v>18861</v>
      </c>
      <c r="H18" s="98">
        <v>62351</v>
      </c>
      <c r="I18" s="98">
        <v>2167</v>
      </c>
      <c r="J18" s="98">
        <v>16322</v>
      </c>
      <c r="K18" s="99">
        <f t="shared" si="0"/>
        <v>150590</v>
      </c>
      <c r="L18" s="14"/>
      <c r="M18" s="14"/>
      <c r="N18" s="14"/>
      <c r="O18" s="5"/>
      <c r="P18" s="5"/>
    </row>
    <row r="19" spans="1:16" s="7" customFormat="1" ht="45" customHeight="1">
      <c r="A19" s="38" t="s">
        <v>389</v>
      </c>
      <c r="B19" s="95">
        <f>SUM(B8:B18)</f>
        <v>358941</v>
      </c>
      <c r="C19" s="95">
        <f aca="true" t="shared" si="1" ref="C19:K19">SUM(C8:C18)</f>
        <v>807912</v>
      </c>
      <c r="D19" s="95">
        <f t="shared" si="1"/>
        <v>811683</v>
      </c>
      <c r="E19" s="95">
        <f t="shared" si="1"/>
        <v>705506</v>
      </c>
      <c r="F19" s="95">
        <f t="shared" si="1"/>
        <v>948553</v>
      </c>
      <c r="G19" s="95">
        <f t="shared" si="1"/>
        <v>2156544</v>
      </c>
      <c r="H19" s="95">
        <f t="shared" si="1"/>
        <v>520965</v>
      </c>
      <c r="I19" s="95">
        <f t="shared" si="1"/>
        <v>255117</v>
      </c>
      <c r="J19" s="95">
        <f t="shared" si="1"/>
        <v>2495599</v>
      </c>
      <c r="K19" s="96">
        <f t="shared" si="1"/>
        <v>9060820</v>
      </c>
      <c r="L19" s="14"/>
      <c r="M19" s="14"/>
      <c r="N19" s="14"/>
      <c r="O19" s="5"/>
      <c r="P19" s="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5"/>
  <sheetViews>
    <sheetView rightToLeft="1" zoomScale="70" zoomScaleNormal="7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3" s="4" customFormat="1" ht="30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2" t="s">
        <v>131</v>
      </c>
      <c r="L1" s="9"/>
      <c r="M1" s="9"/>
    </row>
    <row r="2" spans="1:12" s="5" customFormat="1" ht="30" customHeight="1">
      <c r="A2" s="345" t="s">
        <v>261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18"/>
    </row>
    <row r="3" spans="1:15" s="6" customFormat="1" ht="30" customHeight="1">
      <c r="A3" s="339" t="s">
        <v>421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5"/>
      <c r="N3" s="5"/>
      <c r="O3" s="5"/>
    </row>
    <row r="4" spans="1:15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"/>
      <c r="M4" s="5"/>
      <c r="N4" s="5"/>
      <c r="O4" s="5"/>
    </row>
    <row r="5" spans="1:15" s="7" customFormat="1" ht="83.25" customHeight="1">
      <c r="A5" s="66" t="s">
        <v>135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1" t="s">
        <v>83</v>
      </c>
      <c r="L5" s="5"/>
      <c r="M5" s="5"/>
      <c r="N5" s="5"/>
      <c r="O5" s="5"/>
    </row>
    <row r="6" spans="1:15" s="7" customFormat="1" ht="83.25" customHeight="1">
      <c r="A6" s="62" t="s">
        <v>100</v>
      </c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75" t="s">
        <v>7</v>
      </c>
      <c r="L6" s="5"/>
      <c r="M6" s="5"/>
      <c r="N6" s="5"/>
      <c r="O6" s="5"/>
    </row>
    <row r="7" spans="1:15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4"/>
      <c r="L7" s="5"/>
      <c r="M7" s="5"/>
      <c r="N7" s="5"/>
      <c r="O7" s="5"/>
    </row>
    <row r="8" spans="1:15" s="7" customFormat="1" ht="34.5" customHeight="1">
      <c r="A8" s="37" t="s">
        <v>40</v>
      </c>
      <c r="B8" s="98">
        <v>0</v>
      </c>
      <c r="C8" s="98">
        <v>0</v>
      </c>
      <c r="D8" s="98">
        <v>569</v>
      </c>
      <c r="E8" s="98">
        <v>2824</v>
      </c>
      <c r="F8" s="98">
        <v>2518</v>
      </c>
      <c r="G8" s="98">
        <v>6981</v>
      </c>
      <c r="H8" s="98">
        <v>1152</v>
      </c>
      <c r="I8" s="98">
        <v>267</v>
      </c>
      <c r="J8" s="98">
        <v>518</v>
      </c>
      <c r="K8" s="99">
        <f>SUM(B8:J8)</f>
        <v>14829</v>
      </c>
      <c r="L8" s="14"/>
      <c r="M8" s="14"/>
      <c r="N8" s="5"/>
      <c r="O8" s="5"/>
    </row>
    <row r="9" spans="1:15" s="7" customFormat="1" ht="34.5" customHeight="1">
      <c r="A9" s="36" t="s">
        <v>41</v>
      </c>
      <c r="B9" s="100">
        <v>2714</v>
      </c>
      <c r="C9" s="100">
        <v>13791</v>
      </c>
      <c r="D9" s="100">
        <v>52679</v>
      </c>
      <c r="E9" s="100">
        <v>65845</v>
      </c>
      <c r="F9" s="100">
        <v>16836</v>
      </c>
      <c r="G9" s="100">
        <v>142587</v>
      </c>
      <c r="H9" s="100">
        <v>8591</v>
      </c>
      <c r="I9" s="100">
        <v>9255</v>
      </c>
      <c r="J9" s="100">
        <v>17401</v>
      </c>
      <c r="K9" s="101">
        <f aca="true" t="shared" si="0" ref="K9:K18">SUM(B9:J9)</f>
        <v>329699</v>
      </c>
      <c r="L9" s="14"/>
      <c r="M9" s="14"/>
      <c r="N9" s="5"/>
      <c r="O9" s="5"/>
    </row>
    <row r="10" spans="1:15" s="7" customFormat="1" ht="34.5" customHeight="1">
      <c r="A10" s="37" t="s">
        <v>42</v>
      </c>
      <c r="B10" s="98">
        <v>17428</v>
      </c>
      <c r="C10" s="98">
        <v>99215</v>
      </c>
      <c r="D10" s="98">
        <v>172687</v>
      </c>
      <c r="E10" s="98">
        <v>148788</v>
      </c>
      <c r="F10" s="98">
        <v>28024</v>
      </c>
      <c r="G10" s="98">
        <v>281914</v>
      </c>
      <c r="H10" s="98">
        <v>13929</v>
      </c>
      <c r="I10" s="98">
        <v>4639</v>
      </c>
      <c r="J10" s="98">
        <v>26560</v>
      </c>
      <c r="K10" s="99">
        <f t="shared" si="0"/>
        <v>793184</v>
      </c>
      <c r="L10" s="14"/>
      <c r="M10" s="14"/>
      <c r="N10" s="5"/>
      <c r="O10" s="5"/>
    </row>
    <row r="11" spans="1:15" s="7" customFormat="1" ht="34.5" customHeight="1">
      <c r="A11" s="36" t="s">
        <v>43</v>
      </c>
      <c r="B11" s="100">
        <v>41413</v>
      </c>
      <c r="C11" s="100">
        <v>114453</v>
      </c>
      <c r="D11" s="100">
        <v>210455</v>
      </c>
      <c r="E11" s="100">
        <v>137021</v>
      </c>
      <c r="F11" s="100">
        <v>26615</v>
      </c>
      <c r="G11" s="100">
        <v>266272</v>
      </c>
      <c r="H11" s="100">
        <v>17410</v>
      </c>
      <c r="I11" s="100">
        <v>2929</v>
      </c>
      <c r="J11" s="100">
        <v>30782</v>
      </c>
      <c r="K11" s="101">
        <f t="shared" si="0"/>
        <v>847350</v>
      </c>
      <c r="L11" s="14"/>
      <c r="M11" s="14"/>
      <c r="N11" s="5"/>
      <c r="O11" s="5"/>
    </row>
    <row r="12" spans="1:15" s="7" customFormat="1" ht="34.5" customHeight="1">
      <c r="A12" s="37" t="s">
        <v>44</v>
      </c>
      <c r="B12" s="98">
        <v>42710</v>
      </c>
      <c r="C12" s="98">
        <v>97410</v>
      </c>
      <c r="D12" s="98">
        <v>177965</v>
      </c>
      <c r="E12" s="98">
        <v>105097</v>
      </c>
      <c r="F12" s="98">
        <v>23858</v>
      </c>
      <c r="G12" s="98">
        <v>247290</v>
      </c>
      <c r="H12" s="98">
        <v>13010</v>
      </c>
      <c r="I12" s="98">
        <v>6704</v>
      </c>
      <c r="J12" s="98">
        <v>28055</v>
      </c>
      <c r="K12" s="99">
        <f t="shared" si="0"/>
        <v>742099</v>
      </c>
      <c r="L12" s="14"/>
      <c r="M12" s="14"/>
      <c r="N12" s="5"/>
      <c r="O12" s="5"/>
    </row>
    <row r="13" spans="1:15" s="7" customFormat="1" ht="34.5" customHeight="1">
      <c r="A13" s="36" t="s">
        <v>45</v>
      </c>
      <c r="B13" s="100">
        <v>49614</v>
      </c>
      <c r="C13" s="100">
        <v>65936</v>
      </c>
      <c r="D13" s="100">
        <v>143263</v>
      </c>
      <c r="E13" s="100">
        <v>71950</v>
      </c>
      <c r="F13" s="100">
        <v>18213</v>
      </c>
      <c r="G13" s="100">
        <v>211128</v>
      </c>
      <c r="H13" s="100">
        <v>13448</v>
      </c>
      <c r="I13" s="100">
        <v>3569</v>
      </c>
      <c r="J13" s="100">
        <v>27002</v>
      </c>
      <c r="K13" s="101">
        <f t="shared" si="0"/>
        <v>604123</v>
      </c>
      <c r="L13" s="14"/>
      <c r="M13" s="14"/>
      <c r="N13" s="5"/>
      <c r="O13" s="5"/>
    </row>
    <row r="14" spans="1:15" s="7" customFormat="1" ht="34.5" customHeight="1">
      <c r="A14" s="37" t="s">
        <v>46</v>
      </c>
      <c r="B14" s="98">
        <v>44244</v>
      </c>
      <c r="C14" s="98">
        <v>41870</v>
      </c>
      <c r="D14" s="98">
        <v>82936</v>
      </c>
      <c r="E14" s="98">
        <v>59369</v>
      </c>
      <c r="F14" s="98">
        <v>17760</v>
      </c>
      <c r="G14" s="98">
        <v>150805</v>
      </c>
      <c r="H14" s="98">
        <v>20003</v>
      </c>
      <c r="I14" s="98">
        <v>3239</v>
      </c>
      <c r="J14" s="98">
        <v>23987</v>
      </c>
      <c r="K14" s="99">
        <f t="shared" si="0"/>
        <v>444213</v>
      </c>
      <c r="L14" s="14"/>
      <c r="M14" s="14"/>
      <c r="N14" s="5"/>
      <c r="O14" s="5"/>
    </row>
    <row r="15" spans="1:15" s="7" customFormat="1" ht="34.5" customHeight="1">
      <c r="A15" s="36" t="s">
        <v>47</v>
      </c>
      <c r="B15" s="100">
        <v>40029</v>
      </c>
      <c r="C15" s="100">
        <v>22573</v>
      </c>
      <c r="D15" s="100">
        <v>36700</v>
      </c>
      <c r="E15" s="100">
        <v>40288</v>
      </c>
      <c r="F15" s="100">
        <v>23199</v>
      </c>
      <c r="G15" s="100">
        <v>68705</v>
      </c>
      <c r="H15" s="100">
        <v>25061</v>
      </c>
      <c r="I15" s="100">
        <v>2458</v>
      </c>
      <c r="J15" s="100">
        <v>22592</v>
      </c>
      <c r="K15" s="101">
        <f t="shared" si="0"/>
        <v>281605</v>
      </c>
      <c r="L15" s="14"/>
      <c r="M15" s="14"/>
      <c r="N15" s="5"/>
      <c r="O15" s="5"/>
    </row>
    <row r="16" spans="1:15" s="7" customFormat="1" ht="34.5" customHeight="1">
      <c r="A16" s="37" t="s">
        <v>48</v>
      </c>
      <c r="B16" s="98">
        <v>24302</v>
      </c>
      <c r="C16" s="98">
        <v>11808</v>
      </c>
      <c r="D16" s="98">
        <v>15027</v>
      </c>
      <c r="E16" s="98">
        <v>21396</v>
      </c>
      <c r="F16" s="98">
        <v>16682</v>
      </c>
      <c r="G16" s="98">
        <v>30532</v>
      </c>
      <c r="H16" s="98">
        <v>23410</v>
      </c>
      <c r="I16" s="98">
        <v>683</v>
      </c>
      <c r="J16" s="98">
        <v>21027</v>
      </c>
      <c r="K16" s="99">
        <f t="shared" si="0"/>
        <v>164867</v>
      </c>
      <c r="L16" s="14"/>
      <c r="M16" s="14"/>
      <c r="N16" s="5"/>
      <c r="O16" s="5"/>
    </row>
    <row r="17" spans="1:15" s="7" customFormat="1" ht="34.5" customHeight="1">
      <c r="A17" s="36" t="s">
        <v>49</v>
      </c>
      <c r="B17" s="100">
        <v>7492</v>
      </c>
      <c r="C17" s="100">
        <v>2146</v>
      </c>
      <c r="D17" s="100">
        <v>185</v>
      </c>
      <c r="E17" s="100">
        <v>1101</v>
      </c>
      <c r="F17" s="100">
        <v>13061</v>
      </c>
      <c r="G17" s="100">
        <v>9729</v>
      </c>
      <c r="H17" s="100">
        <v>22810</v>
      </c>
      <c r="I17" s="100">
        <v>0</v>
      </c>
      <c r="J17" s="100">
        <v>7957</v>
      </c>
      <c r="K17" s="101">
        <f t="shared" si="0"/>
        <v>64481</v>
      </c>
      <c r="L17" s="14"/>
      <c r="M17" s="14"/>
      <c r="N17" s="5"/>
      <c r="O17" s="5"/>
    </row>
    <row r="18" spans="1:15" s="7" customFormat="1" ht="34.5" customHeight="1">
      <c r="A18" s="37" t="s">
        <v>50</v>
      </c>
      <c r="B18" s="98">
        <v>8545</v>
      </c>
      <c r="C18" s="98">
        <v>1390</v>
      </c>
      <c r="D18" s="98">
        <v>141</v>
      </c>
      <c r="E18" s="98">
        <v>717</v>
      </c>
      <c r="F18" s="98">
        <v>22385</v>
      </c>
      <c r="G18" s="98">
        <v>13766</v>
      </c>
      <c r="H18" s="98">
        <v>56822</v>
      </c>
      <c r="I18" s="98">
        <v>287</v>
      </c>
      <c r="J18" s="98">
        <v>6868</v>
      </c>
      <c r="K18" s="99">
        <f t="shared" si="0"/>
        <v>110921</v>
      </c>
      <c r="L18" s="14"/>
      <c r="M18" s="14"/>
      <c r="N18" s="5"/>
      <c r="O18" s="5"/>
    </row>
    <row r="19" spans="1:15" s="7" customFormat="1" ht="45" customHeight="1">
      <c r="A19" s="38" t="s">
        <v>386</v>
      </c>
      <c r="B19" s="95">
        <f>SUM(B8:B18)</f>
        <v>278491</v>
      </c>
      <c r="C19" s="95">
        <f aca="true" t="shared" si="1" ref="C19:K19">SUM(C8:C18)</f>
        <v>470592</v>
      </c>
      <c r="D19" s="95">
        <f t="shared" si="1"/>
        <v>892607</v>
      </c>
      <c r="E19" s="95">
        <f t="shared" si="1"/>
        <v>654396</v>
      </c>
      <c r="F19" s="95">
        <f t="shared" si="1"/>
        <v>209151</v>
      </c>
      <c r="G19" s="95">
        <f t="shared" si="1"/>
        <v>1429709</v>
      </c>
      <c r="H19" s="95">
        <f t="shared" si="1"/>
        <v>215646</v>
      </c>
      <c r="I19" s="95">
        <f t="shared" si="1"/>
        <v>34030</v>
      </c>
      <c r="J19" s="95">
        <f t="shared" si="1"/>
        <v>212749</v>
      </c>
      <c r="K19" s="97">
        <f t="shared" si="1"/>
        <v>4397371</v>
      </c>
      <c r="L19" s="14"/>
      <c r="M19" s="14"/>
      <c r="N19" s="5"/>
      <c r="O19" s="5"/>
    </row>
    <row r="20" spans="1:15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5"/>
    </row>
    <row r="21" spans="1:15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1:15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</row>
    <row r="25" spans="1:15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4" s="4" customFormat="1" ht="30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2" t="s">
        <v>133</v>
      </c>
      <c r="L1" s="9"/>
      <c r="M1" s="9"/>
      <c r="N1" s="9"/>
    </row>
    <row r="2" spans="1:12" s="5" customFormat="1" ht="30" customHeight="1">
      <c r="A2" s="345" t="s">
        <v>305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18"/>
    </row>
    <row r="3" spans="1:16" s="6" customFormat="1" ht="30" customHeight="1">
      <c r="A3" s="339" t="s">
        <v>422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"/>
      <c r="M4" s="5"/>
      <c r="N4" s="5"/>
      <c r="O4" s="5"/>
      <c r="P4" s="5"/>
    </row>
    <row r="5" spans="1:16" s="7" customFormat="1" ht="83.25" customHeight="1">
      <c r="A5" s="66" t="s">
        <v>135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1" t="s">
        <v>83</v>
      </c>
      <c r="L5" s="5"/>
      <c r="M5" s="5"/>
      <c r="N5" s="5"/>
      <c r="O5" s="5"/>
      <c r="P5" s="5"/>
    </row>
    <row r="6" spans="1:16" s="7" customFormat="1" ht="83.25" customHeight="1">
      <c r="A6" s="62" t="s">
        <v>100</v>
      </c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75" t="s">
        <v>7</v>
      </c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4"/>
      <c r="L7" s="5"/>
      <c r="M7" s="5"/>
      <c r="N7" s="5"/>
      <c r="O7" s="5"/>
      <c r="P7" s="5"/>
    </row>
    <row r="8" spans="1:16" s="7" customFormat="1" ht="34.5" customHeight="1">
      <c r="A8" s="37" t="s">
        <v>40</v>
      </c>
      <c r="B8" s="98">
        <v>0</v>
      </c>
      <c r="C8" s="98">
        <v>0</v>
      </c>
      <c r="D8" s="98">
        <v>569</v>
      </c>
      <c r="E8" s="98">
        <v>2574</v>
      </c>
      <c r="F8" s="98">
        <v>2518</v>
      </c>
      <c r="G8" s="98">
        <v>5618</v>
      </c>
      <c r="H8" s="98">
        <v>1022</v>
      </c>
      <c r="I8" s="98">
        <v>267</v>
      </c>
      <c r="J8" s="98">
        <v>518</v>
      </c>
      <c r="K8" s="99">
        <f>SUM(B8:J8)</f>
        <v>13086</v>
      </c>
      <c r="L8" s="14"/>
      <c r="M8" s="14"/>
      <c r="N8" s="14"/>
      <c r="O8" s="5"/>
      <c r="P8" s="5"/>
    </row>
    <row r="9" spans="1:16" s="7" customFormat="1" ht="34.5" customHeight="1">
      <c r="A9" s="36" t="s">
        <v>41</v>
      </c>
      <c r="B9" s="100">
        <v>2371</v>
      </c>
      <c r="C9" s="100">
        <v>9828</v>
      </c>
      <c r="D9" s="100">
        <v>32543</v>
      </c>
      <c r="E9" s="100">
        <v>57472</v>
      </c>
      <c r="F9" s="100">
        <v>15629</v>
      </c>
      <c r="G9" s="100">
        <v>139700</v>
      </c>
      <c r="H9" s="100">
        <v>8591</v>
      </c>
      <c r="I9" s="100">
        <v>8956</v>
      </c>
      <c r="J9" s="100">
        <v>16641</v>
      </c>
      <c r="K9" s="101">
        <f aca="true" t="shared" si="0" ref="K9:K18">SUM(B9:J9)</f>
        <v>291731</v>
      </c>
      <c r="L9" s="14"/>
      <c r="M9" s="14"/>
      <c r="N9" s="14"/>
      <c r="O9" s="5"/>
      <c r="P9" s="5"/>
    </row>
    <row r="10" spans="1:16" s="7" customFormat="1" ht="34.5" customHeight="1">
      <c r="A10" s="37" t="s">
        <v>42</v>
      </c>
      <c r="B10" s="98">
        <v>15873</v>
      </c>
      <c r="C10" s="98">
        <v>68896</v>
      </c>
      <c r="D10" s="98">
        <v>118895</v>
      </c>
      <c r="E10" s="98">
        <v>125721</v>
      </c>
      <c r="F10" s="98">
        <v>27155</v>
      </c>
      <c r="G10" s="98">
        <v>275853</v>
      </c>
      <c r="H10" s="98">
        <v>13929</v>
      </c>
      <c r="I10" s="98">
        <v>3910</v>
      </c>
      <c r="J10" s="98">
        <v>26535</v>
      </c>
      <c r="K10" s="99">
        <f t="shared" si="0"/>
        <v>676767</v>
      </c>
      <c r="L10" s="14"/>
      <c r="M10" s="14"/>
      <c r="N10" s="14"/>
      <c r="O10" s="5"/>
      <c r="P10" s="5"/>
    </row>
    <row r="11" spans="1:16" s="7" customFormat="1" ht="34.5" customHeight="1">
      <c r="A11" s="36" t="s">
        <v>43</v>
      </c>
      <c r="B11" s="100">
        <v>34947</v>
      </c>
      <c r="C11" s="100">
        <v>72856</v>
      </c>
      <c r="D11" s="100">
        <v>123868</v>
      </c>
      <c r="E11" s="100">
        <v>119506</v>
      </c>
      <c r="F11" s="100">
        <v>25567</v>
      </c>
      <c r="G11" s="100">
        <v>260327</v>
      </c>
      <c r="H11" s="100">
        <v>17410</v>
      </c>
      <c r="I11" s="100">
        <v>2929</v>
      </c>
      <c r="J11" s="100">
        <v>30782</v>
      </c>
      <c r="K11" s="101">
        <f t="shared" si="0"/>
        <v>688192</v>
      </c>
      <c r="L11" s="14"/>
      <c r="M11" s="14"/>
      <c r="N11" s="14"/>
      <c r="O11" s="5"/>
      <c r="P11" s="5"/>
    </row>
    <row r="12" spans="1:16" s="7" customFormat="1" ht="34.5" customHeight="1">
      <c r="A12" s="37" t="s">
        <v>44</v>
      </c>
      <c r="B12" s="98">
        <v>39041</v>
      </c>
      <c r="C12" s="98">
        <v>64414</v>
      </c>
      <c r="D12" s="98">
        <v>98086</v>
      </c>
      <c r="E12" s="98">
        <v>90208</v>
      </c>
      <c r="F12" s="98">
        <v>22580</v>
      </c>
      <c r="G12" s="98">
        <v>241401</v>
      </c>
      <c r="H12" s="98">
        <v>12626</v>
      </c>
      <c r="I12" s="98">
        <v>5807</v>
      </c>
      <c r="J12" s="98">
        <v>28055</v>
      </c>
      <c r="K12" s="99">
        <f t="shared" si="0"/>
        <v>602218</v>
      </c>
      <c r="L12" s="14"/>
      <c r="M12" s="14"/>
      <c r="N12" s="14"/>
      <c r="O12" s="5"/>
      <c r="P12" s="5"/>
    </row>
    <row r="13" spans="1:16" s="7" customFormat="1" ht="34.5" customHeight="1">
      <c r="A13" s="36" t="s">
        <v>45</v>
      </c>
      <c r="B13" s="100">
        <v>44540</v>
      </c>
      <c r="C13" s="100">
        <v>42635</v>
      </c>
      <c r="D13" s="100">
        <v>86532</v>
      </c>
      <c r="E13" s="100">
        <v>61899</v>
      </c>
      <c r="F13" s="100">
        <v>17556</v>
      </c>
      <c r="G13" s="100">
        <v>205894</v>
      </c>
      <c r="H13" s="100">
        <v>13020</v>
      </c>
      <c r="I13" s="100">
        <v>3569</v>
      </c>
      <c r="J13" s="100">
        <v>27002</v>
      </c>
      <c r="K13" s="101">
        <f t="shared" si="0"/>
        <v>502647</v>
      </c>
      <c r="L13" s="14"/>
      <c r="M13" s="14"/>
      <c r="N13" s="14"/>
      <c r="O13" s="5"/>
      <c r="P13" s="5"/>
    </row>
    <row r="14" spans="1:16" s="7" customFormat="1" ht="34.5" customHeight="1">
      <c r="A14" s="37" t="s">
        <v>46</v>
      </c>
      <c r="B14" s="98">
        <v>41477</v>
      </c>
      <c r="C14" s="98">
        <v>30172</v>
      </c>
      <c r="D14" s="98">
        <v>52975</v>
      </c>
      <c r="E14" s="98">
        <v>54249</v>
      </c>
      <c r="F14" s="98">
        <v>17604</v>
      </c>
      <c r="G14" s="98">
        <v>145187</v>
      </c>
      <c r="H14" s="98">
        <v>20003</v>
      </c>
      <c r="I14" s="98">
        <v>3205</v>
      </c>
      <c r="J14" s="98">
        <v>23987</v>
      </c>
      <c r="K14" s="99">
        <f t="shared" si="0"/>
        <v>388859</v>
      </c>
      <c r="L14" s="14"/>
      <c r="M14" s="14"/>
      <c r="N14" s="14"/>
      <c r="O14" s="5"/>
      <c r="P14" s="5"/>
    </row>
    <row r="15" spans="1:16" s="7" customFormat="1" ht="34.5" customHeight="1">
      <c r="A15" s="36" t="s">
        <v>47</v>
      </c>
      <c r="B15" s="100">
        <v>37430</v>
      </c>
      <c r="C15" s="100">
        <v>18282</v>
      </c>
      <c r="D15" s="100">
        <v>31688</v>
      </c>
      <c r="E15" s="100">
        <v>35263</v>
      </c>
      <c r="F15" s="100">
        <v>23199</v>
      </c>
      <c r="G15" s="100">
        <v>64141</v>
      </c>
      <c r="H15" s="100">
        <v>25061</v>
      </c>
      <c r="I15" s="100">
        <v>2458</v>
      </c>
      <c r="J15" s="100">
        <v>22592</v>
      </c>
      <c r="K15" s="101">
        <f t="shared" si="0"/>
        <v>260114</v>
      </c>
      <c r="L15" s="14"/>
      <c r="M15" s="14"/>
      <c r="N15" s="14"/>
      <c r="O15" s="5"/>
      <c r="P15" s="5"/>
    </row>
    <row r="16" spans="1:16" s="7" customFormat="1" ht="34.5" customHeight="1">
      <c r="A16" s="37" t="s">
        <v>48</v>
      </c>
      <c r="B16" s="98">
        <v>23113</v>
      </c>
      <c r="C16" s="98">
        <v>10129</v>
      </c>
      <c r="D16" s="98">
        <v>12631</v>
      </c>
      <c r="E16" s="98">
        <v>20993</v>
      </c>
      <c r="F16" s="98">
        <v>16503</v>
      </c>
      <c r="G16" s="98">
        <v>28398</v>
      </c>
      <c r="H16" s="98">
        <v>23347</v>
      </c>
      <c r="I16" s="98">
        <v>683</v>
      </c>
      <c r="J16" s="98">
        <v>21027</v>
      </c>
      <c r="K16" s="99">
        <f t="shared" si="0"/>
        <v>156824</v>
      </c>
      <c r="L16" s="14"/>
      <c r="M16" s="14"/>
      <c r="N16" s="14"/>
      <c r="O16" s="5"/>
      <c r="P16" s="5"/>
    </row>
    <row r="17" spans="1:16" s="7" customFormat="1" ht="34.5" customHeight="1">
      <c r="A17" s="36" t="s">
        <v>49</v>
      </c>
      <c r="B17" s="100">
        <v>7492</v>
      </c>
      <c r="C17" s="100">
        <v>2146</v>
      </c>
      <c r="D17" s="100">
        <v>185</v>
      </c>
      <c r="E17" s="100">
        <v>1101</v>
      </c>
      <c r="F17" s="100">
        <v>12516</v>
      </c>
      <c r="G17" s="100">
        <v>7920</v>
      </c>
      <c r="H17" s="100">
        <v>22356</v>
      </c>
      <c r="I17" s="100">
        <v>0</v>
      </c>
      <c r="J17" s="100">
        <v>7957</v>
      </c>
      <c r="K17" s="101">
        <f t="shared" si="0"/>
        <v>61673</v>
      </c>
      <c r="L17" s="14"/>
      <c r="M17" s="14"/>
      <c r="N17" s="14"/>
      <c r="O17" s="5"/>
      <c r="P17" s="5"/>
    </row>
    <row r="18" spans="1:16" s="7" customFormat="1" ht="34.5" customHeight="1">
      <c r="A18" s="37" t="s">
        <v>50</v>
      </c>
      <c r="B18" s="98">
        <v>8545</v>
      </c>
      <c r="C18" s="98">
        <v>1390</v>
      </c>
      <c r="D18" s="98">
        <v>0</v>
      </c>
      <c r="E18" s="98">
        <v>360</v>
      </c>
      <c r="F18" s="98">
        <v>22385</v>
      </c>
      <c r="G18" s="98">
        <v>12405</v>
      </c>
      <c r="H18" s="98">
        <v>56587</v>
      </c>
      <c r="I18" s="98">
        <v>130</v>
      </c>
      <c r="J18" s="98">
        <v>6868</v>
      </c>
      <c r="K18" s="99">
        <f t="shared" si="0"/>
        <v>108670</v>
      </c>
      <c r="L18" s="14"/>
      <c r="M18" s="14"/>
      <c r="N18" s="14"/>
      <c r="O18" s="5"/>
      <c r="P18" s="5"/>
    </row>
    <row r="19" spans="1:16" s="7" customFormat="1" ht="45" customHeight="1">
      <c r="A19" s="38" t="s">
        <v>386</v>
      </c>
      <c r="B19" s="95">
        <f>SUM(B8:B18)</f>
        <v>254829</v>
      </c>
      <c r="C19" s="95">
        <f aca="true" t="shared" si="1" ref="C19:K19">SUM(C8:C18)</f>
        <v>320748</v>
      </c>
      <c r="D19" s="95">
        <f t="shared" si="1"/>
        <v>557972</v>
      </c>
      <c r="E19" s="95">
        <f t="shared" si="1"/>
        <v>569346</v>
      </c>
      <c r="F19" s="95">
        <f t="shared" si="1"/>
        <v>203212</v>
      </c>
      <c r="G19" s="95">
        <f t="shared" si="1"/>
        <v>1386844</v>
      </c>
      <c r="H19" s="95">
        <f t="shared" si="1"/>
        <v>213952</v>
      </c>
      <c r="I19" s="95">
        <f t="shared" si="1"/>
        <v>31914</v>
      </c>
      <c r="J19" s="95">
        <f t="shared" si="1"/>
        <v>211964</v>
      </c>
      <c r="K19" s="96">
        <f t="shared" si="1"/>
        <v>3750781</v>
      </c>
      <c r="L19" s="14"/>
      <c r="M19" s="14"/>
      <c r="N19" s="14"/>
      <c r="O19" s="5"/>
      <c r="P19" s="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5"/>
  <sheetViews>
    <sheetView rightToLeft="1" zoomScale="50" zoomScaleNormal="50" zoomScalePageLayoutView="0" workbookViewId="0" topLeftCell="A2">
      <selection activeCell="A2" sqref="A2:L2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384</v>
      </c>
    </row>
    <row r="2" spans="1:12" s="5" customFormat="1" ht="30" customHeight="1">
      <c r="A2" s="347" t="s">
        <v>262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3" s="6" customFormat="1" ht="30" customHeight="1">
      <c r="A3" s="348" t="s">
        <v>423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"/>
    </row>
    <row r="4" spans="1:13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</row>
    <row r="5" spans="1:13" s="7" customFormat="1" ht="92.25" customHeight="1">
      <c r="A5" s="349" t="s">
        <v>59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60</v>
      </c>
      <c r="M5" s="5"/>
    </row>
    <row r="6" spans="1:13" s="7" customFormat="1" ht="87.7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</row>
    <row r="7" spans="1:13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  <c r="M7" s="5"/>
    </row>
    <row r="8" spans="1:13" s="7" customFormat="1" ht="45" customHeight="1">
      <c r="A8" s="104" t="s">
        <v>51</v>
      </c>
      <c r="B8" s="98">
        <v>0</v>
      </c>
      <c r="C8" s="98">
        <v>0</v>
      </c>
      <c r="D8" s="98">
        <v>0</v>
      </c>
      <c r="E8" s="98">
        <v>0</v>
      </c>
      <c r="F8" s="98">
        <v>24385</v>
      </c>
      <c r="G8" s="98">
        <v>58664</v>
      </c>
      <c r="H8" s="98">
        <v>82127</v>
      </c>
      <c r="I8" s="98">
        <v>4747</v>
      </c>
      <c r="J8" s="98">
        <v>75809</v>
      </c>
      <c r="K8" s="161">
        <f>SUM(B8:J8)</f>
        <v>245732</v>
      </c>
      <c r="L8" s="169" t="s">
        <v>61</v>
      </c>
      <c r="M8" s="5"/>
    </row>
    <row r="9" spans="1:13" s="7" customFormat="1" ht="45" customHeight="1">
      <c r="A9" s="172" t="s">
        <v>52</v>
      </c>
      <c r="B9" s="100">
        <v>6579</v>
      </c>
      <c r="C9" s="100">
        <v>0</v>
      </c>
      <c r="D9" s="100">
        <v>433</v>
      </c>
      <c r="E9" s="100">
        <v>6260</v>
      </c>
      <c r="F9" s="100">
        <v>114657</v>
      </c>
      <c r="G9" s="100">
        <v>398380</v>
      </c>
      <c r="H9" s="100">
        <v>174721</v>
      </c>
      <c r="I9" s="100">
        <v>56001</v>
      </c>
      <c r="J9" s="100">
        <v>535600</v>
      </c>
      <c r="K9" s="165">
        <f aca="true" t="shared" si="0" ref="K9:K16">SUM(B9:J9)</f>
        <v>1292631</v>
      </c>
      <c r="L9" s="173" t="s">
        <v>62</v>
      </c>
      <c r="M9" s="5"/>
    </row>
    <row r="10" spans="1:13" s="7" customFormat="1" ht="45" customHeight="1">
      <c r="A10" s="103" t="s">
        <v>53</v>
      </c>
      <c r="B10" s="98">
        <v>12127</v>
      </c>
      <c r="C10" s="98">
        <v>772</v>
      </c>
      <c r="D10" s="98">
        <v>733</v>
      </c>
      <c r="E10" s="98">
        <v>37567</v>
      </c>
      <c r="F10" s="98">
        <v>154164</v>
      </c>
      <c r="G10" s="98">
        <v>542636</v>
      </c>
      <c r="H10" s="98">
        <v>125277</v>
      </c>
      <c r="I10" s="98">
        <v>63900</v>
      </c>
      <c r="J10" s="98">
        <v>592633</v>
      </c>
      <c r="K10" s="161">
        <f t="shared" si="0"/>
        <v>1529809</v>
      </c>
      <c r="L10" s="169" t="s">
        <v>71</v>
      </c>
      <c r="M10" s="5"/>
    </row>
    <row r="11" spans="1:13" s="7" customFormat="1" ht="45" customHeight="1">
      <c r="A11" s="172" t="s">
        <v>54</v>
      </c>
      <c r="B11" s="100">
        <v>24885</v>
      </c>
      <c r="C11" s="100">
        <v>1087</v>
      </c>
      <c r="D11" s="100">
        <v>441</v>
      </c>
      <c r="E11" s="100">
        <v>122003</v>
      </c>
      <c r="F11" s="100">
        <v>234159</v>
      </c>
      <c r="G11" s="100">
        <v>703355</v>
      </c>
      <c r="H11" s="100">
        <v>85790</v>
      </c>
      <c r="I11" s="100">
        <v>69559</v>
      </c>
      <c r="J11" s="100">
        <v>754298</v>
      </c>
      <c r="K11" s="165">
        <f t="shared" si="0"/>
        <v>1995577</v>
      </c>
      <c r="L11" s="173" t="s">
        <v>72</v>
      </c>
      <c r="M11" s="5"/>
    </row>
    <row r="12" spans="1:13" s="7" customFormat="1" ht="45" customHeight="1">
      <c r="A12" s="103" t="s">
        <v>77</v>
      </c>
      <c r="B12" s="98">
        <v>74752</v>
      </c>
      <c r="C12" s="98">
        <v>1940</v>
      </c>
      <c r="D12" s="98">
        <v>155247</v>
      </c>
      <c r="E12" s="98">
        <v>390483</v>
      </c>
      <c r="F12" s="98">
        <v>279632</v>
      </c>
      <c r="G12" s="98">
        <v>897131</v>
      </c>
      <c r="H12" s="98">
        <v>44951</v>
      </c>
      <c r="I12" s="98">
        <v>57940</v>
      </c>
      <c r="J12" s="98">
        <v>445396</v>
      </c>
      <c r="K12" s="161">
        <f t="shared" si="0"/>
        <v>2347472</v>
      </c>
      <c r="L12" s="171" t="s">
        <v>81</v>
      </c>
      <c r="M12" s="5"/>
    </row>
    <row r="13" spans="1:13" s="7" customFormat="1" ht="45" customHeight="1">
      <c r="A13" s="172" t="s">
        <v>55</v>
      </c>
      <c r="B13" s="100">
        <v>28442</v>
      </c>
      <c r="C13" s="100">
        <v>550</v>
      </c>
      <c r="D13" s="100">
        <v>407558</v>
      </c>
      <c r="E13" s="100">
        <v>104987</v>
      </c>
      <c r="F13" s="100">
        <v>40374</v>
      </c>
      <c r="G13" s="100">
        <v>63646</v>
      </c>
      <c r="H13" s="100">
        <v>4704</v>
      </c>
      <c r="I13" s="100">
        <v>4371</v>
      </c>
      <c r="J13" s="100">
        <v>60613</v>
      </c>
      <c r="K13" s="165">
        <f t="shared" si="0"/>
        <v>715245</v>
      </c>
      <c r="L13" s="173" t="s">
        <v>73</v>
      </c>
      <c r="M13" s="5"/>
    </row>
    <row r="14" spans="1:13" s="7" customFormat="1" ht="45" customHeight="1">
      <c r="A14" s="170" t="s">
        <v>56</v>
      </c>
      <c r="B14" s="98">
        <v>200319</v>
      </c>
      <c r="C14" s="98">
        <v>878079</v>
      </c>
      <c r="D14" s="98">
        <v>608922</v>
      </c>
      <c r="E14" s="98">
        <v>132419</v>
      </c>
      <c r="F14" s="98">
        <v>108538</v>
      </c>
      <c r="G14" s="98">
        <v>104331</v>
      </c>
      <c r="H14" s="98">
        <v>5597</v>
      </c>
      <c r="I14" s="98">
        <v>3483</v>
      </c>
      <c r="J14" s="98">
        <v>41741</v>
      </c>
      <c r="K14" s="161">
        <f t="shared" si="0"/>
        <v>2083429</v>
      </c>
      <c r="L14" s="171" t="s">
        <v>307</v>
      </c>
      <c r="M14" s="5"/>
    </row>
    <row r="15" spans="1:13" s="7" customFormat="1" ht="45" customHeight="1">
      <c r="A15" s="172" t="s">
        <v>376</v>
      </c>
      <c r="B15" s="100">
        <v>26738</v>
      </c>
      <c r="C15" s="100">
        <v>70408</v>
      </c>
      <c r="D15" s="100">
        <v>12942</v>
      </c>
      <c r="E15" s="100">
        <v>1980</v>
      </c>
      <c r="F15" s="100">
        <v>3683</v>
      </c>
      <c r="G15" s="100">
        <v>4719</v>
      </c>
      <c r="H15" s="100">
        <v>0</v>
      </c>
      <c r="I15" s="100">
        <v>0</v>
      </c>
      <c r="J15" s="100">
        <v>806</v>
      </c>
      <c r="K15" s="165">
        <f t="shared" si="0"/>
        <v>121276</v>
      </c>
      <c r="L15" s="174" t="s">
        <v>308</v>
      </c>
      <c r="M15" s="5"/>
    </row>
    <row r="16" spans="1:13" s="7" customFormat="1" ht="45" customHeight="1">
      <c r="A16" s="103" t="s">
        <v>58</v>
      </c>
      <c r="B16" s="98">
        <v>9786</v>
      </c>
      <c r="C16" s="98">
        <v>47795</v>
      </c>
      <c r="D16" s="98">
        <v>963</v>
      </c>
      <c r="E16" s="98">
        <v>0</v>
      </c>
      <c r="F16" s="98">
        <v>0</v>
      </c>
      <c r="G16" s="98">
        <v>609</v>
      </c>
      <c r="H16" s="98">
        <v>0</v>
      </c>
      <c r="I16" s="98">
        <v>0</v>
      </c>
      <c r="J16" s="98">
        <v>0</v>
      </c>
      <c r="K16" s="161">
        <f t="shared" si="0"/>
        <v>59153</v>
      </c>
      <c r="L16" s="169" t="s">
        <v>74</v>
      </c>
      <c r="M16" s="5"/>
    </row>
    <row r="17" spans="1:13" s="7" customFormat="1" ht="49.5" customHeight="1">
      <c r="A17" s="158" t="s">
        <v>375</v>
      </c>
      <c r="B17" s="95">
        <f>SUM(B8:B16)</f>
        <v>383628</v>
      </c>
      <c r="C17" s="95">
        <f aca="true" t="shared" si="1" ref="C17:J17">SUM(C8:C16)</f>
        <v>1000631</v>
      </c>
      <c r="D17" s="95">
        <f t="shared" si="1"/>
        <v>1187239</v>
      </c>
      <c r="E17" s="95">
        <f t="shared" si="1"/>
        <v>795699</v>
      </c>
      <c r="F17" s="95">
        <f t="shared" si="1"/>
        <v>959592</v>
      </c>
      <c r="G17" s="95">
        <f t="shared" si="1"/>
        <v>2773471</v>
      </c>
      <c r="H17" s="95">
        <f t="shared" si="1"/>
        <v>523167</v>
      </c>
      <c r="I17" s="95">
        <f t="shared" si="1"/>
        <v>260001</v>
      </c>
      <c r="J17" s="95">
        <f t="shared" si="1"/>
        <v>2506896</v>
      </c>
      <c r="K17" s="95">
        <f>SUM(K8:K16)</f>
        <v>10390324</v>
      </c>
      <c r="L17" s="159" t="s">
        <v>7</v>
      </c>
      <c r="M17" s="5"/>
    </row>
    <row r="18" spans="1:13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1:13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1:13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1:13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3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</sheetData>
  <sheetProtection/>
  <mergeCells count="5">
    <mergeCell ref="A2:L2"/>
    <mergeCell ref="A3:L3"/>
    <mergeCell ref="A4:L4"/>
    <mergeCell ref="A5:A6"/>
    <mergeCell ref="L5:L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5"/>
  <sheetViews>
    <sheetView rightToLeft="1" zoomScale="50" zoomScaleNormal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137</v>
      </c>
    </row>
    <row r="2" spans="1:12" s="5" customFormat="1" ht="30" customHeight="1">
      <c r="A2" s="347" t="s">
        <v>263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s="6" customFormat="1" ht="30" customHeight="1">
      <c r="A3" s="348" t="s">
        <v>424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2" s="7" customFormat="1" ht="92.25" customHeight="1">
      <c r="A5" s="349" t="s">
        <v>59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60</v>
      </c>
    </row>
    <row r="6" spans="1:12" s="7" customFormat="1" ht="87.7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</row>
    <row r="7" spans="1:12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</row>
    <row r="8" spans="1:12" s="7" customFormat="1" ht="45" customHeight="1">
      <c r="A8" s="104" t="s">
        <v>51</v>
      </c>
      <c r="B8" s="98">
        <v>0</v>
      </c>
      <c r="C8" s="98">
        <v>0</v>
      </c>
      <c r="D8" s="98">
        <v>0</v>
      </c>
      <c r="E8" s="98">
        <v>0</v>
      </c>
      <c r="F8" s="98">
        <v>23512</v>
      </c>
      <c r="G8" s="98">
        <v>35504</v>
      </c>
      <c r="H8" s="98">
        <v>81375</v>
      </c>
      <c r="I8" s="98">
        <v>4590</v>
      </c>
      <c r="J8" s="98">
        <v>75401</v>
      </c>
      <c r="K8" s="161">
        <f>SUM(B8:J8)</f>
        <v>220382</v>
      </c>
      <c r="L8" s="169" t="s">
        <v>61</v>
      </c>
    </row>
    <row r="9" spans="1:12" s="7" customFormat="1" ht="45" customHeight="1">
      <c r="A9" s="172" t="s">
        <v>52</v>
      </c>
      <c r="B9" s="100">
        <v>6579</v>
      </c>
      <c r="C9" s="100">
        <v>0</v>
      </c>
      <c r="D9" s="100">
        <v>433</v>
      </c>
      <c r="E9" s="100">
        <v>6020</v>
      </c>
      <c r="F9" s="100">
        <v>113785</v>
      </c>
      <c r="G9" s="100">
        <v>222062</v>
      </c>
      <c r="H9" s="100">
        <v>174569</v>
      </c>
      <c r="I9" s="100">
        <v>55626</v>
      </c>
      <c r="J9" s="100">
        <v>533092</v>
      </c>
      <c r="K9" s="165">
        <f aca="true" t="shared" si="0" ref="K9:K16">SUM(B9:J9)</f>
        <v>1112166</v>
      </c>
      <c r="L9" s="173" t="s">
        <v>62</v>
      </c>
    </row>
    <row r="10" spans="1:12" s="7" customFormat="1" ht="45" customHeight="1">
      <c r="A10" s="103" t="s">
        <v>53</v>
      </c>
      <c r="B10" s="98">
        <v>11756</v>
      </c>
      <c r="C10" s="98">
        <v>772</v>
      </c>
      <c r="D10" s="98">
        <v>733</v>
      </c>
      <c r="E10" s="98">
        <v>36137</v>
      </c>
      <c r="F10" s="98">
        <v>152407</v>
      </c>
      <c r="G10" s="98">
        <v>366968</v>
      </c>
      <c r="H10" s="98">
        <v>124493</v>
      </c>
      <c r="I10" s="98">
        <v>63382</v>
      </c>
      <c r="J10" s="98">
        <v>590469</v>
      </c>
      <c r="K10" s="161">
        <f t="shared" si="0"/>
        <v>1347117</v>
      </c>
      <c r="L10" s="169" t="s">
        <v>71</v>
      </c>
    </row>
    <row r="11" spans="1:12" s="7" customFormat="1" ht="45" customHeight="1">
      <c r="A11" s="172" t="s">
        <v>54</v>
      </c>
      <c r="B11" s="100">
        <v>24437</v>
      </c>
      <c r="C11" s="100">
        <v>1087</v>
      </c>
      <c r="D11" s="100">
        <v>441</v>
      </c>
      <c r="E11" s="100">
        <v>119314</v>
      </c>
      <c r="F11" s="100">
        <v>232280</v>
      </c>
      <c r="G11" s="100">
        <v>523771</v>
      </c>
      <c r="H11" s="100">
        <v>85790</v>
      </c>
      <c r="I11" s="100">
        <v>68564</v>
      </c>
      <c r="J11" s="100">
        <v>750860</v>
      </c>
      <c r="K11" s="165">
        <f t="shared" si="0"/>
        <v>1806544</v>
      </c>
      <c r="L11" s="173" t="s">
        <v>72</v>
      </c>
    </row>
    <row r="12" spans="1:12" s="7" customFormat="1" ht="45" customHeight="1">
      <c r="A12" s="103" t="s">
        <v>77</v>
      </c>
      <c r="B12" s="98">
        <v>73158</v>
      </c>
      <c r="C12" s="98">
        <v>1940</v>
      </c>
      <c r="D12" s="98">
        <v>132838</v>
      </c>
      <c r="E12" s="98">
        <v>351384</v>
      </c>
      <c r="F12" s="98">
        <v>276665</v>
      </c>
      <c r="G12" s="98">
        <v>842758</v>
      </c>
      <c r="H12" s="98">
        <v>44821</v>
      </c>
      <c r="I12" s="98">
        <v>56269</v>
      </c>
      <c r="J12" s="98">
        <v>443023</v>
      </c>
      <c r="K12" s="161">
        <f t="shared" si="0"/>
        <v>2222856</v>
      </c>
      <c r="L12" s="171" t="s">
        <v>81</v>
      </c>
    </row>
    <row r="13" spans="1:12" s="7" customFormat="1" ht="45" customHeight="1">
      <c r="A13" s="172" t="s">
        <v>55</v>
      </c>
      <c r="B13" s="100">
        <v>26433</v>
      </c>
      <c r="C13" s="100">
        <v>550</v>
      </c>
      <c r="D13" s="100">
        <v>304075</v>
      </c>
      <c r="E13" s="100">
        <v>91105</v>
      </c>
      <c r="F13" s="100">
        <v>39831</v>
      </c>
      <c r="G13" s="100">
        <v>60233</v>
      </c>
      <c r="H13" s="100">
        <v>4704</v>
      </c>
      <c r="I13" s="100">
        <v>3704</v>
      </c>
      <c r="J13" s="100">
        <v>60369</v>
      </c>
      <c r="K13" s="165">
        <f t="shared" si="0"/>
        <v>591004</v>
      </c>
      <c r="L13" s="173" t="s">
        <v>73</v>
      </c>
    </row>
    <row r="14" spans="1:12" s="7" customFormat="1" ht="45" customHeight="1">
      <c r="A14" s="170" t="s">
        <v>56</v>
      </c>
      <c r="B14" s="98">
        <v>183084</v>
      </c>
      <c r="C14" s="98">
        <v>705399</v>
      </c>
      <c r="D14" s="98">
        <v>362245</v>
      </c>
      <c r="E14" s="98">
        <v>100205</v>
      </c>
      <c r="F14" s="98">
        <v>106390</v>
      </c>
      <c r="G14" s="98">
        <v>99920</v>
      </c>
      <c r="H14" s="98">
        <v>5213</v>
      </c>
      <c r="I14" s="98">
        <v>2982</v>
      </c>
      <c r="J14" s="98">
        <v>41579</v>
      </c>
      <c r="K14" s="161">
        <f t="shared" si="0"/>
        <v>1607017</v>
      </c>
      <c r="L14" s="171" t="s">
        <v>307</v>
      </c>
    </row>
    <row r="15" spans="1:12" s="7" customFormat="1" ht="45" customHeight="1">
      <c r="A15" s="172" t="s">
        <v>376</v>
      </c>
      <c r="B15" s="100">
        <v>24803</v>
      </c>
      <c r="C15" s="100">
        <v>59512</v>
      </c>
      <c r="D15" s="100">
        <v>10234</v>
      </c>
      <c r="E15" s="100">
        <v>1341</v>
      </c>
      <c r="F15" s="100">
        <v>3683</v>
      </c>
      <c r="G15" s="100">
        <v>4719</v>
      </c>
      <c r="H15" s="100">
        <v>0</v>
      </c>
      <c r="I15" s="100">
        <v>0</v>
      </c>
      <c r="J15" s="100">
        <v>806</v>
      </c>
      <c r="K15" s="165">
        <f t="shared" si="0"/>
        <v>105098</v>
      </c>
      <c r="L15" s="174" t="s">
        <v>308</v>
      </c>
    </row>
    <row r="16" spans="1:12" s="7" customFormat="1" ht="45" customHeight="1">
      <c r="A16" s="103" t="s">
        <v>58</v>
      </c>
      <c r="B16" s="98">
        <v>8691</v>
      </c>
      <c r="C16" s="98">
        <v>38652</v>
      </c>
      <c r="D16" s="98">
        <v>684</v>
      </c>
      <c r="E16" s="98">
        <v>0</v>
      </c>
      <c r="F16" s="98">
        <v>0</v>
      </c>
      <c r="G16" s="98">
        <v>609</v>
      </c>
      <c r="H16" s="98">
        <v>0</v>
      </c>
      <c r="I16" s="98">
        <v>0</v>
      </c>
      <c r="J16" s="98">
        <v>0</v>
      </c>
      <c r="K16" s="161">
        <f t="shared" si="0"/>
        <v>48636</v>
      </c>
      <c r="L16" s="169" t="s">
        <v>74</v>
      </c>
    </row>
    <row r="17" spans="1:12" s="7" customFormat="1" ht="49.5" customHeight="1">
      <c r="A17" s="158" t="s">
        <v>375</v>
      </c>
      <c r="B17" s="95">
        <f>SUM(B8:B16)</f>
        <v>358941</v>
      </c>
      <c r="C17" s="95">
        <f aca="true" t="shared" si="1" ref="C17:K17">SUM(C8:C16)</f>
        <v>807912</v>
      </c>
      <c r="D17" s="95">
        <f t="shared" si="1"/>
        <v>811683</v>
      </c>
      <c r="E17" s="95">
        <f t="shared" si="1"/>
        <v>705506</v>
      </c>
      <c r="F17" s="95">
        <f t="shared" si="1"/>
        <v>948553</v>
      </c>
      <c r="G17" s="95">
        <f t="shared" si="1"/>
        <v>2156544</v>
      </c>
      <c r="H17" s="95">
        <f t="shared" si="1"/>
        <v>520965</v>
      </c>
      <c r="I17" s="95">
        <f t="shared" si="1"/>
        <v>255117</v>
      </c>
      <c r="J17" s="95">
        <f t="shared" si="1"/>
        <v>2495599</v>
      </c>
      <c r="K17" s="95">
        <f t="shared" si="1"/>
        <v>9060820</v>
      </c>
      <c r="L17" s="159" t="s">
        <v>7</v>
      </c>
    </row>
    <row r="18" spans="1:12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5"/>
  <sheetViews>
    <sheetView rightToLeft="1" zoomScale="50" zoomScaleNormal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139</v>
      </c>
    </row>
    <row r="2" spans="1:12" s="5" customFormat="1" ht="30" customHeight="1">
      <c r="A2" s="347" t="s">
        <v>264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3" s="6" customFormat="1" ht="30" customHeight="1">
      <c r="A3" s="348" t="s">
        <v>425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"/>
    </row>
    <row r="4" spans="1:13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</row>
    <row r="5" spans="1:13" s="7" customFormat="1" ht="92.25" customHeight="1">
      <c r="A5" s="349" t="s">
        <v>59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60</v>
      </c>
      <c r="M5" s="5"/>
    </row>
    <row r="6" spans="1:13" s="7" customFormat="1" ht="87.7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</row>
    <row r="7" spans="1:13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  <c r="M7" s="5"/>
    </row>
    <row r="8" spans="1:13" s="7" customFormat="1" ht="45" customHeight="1">
      <c r="A8" s="104" t="s">
        <v>51</v>
      </c>
      <c r="B8" s="98">
        <v>0</v>
      </c>
      <c r="C8" s="98">
        <v>0</v>
      </c>
      <c r="D8" s="98">
        <v>0</v>
      </c>
      <c r="E8" s="98">
        <v>0</v>
      </c>
      <c r="F8" s="98">
        <v>16854</v>
      </c>
      <c r="G8" s="98">
        <v>22096</v>
      </c>
      <c r="H8" s="98">
        <v>46325</v>
      </c>
      <c r="I8" s="98">
        <v>157</v>
      </c>
      <c r="J8" s="98">
        <v>17429</v>
      </c>
      <c r="K8" s="161">
        <f>SUM(B8:J8)</f>
        <v>102861</v>
      </c>
      <c r="L8" s="169" t="s">
        <v>61</v>
      </c>
      <c r="M8" s="5"/>
    </row>
    <row r="9" spans="1:13" s="7" customFormat="1" ht="45" customHeight="1">
      <c r="A9" s="172" t="s">
        <v>52</v>
      </c>
      <c r="B9" s="100">
        <v>5817</v>
      </c>
      <c r="C9" s="100">
        <v>0</v>
      </c>
      <c r="D9" s="100">
        <v>0</v>
      </c>
      <c r="E9" s="100">
        <v>3221</v>
      </c>
      <c r="F9" s="100">
        <v>23069</v>
      </c>
      <c r="G9" s="100">
        <v>39844</v>
      </c>
      <c r="H9" s="100">
        <v>50374</v>
      </c>
      <c r="I9" s="100">
        <v>625</v>
      </c>
      <c r="J9" s="100">
        <v>20483</v>
      </c>
      <c r="K9" s="165">
        <f aca="true" t="shared" si="0" ref="K9:K16">SUM(B9:J9)</f>
        <v>143433</v>
      </c>
      <c r="L9" s="173" t="s">
        <v>62</v>
      </c>
      <c r="M9" s="5"/>
    </row>
    <row r="10" spans="1:13" s="7" customFormat="1" ht="45" customHeight="1">
      <c r="A10" s="103" t="s">
        <v>53</v>
      </c>
      <c r="B10" s="98">
        <v>11179</v>
      </c>
      <c r="C10" s="98">
        <v>345</v>
      </c>
      <c r="D10" s="98">
        <v>317</v>
      </c>
      <c r="E10" s="98">
        <v>29402</v>
      </c>
      <c r="F10" s="98">
        <v>37807</v>
      </c>
      <c r="G10" s="98">
        <v>177487</v>
      </c>
      <c r="H10" s="98">
        <v>53660</v>
      </c>
      <c r="I10" s="98">
        <v>3145</v>
      </c>
      <c r="J10" s="98">
        <v>66850</v>
      </c>
      <c r="K10" s="161">
        <f t="shared" si="0"/>
        <v>380192</v>
      </c>
      <c r="L10" s="169" t="s">
        <v>71</v>
      </c>
      <c r="M10" s="5"/>
    </row>
    <row r="11" spans="1:13" s="7" customFormat="1" ht="45" customHeight="1">
      <c r="A11" s="172" t="s">
        <v>54</v>
      </c>
      <c r="B11" s="100">
        <v>22738</v>
      </c>
      <c r="C11" s="100">
        <v>72</v>
      </c>
      <c r="D11" s="100">
        <v>0</v>
      </c>
      <c r="E11" s="100">
        <v>92570</v>
      </c>
      <c r="F11" s="100">
        <v>40977</v>
      </c>
      <c r="G11" s="100">
        <v>319591</v>
      </c>
      <c r="H11" s="100">
        <v>34892</v>
      </c>
      <c r="I11" s="100">
        <v>7012</v>
      </c>
      <c r="J11" s="100">
        <v>55578</v>
      </c>
      <c r="K11" s="165">
        <f t="shared" si="0"/>
        <v>573430</v>
      </c>
      <c r="L11" s="173" t="s">
        <v>72</v>
      </c>
      <c r="M11" s="5"/>
    </row>
    <row r="12" spans="1:13" s="7" customFormat="1" ht="45" customHeight="1">
      <c r="A12" s="103" t="s">
        <v>77</v>
      </c>
      <c r="B12" s="98">
        <v>64870</v>
      </c>
      <c r="C12" s="98">
        <v>1797</v>
      </c>
      <c r="D12" s="98">
        <v>90514</v>
      </c>
      <c r="E12" s="98">
        <v>337633</v>
      </c>
      <c r="F12" s="98">
        <v>64913</v>
      </c>
      <c r="G12" s="98">
        <v>728282</v>
      </c>
      <c r="H12" s="98">
        <v>23836</v>
      </c>
      <c r="I12" s="98">
        <v>22879</v>
      </c>
      <c r="J12" s="98">
        <v>50265</v>
      </c>
      <c r="K12" s="161">
        <f t="shared" si="0"/>
        <v>1384989</v>
      </c>
      <c r="L12" s="171" t="s">
        <v>81</v>
      </c>
      <c r="M12" s="5"/>
    </row>
    <row r="13" spans="1:13" s="7" customFormat="1" ht="45" customHeight="1">
      <c r="A13" s="172" t="s">
        <v>55</v>
      </c>
      <c r="B13" s="100">
        <v>23358</v>
      </c>
      <c r="C13" s="100">
        <v>550</v>
      </c>
      <c r="D13" s="100">
        <v>281327</v>
      </c>
      <c r="E13" s="100">
        <v>92038</v>
      </c>
      <c r="F13" s="100">
        <v>10152</v>
      </c>
      <c r="G13" s="100">
        <v>49307</v>
      </c>
      <c r="H13" s="100">
        <v>1865</v>
      </c>
      <c r="I13" s="100">
        <v>0</v>
      </c>
      <c r="J13" s="100">
        <v>849</v>
      </c>
      <c r="K13" s="165">
        <f t="shared" si="0"/>
        <v>459446</v>
      </c>
      <c r="L13" s="173" t="s">
        <v>73</v>
      </c>
      <c r="M13" s="5"/>
    </row>
    <row r="14" spans="1:13" s="7" customFormat="1" ht="45" customHeight="1">
      <c r="A14" s="170" t="s">
        <v>56</v>
      </c>
      <c r="B14" s="98">
        <v>127226</v>
      </c>
      <c r="C14" s="98">
        <v>413365</v>
      </c>
      <c r="D14" s="98">
        <v>515142</v>
      </c>
      <c r="E14" s="98">
        <v>98336</v>
      </c>
      <c r="F14" s="98">
        <v>13946</v>
      </c>
      <c r="G14" s="98">
        <v>87924</v>
      </c>
      <c r="H14" s="98">
        <v>4694</v>
      </c>
      <c r="I14" s="98">
        <v>212</v>
      </c>
      <c r="J14" s="98">
        <v>1295</v>
      </c>
      <c r="K14" s="161">
        <f t="shared" si="0"/>
        <v>1262140</v>
      </c>
      <c r="L14" s="171" t="s">
        <v>307</v>
      </c>
      <c r="M14" s="5"/>
    </row>
    <row r="15" spans="1:13" s="7" customFormat="1" ht="45" customHeight="1">
      <c r="A15" s="172" t="s">
        <v>376</v>
      </c>
      <c r="B15" s="100">
        <v>17550</v>
      </c>
      <c r="C15" s="100">
        <v>33775</v>
      </c>
      <c r="D15" s="100">
        <v>4770</v>
      </c>
      <c r="E15" s="100">
        <v>1196</v>
      </c>
      <c r="F15" s="100">
        <v>1433</v>
      </c>
      <c r="G15" s="100">
        <v>4569</v>
      </c>
      <c r="H15" s="100">
        <v>0</v>
      </c>
      <c r="I15" s="100">
        <v>0</v>
      </c>
      <c r="J15" s="100">
        <v>0</v>
      </c>
      <c r="K15" s="165">
        <f t="shared" si="0"/>
        <v>63293</v>
      </c>
      <c r="L15" s="174" t="s">
        <v>308</v>
      </c>
      <c r="M15" s="5"/>
    </row>
    <row r="16" spans="1:13" s="7" customFormat="1" ht="45" customHeight="1">
      <c r="A16" s="103" t="s">
        <v>58</v>
      </c>
      <c r="B16" s="98">
        <v>5753</v>
      </c>
      <c r="C16" s="98">
        <v>20688</v>
      </c>
      <c r="D16" s="98">
        <v>537</v>
      </c>
      <c r="E16" s="98">
        <v>0</v>
      </c>
      <c r="F16" s="98">
        <v>0</v>
      </c>
      <c r="G16" s="98">
        <v>609</v>
      </c>
      <c r="H16" s="98">
        <v>0</v>
      </c>
      <c r="I16" s="98">
        <v>0</v>
      </c>
      <c r="J16" s="98">
        <v>0</v>
      </c>
      <c r="K16" s="161">
        <f t="shared" si="0"/>
        <v>27587</v>
      </c>
      <c r="L16" s="169" t="s">
        <v>74</v>
      </c>
      <c r="M16" s="5"/>
    </row>
    <row r="17" spans="1:13" s="7" customFormat="1" ht="49.5" customHeight="1">
      <c r="A17" s="158" t="s">
        <v>375</v>
      </c>
      <c r="B17" s="95">
        <f>SUM(B8:B16)</f>
        <v>278491</v>
      </c>
      <c r="C17" s="95">
        <f aca="true" t="shared" si="1" ref="C17:K17">SUM(C8:C16)</f>
        <v>470592</v>
      </c>
      <c r="D17" s="95">
        <f t="shared" si="1"/>
        <v>892607</v>
      </c>
      <c r="E17" s="95">
        <f t="shared" si="1"/>
        <v>654396</v>
      </c>
      <c r="F17" s="95">
        <f t="shared" si="1"/>
        <v>209151</v>
      </c>
      <c r="G17" s="95">
        <f t="shared" si="1"/>
        <v>1429709</v>
      </c>
      <c r="H17" s="95">
        <f t="shared" si="1"/>
        <v>215646</v>
      </c>
      <c r="I17" s="95">
        <f t="shared" si="1"/>
        <v>34030</v>
      </c>
      <c r="J17" s="95">
        <f t="shared" si="1"/>
        <v>212749</v>
      </c>
      <c r="K17" s="95">
        <f t="shared" si="1"/>
        <v>4397371</v>
      </c>
      <c r="L17" s="159" t="s">
        <v>7</v>
      </c>
      <c r="M17" s="5"/>
    </row>
    <row r="18" spans="1:13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1:13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1:13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1:13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3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5"/>
  <sheetViews>
    <sheetView rightToLeft="1" zoomScale="50" zoomScaleNormal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368</v>
      </c>
    </row>
    <row r="2" spans="1:12" s="5" customFormat="1" ht="30" customHeight="1">
      <c r="A2" s="347" t="s">
        <v>265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s="6" customFormat="1" ht="30" customHeight="1">
      <c r="A3" s="348" t="s">
        <v>426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2" s="7" customFormat="1" ht="92.25" customHeight="1">
      <c r="A5" s="349" t="s">
        <v>59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60</v>
      </c>
    </row>
    <row r="6" spans="1:12" s="7" customFormat="1" ht="87.7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</row>
    <row r="7" spans="1:12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</row>
    <row r="8" spans="1:12" s="7" customFormat="1" ht="45" customHeight="1">
      <c r="A8" s="104" t="s">
        <v>51</v>
      </c>
      <c r="B8" s="98">
        <v>0</v>
      </c>
      <c r="C8" s="98">
        <v>0</v>
      </c>
      <c r="D8" s="98">
        <v>0</v>
      </c>
      <c r="E8" s="98">
        <v>0</v>
      </c>
      <c r="F8" s="98">
        <v>16675</v>
      </c>
      <c r="G8" s="98">
        <v>17393</v>
      </c>
      <c r="H8" s="98">
        <v>45573</v>
      </c>
      <c r="I8" s="98">
        <v>0</v>
      </c>
      <c r="J8" s="98">
        <v>17429</v>
      </c>
      <c r="K8" s="161">
        <f>SUM(B8:J8)</f>
        <v>97070</v>
      </c>
      <c r="L8" s="169" t="s">
        <v>61</v>
      </c>
    </row>
    <row r="9" spans="1:12" s="7" customFormat="1" ht="45" customHeight="1">
      <c r="A9" s="172" t="s">
        <v>52</v>
      </c>
      <c r="B9" s="100">
        <v>5817</v>
      </c>
      <c r="C9" s="100">
        <v>0</v>
      </c>
      <c r="D9" s="100">
        <v>0</v>
      </c>
      <c r="E9" s="100">
        <v>2981</v>
      </c>
      <c r="F9" s="100">
        <v>22434</v>
      </c>
      <c r="G9" s="100">
        <v>33431</v>
      </c>
      <c r="H9" s="100">
        <v>50374</v>
      </c>
      <c r="I9" s="100">
        <v>250</v>
      </c>
      <c r="J9" s="100">
        <v>20483</v>
      </c>
      <c r="K9" s="165">
        <f aca="true" t="shared" si="0" ref="K9:K16">SUM(B9:J9)</f>
        <v>135770</v>
      </c>
      <c r="L9" s="173" t="s">
        <v>62</v>
      </c>
    </row>
    <row r="10" spans="1:12" s="7" customFormat="1" ht="45" customHeight="1">
      <c r="A10" s="103" t="s">
        <v>53</v>
      </c>
      <c r="B10" s="98">
        <v>10808</v>
      </c>
      <c r="C10" s="98">
        <v>345</v>
      </c>
      <c r="D10" s="98">
        <v>317</v>
      </c>
      <c r="E10" s="98">
        <v>28237</v>
      </c>
      <c r="F10" s="98">
        <v>37247</v>
      </c>
      <c r="G10" s="98">
        <v>168219</v>
      </c>
      <c r="H10" s="98">
        <v>53232</v>
      </c>
      <c r="I10" s="98">
        <v>2812</v>
      </c>
      <c r="J10" s="98">
        <v>66850</v>
      </c>
      <c r="K10" s="161">
        <f t="shared" si="0"/>
        <v>368067</v>
      </c>
      <c r="L10" s="169" t="s">
        <v>71</v>
      </c>
    </row>
    <row r="11" spans="1:12" s="7" customFormat="1" ht="45" customHeight="1">
      <c r="A11" s="172" t="s">
        <v>54</v>
      </c>
      <c r="B11" s="100">
        <v>22290</v>
      </c>
      <c r="C11" s="100">
        <v>72</v>
      </c>
      <c r="D11" s="100">
        <v>0</v>
      </c>
      <c r="E11" s="100">
        <v>90157</v>
      </c>
      <c r="F11" s="100">
        <v>40590</v>
      </c>
      <c r="G11" s="100">
        <v>311930</v>
      </c>
      <c r="H11" s="100">
        <v>34892</v>
      </c>
      <c r="I11" s="100">
        <v>6472</v>
      </c>
      <c r="J11" s="100">
        <v>55198</v>
      </c>
      <c r="K11" s="165">
        <f t="shared" si="0"/>
        <v>561601</v>
      </c>
      <c r="L11" s="173" t="s">
        <v>72</v>
      </c>
    </row>
    <row r="12" spans="1:12" s="7" customFormat="1" ht="45" customHeight="1">
      <c r="A12" s="103" t="s">
        <v>77</v>
      </c>
      <c r="B12" s="98">
        <v>63276</v>
      </c>
      <c r="C12" s="98">
        <v>1797</v>
      </c>
      <c r="D12" s="98">
        <v>70715</v>
      </c>
      <c r="E12" s="98">
        <v>299129</v>
      </c>
      <c r="F12" s="98">
        <v>62741</v>
      </c>
      <c r="G12" s="98">
        <v>716312</v>
      </c>
      <c r="H12" s="98">
        <v>23706</v>
      </c>
      <c r="I12" s="98">
        <v>22380</v>
      </c>
      <c r="J12" s="98">
        <v>49860</v>
      </c>
      <c r="K12" s="161">
        <f t="shared" si="0"/>
        <v>1309916</v>
      </c>
      <c r="L12" s="171" t="s">
        <v>81</v>
      </c>
    </row>
    <row r="13" spans="1:12" s="7" customFormat="1" ht="45" customHeight="1">
      <c r="A13" s="172" t="s">
        <v>55</v>
      </c>
      <c r="B13" s="100">
        <v>21595</v>
      </c>
      <c r="C13" s="100">
        <v>550</v>
      </c>
      <c r="D13" s="100">
        <v>196532</v>
      </c>
      <c r="E13" s="100">
        <v>79313</v>
      </c>
      <c r="F13" s="100">
        <v>9719</v>
      </c>
      <c r="G13" s="100">
        <v>48438</v>
      </c>
      <c r="H13" s="100">
        <v>1865</v>
      </c>
      <c r="I13" s="100">
        <v>0</v>
      </c>
      <c r="J13" s="100">
        <v>849</v>
      </c>
      <c r="K13" s="165">
        <f t="shared" si="0"/>
        <v>358861</v>
      </c>
      <c r="L13" s="173" t="s">
        <v>73</v>
      </c>
    </row>
    <row r="14" spans="1:12" s="7" customFormat="1" ht="45" customHeight="1">
      <c r="A14" s="170" t="s">
        <v>56</v>
      </c>
      <c r="B14" s="98">
        <v>110770</v>
      </c>
      <c r="C14" s="98">
        <v>278955</v>
      </c>
      <c r="D14" s="98">
        <v>286022</v>
      </c>
      <c r="E14" s="98">
        <v>68675</v>
      </c>
      <c r="F14" s="98">
        <v>12373</v>
      </c>
      <c r="G14" s="98">
        <v>85943</v>
      </c>
      <c r="H14" s="98">
        <v>4310</v>
      </c>
      <c r="I14" s="98">
        <v>0</v>
      </c>
      <c r="J14" s="98">
        <v>1295</v>
      </c>
      <c r="K14" s="161">
        <f t="shared" si="0"/>
        <v>848343</v>
      </c>
      <c r="L14" s="171" t="s">
        <v>307</v>
      </c>
    </row>
    <row r="15" spans="1:12" s="7" customFormat="1" ht="45" customHeight="1">
      <c r="A15" s="172" t="s">
        <v>376</v>
      </c>
      <c r="B15" s="100">
        <v>15615</v>
      </c>
      <c r="C15" s="100">
        <v>24383</v>
      </c>
      <c r="D15" s="100">
        <v>4128</v>
      </c>
      <c r="E15" s="100">
        <v>854</v>
      </c>
      <c r="F15" s="100">
        <v>1433</v>
      </c>
      <c r="G15" s="100">
        <v>4569</v>
      </c>
      <c r="H15" s="100">
        <v>0</v>
      </c>
      <c r="I15" s="100">
        <v>0</v>
      </c>
      <c r="J15" s="100">
        <v>0</v>
      </c>
      <c r="K15" s="165">
        <f t="shared" si="0"/>
        <v>50982</v>
      </c>
      <c r="L15" s="174" t="s">
        <v>308</v>
      </c>
    </row>
    <row r="16" spans="1:12" s="7" customFormat="1" ht="45" customHeight="1">
      <c r="A16" s="103" t="s">
        <v>58</v>
      </c>
      <c r="B16" s="98">
        <v>4658</v>
      </c>
      <c r="C16" s="98">
        <v>14646</v>
      </c>
      <c r="D16" s="98">
        <v>258</v>
      </c>
      <c r="E16" s="98">
        <v>0</v>
      </c>
      <c r="F16" s="98">
        <v>0</v>
      </c>
      <c r="G16" s="98">
        <v>609</v>
      </c>
      <c r="H16" s="98">
        <v>0</v>
      </c>
      <c r="I16" s="98">
        <v>0</v>
      </c>
      <c r="J16" s="98">
        <v>0</v>
      </c>
      <c r="K16" s="161">
        <f t="shared" si="0"/>
        <v>20171</v>
      </c>
      <c r="L16" s="169" t="s">
        <v>74</v>
      </c>
    </row>
    <row r="17" spans="1:12" s="7" customFormat="1" ht="49.5" customHeight="1">
      <c r="A17" s="158" t="s">
        <v>375</v>
      </c>
      <c r="B17" s="95">
        <f>SUM(B8:B16)</f>
        <v>254829</v>
      </c>
      <c r="C17" s="95">
        <f aca="true" t="shared" si="1" ref="C17:K17">SUM(C8:C16)</f>
        <v>320748</v>
      </c>
      <c r="D17" s="95">
        <f t="shared" si="1"/>
        <v>557972</v>
      </c>
      <c r="E17" s="95">
        <f t="shared" si="1"/>
        <v>569346</v>
      </c>
      <c r="F17" s="95">
        <f t="shared" si="1"/>
        <v>203212</v>
      </c>
      <c r="G17" s="95">
        <f t="shared" si="1"/>
        <v>1386844</v>
      </c>
      <c r="H17" s="95">
        <f t="shared" si="1"/>
        <v>213952</v>
      </c>
      <c r="I17" s="95">
        <f t="shared" si="1"/>
        <v>31914</v>
      </c>
      <c r="J17" s="95">
        <f t="shared" si="1"/>
        <v>211964</v>
      </c>
      <c r="K17" s="95">
        <f t="shared" si="1"/>
        <v>3750781</v>
      </c>
      <c r="L17" s="159" t="s">
        <v>7</v>
      </c>
    </row>
    <row r="18" spans="1:12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60" zoomScaleNormal="60" zoomScalePageLayoutView="0" workbookViewId="0" topLeftCell="A16">
      <selection activeCell="A2" sqref="A2:K2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2" t="s">
        <v>82</v>
      </c>
      <c r="K1" s="9"/>
    </row>
    <row r="2" spans="1:11" s="5" customFormat="1" ht="30" customHeight="1">
      <c r="A2" s="303" t="s">
        <v>241</v>
      </c>
      <c r="B2" s="303"/>
      <c r="C2" s="303"/>
      <c r="D2" s="303"/>
      <c r="E2" s="303"/>
      <c r="F2" s="303"/>
      <c r="G2" s="303"/>
      <c r="H2" s="303"/>
      <c r="I2" s="303"/>
      <c r="J2" s="303"/>
      <c r="K2" s="10"/>
    </row>
    <row r="3" spans="1:11" s="6" customFormat="1" ht="30" customHeight="1">
      <c r="A3" s="304" t="s">
        <v>353</v>
      </c>
      <c r="B3" s="304"/>
      <c r="C3" s="304"/>
      <c r="D3" s="304"/>
      <c r="E3" s="304"/>
      <c r="F3" s="304"/>
      <c r="G3" s="304"/>
      <c r="H3" s="304"/>
      <c r="I3" s="304"/>
      <c r="J3" s="304"/>
      <c r="K3" s="11"/>
    </row>
    <row r="4" spans="1:10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s="7" customFormat="1" ht="23.25" customHeight="1">
      <c r="A5" s="311" t="s">
        <v>37</v>
      </c>
      <c r="B5" s="306" t="s">
        <v>34</v>
      </c>
      <c r="C5" s="306"/>
      <c r="D5" s="306"/>
      <c r="E5" s="306" t="s">
        <v>35</v>
      </c>
      <c r="F5" s="306"/>
      <c r="G5" s="306"/>
      <c r="H5" s="306" t="s">
        <v>36</v>
      </c>
      <c r="I5" s="306"/>
      <c r="J5" s="306"/>
    </row>
    <row r="6" spans="1:10" s="7" customFormat="1" ht="24" customHeight="1">
      <c r="A6" s="312"/>
      <c r="B6" s="310" t="s">
        <v>80</v>
      </c>
      <c r="C6" s="310"/>
      <c r="D6" s="310"/>
      <c r="E6" s="310" t="s">
        <v>78</v>
      </c>
      <c r="F6" s="310"/>
      <c r="G6" s="310"/>
      <c r="H6" s="310" t="s">
        <v>79</v>
      </c>
      <c r="I6" s="310"/>
      <c r="J6" s="310"/>
    </row>
    <row r="7" spans="1:10" s="7" customFormat="1" ht="24" customHeight="1">
      <c r="A7" s="312" t="s">
        <v>38</v>
      </c>
      <c r="B7" s="252" t="s">
        <v>2</v>
      </c>
      <c r="C7" s="252" t="s">
        <v>3</v>
      </c>
      <c r="D7" s="252" t="s">
        <v>4</v>
      </c>
      <c r="E7" s="252" t="s">
        <v>2</v>
      </c>
      <c r="F7" s="252" t="s">
        <v>3</v>
      </c>
      <c r="G7" s="252" t="s">
        <v>4</v>
      </c>
      <c r="H7" s="252" t="s">
        <v>2</v>
      </c>
      <c r="I7" s="252" t="s">
        <v>3</v>
      </c>
      <c r="J7" s="252" t="s">
        <v>4</v>
      </c>
    </row>
    <row r="8" spans="1:10" s="7" customFormat="1" ht="24" customHeight="1">
      <c r="A8" s="313" t="s">
        <v>39</v>
      </c>
      <c r="B8" s="253" t="s">
        <v>5</v>
      </c>
      <c r="C8" s="253" t="s">
        <v>6</v>
      </c>
      <c r="D8" s="254" t="s">
        <v>7</v>
      </c>
      <c r="E8" s="253" t="s">
        <v>5</v>
      </c>
      <c r="F8" s="253" t="s">
        <v>6</v>
      </c>
      <c r="G8" s="254" t="s">
        <v>7</v>
      </c>
      <c r="H8" s="253" t="s">
        <v>5</v>
      </c>
      <c r="I8" s="253" t="s">
        <v>6</v>
      </c>
      <c r="J8" s="254" t="s">
        <v>7</v>
      </c>
    </row>
    <row r="9" spans="1:10" s="7" customFormat="1" ht="34.5" customHeight="1">
      <c r="A9" s="262" t="s">
        <v>40</v>
      </c>
      <c r="B9" s="263">
        <v>52337</v>
      </c>
      <c r="C9" s="258">
        <v>12573</v>
      </c>
      <c r="D9" s="259">
        <f>B9+C9</f>
        <v>64910</v>
      </c>
      <c r="E9" s="258">
        <v>1217189</v>
      </c>
      <c r="F9" s="258">
        <v>1236905</v>
      </c>
      <c r="G9" s="259">
        <f>E9+F9</f>
        <v>2454094</v>
      </c>
      <c r="H9" s="258">
        <f aca="true" t="shared" si="0" ref="H9:H19">B9+E9</f>
        <v>1269526</v>
      </c>
      <c r="I9" s="258">
        <f aca="true" t="shared" si="1" ref="I9:I19">C9+F9</f>
        <v>1249478</v>
      </c>
      <c r="J9" s="259">
        <f>H9+I9</f>
        <v>2519004</v>
      </c>
    </row>
    <row r="10" spans="1:10" s="7" customFormat="1" ht="34.5" customHeight="1">
      <c r="A10" s="264" t="s">
        <v>41</v>
      </c>
      <c r="B10" s="265">
        <v>596349</v>
      </c>
      <c r="C10" s="266">
        <v>190343</v>
      </c>
      <c r="D10" s="267">
        <f aca="true" t="shared" si="2" ref="D10:D19">B10+C10</f>
        <v>786692</v>
      </c>
      <c r="E10" s="266">
        <v>608459</v>
      </c>
      <c r="F10" s="266">
        <v>969888</v>
      </c>
      <c r="G10" s="267">
        <f aca="true" t="shared" si="3" ref="G10:G19">E10+F10</f>
        <v>1578347</v>
      </c>
      <c r="H10" s="266">
        <f t="shared" si="0"/>
        <v>1204808</v>
      </c>
      <c r="I10" s="266">
        <f t="shared" si="1"/>
        <v>1160231</v>
      </c>
      <c r="J10" s="267">
        <f aca="true" t="shared" si="4" ref="J10:J19">H10+I10</f>
        <v>2365039</v>
      </c>
    </row>
    <row r="11" spans="1:10" s="7" customFormat="1" ht="34.5" customHeight="1">
      <c r="A11" s="262" t="s">
        <v>42</v>
      </c>
      <c r="B11" s="263">
        <v>1283725</v>
      </c>
      <c r="C11" s="258">
        <v>358294</v>
      </c>
      <c r="D11" s="259">
        <f t="shared" si="2"/>
        <v>1642019</v>
      </c>
      <c r="E11" s="258">
        <v>123684</v>
      </c>
      <c r="F11" s="258">
        <v>765295</v>
      </c>
      <c r="G11" s="259">
        <f t="shared" si="3"/>
        <v>888979</v>
      </c>
      <c r="H11" s="258">
        <f t="shared" si="0"/>
        <v>1407409</v>
      </c>
      <c r="I11" s="258">
        <f t="shared" si="1"/>
        <v>1123589</v>
      </c>
      <c r="J11" s="259">
        <f t="shared" si="4"/>
        <v>2530998</v>
      </c>
    </row>
    <row r="12" spans="1:10" s="7" customFormat="1" ht="34.5" customHeight="1">
      <c r="A12" s="264" t="s">
        <v>43</v>
      </c>
      <c r="B12" s="265">
        <v>1781721</v>
      </c>
      <c r="C12" s="266">
        <v>404033</v>
      </c>
      <c r="D12" s="267">
        <f t="shared" si="2"/>
        <v>2185754</v>
      </c>
      <c r="E12" s="266">
        <v>48828</v>
      </c>
      <c r="F12" s="266">
        <v>744404</v>
      </c>
      <c r="G12" s="267">
        <f t="shared" si="3"/>
        <v>793232</v>
      </c>
      <c r="H12" s="266">
        <f t="shared" si="0"/>
        <v>1830549</v>
      </c>
      <c r="I12" s="266">
        <f t="shared" si="1"/>
        <v>1148437</v>
      </c>
      <c r="J12" s="267">
        <f t="shared" si="4"/>
        <v>2978986</v>
      </c>
    </row>
    <row r="13" spans="1:10" s="7" customFormat="1" ht="34.5" customHeight="1">
      <c r="A13" s="262" t="s">
        <v>44</v>
      </c>
      <c r="B13" s="263">
        <v>1778935</v>
      </c>
      <c r="C13" s="258">
        <v>348647</v>
      </c>
      <c r="D13" s="259">
        <f t="shared" si="2"/>
        <v>2127582</v>
      </c>
      <c r="E13" s="258">
        <v>31047</v>
      </c>
      <c r="F13" s="258">
        <v>714392</v>
      </c>
      <c r="G13" s="259">
        <f t="shared" si="3"/>
        <v>745439</v>
      </c>
      <c r="H13" s="258">
        <f t="shared" si="0"/>
        <v>1809982</v>
      </c>
      <c r="I13" s="258">
        <f t="shared" si="1"/>
        <v>1063039</v>
      </c>
      <c r="J13" s="259">
        <f t="shared" si="4"/>
        <v>2873021</v>
      </c>
    </row>
    <row r="14" spans="1:10" s="7" customFormat="1" ht="34.5" customHeight="1">
      <c r="A14" s="264" t="s">
        <v>45</v>
      </c>
      <c r="B14" s="265">
        <v>1428594</v>
      </c>
      <c r="C14" s="266">
        <v>222671</v>
      </c>
      <c r="D14" s="267">
        <f t="shared" si="2"/>
        <v>1651265</v>
      </c>
      <c r="E14" s="266">
        <v>28280</v>
      </c>
      <c r="F14" s="266">
        <v>563834</v>
      </c>
      <c r="G14" s="267">
        <f t="shared" si="3"/>
        <v>592114</v>
      </c>
      <c r="H14" s="266">
        <f t="shared" si="0"/>
        <v>1456874</v>
      </c>
      <c r="I14" s="266">
        <f t="shared" si="1"/>
        <v>786505</v>
      </c>
      <c r="J14" s="267">
        <f t="shared" si="4"/>
        <v>2243379</v>
      </c>
    </row>
    <row r="15" spans="1:10" s="7" customFormat="1" ht="34.5" customHeight="1">
      <c r="A15" s="262" t="s">
        <v>46</v>
      </c>
      <c r="B15" s="258">
        <v>1045525</v>
      </c>
      <c r="C15" s="258">
        <v>89740</v>
      </c>
      <c r="D15" s="259">
        <f t="shared" si="2"/>
        <v>1135265</v>
      </c>
      <c r="E15" s="258">
        <v>43623</v>
      </c>
      <c r="F15" s="258">
        <v>434817</v>
      </c>
      <c r="G15" s="259">
        <f t="shared" si="3"/>
        <v>478440</v>
      </c>
      <c r="H15" s="258">
        <f t="shared" si="0"/>
        <v>1089148</v>
      </c>
      <c r="I15" s="258">
        <f t="shared" si="1"/>
        <v>524557</v>
      </c>
      <c r="J15" s="259">
        <f t="shared" si="4"/>
        <v>1613705</v>
      </c>
    </row>
    <row r="16" spans="1:10" s="7" customFormat="1" ht="34.5" customHeight="1">
      <c r="A16" s="264" t="s">
        <v>47</v>
      </c>
      <c r="B16" s="266">
        <v>661635</v>
      </c>
      <c r="C16" s="266">
        <v>36597</v>
      </c>
      <c r="D16" s="267">
        <f t="shared" si="2"/>
        <v>698232</v>
      </c>
      <c r="E16" s="266">
        <v>89530</v>
      </c>
      <c r="F16" s="266">
        <v>354439</v>
      </c>
      <c r="G16" s="267">
        <f t="shared" si="3"/>
        <v>443969</v>
      </c>
      <c r="H16" s="266">
        <f t="shared" si="0"/>
        <v>751165</v>
      </c>
      <c r="I16" s="266">
        <f t="shared" si="1"/>
        <v>391036</v>
      </c>
      <c r="J16" s="267">
        <f t="shared" si="4"/>
        <v>1142201</v>
      </c>
    </row>
    <row r="17" spans="1:10" s="7" customFormat="1" ht="34.5" customHeight="1">
      <c r="A17" s="262" t="s">
        <v>48</v>
      </c>
      <c r="B17" s="258">
        <v>378547</v>
      </c>
      <c r="C17" s="258">
        <v>16007</v>
      </c>
      <c r="D17" s="259">
        <f t="shared" si="2"/>
        <v>394554</v>
      </c>
      <c r="E17" s="258">
        <v>104926</v>
      </c>
      <c r="F17" s="258">
        <v>274134</v>
      </c>
      <c r="G17" s="259">
        <f t="shared" si="3"/>
        <v>379060</v>
      </c>
      <c r="H17" s="258">
        <f t="shared" si="0"/>
        <v>483473</v>
      </c>
      <c r="I17" s="258">
        <f t="shared" si="1"/>
        <v>290141</v>
      </c>
      <c r="J17" s="259">
        <f t="shared" si="4"/>
        <v>773614</v>
      </c>
    </row>
    <row r="18" spans="1:10" s="7" customFormat="1" ht="34.5" customHeight="1">
      <c r="A18" s="264" t="s">
        <v>49</v>
      </c>
      <c r="B18" s="266">
        <v>151078</v>
      </c>
      <c r="C18" s="266">
        <v>6186</v>
      </c>
      <c r="D18" s="267">
        <f t="shared" si="2"/>
        <v>157264</v>
      </c>
      <c r="E18" s="266">
        <v>129979</v>
      </c>
      <c r="F18" s="266">
        <v>198583</v>
      </c>
      <c r="G18" s="267">
        <f t="shared" si="3"/>
        <v>328562</v>
      </c>
      <c r="H18" s="266">
        <f t="shared" si="0"/>
        <v>281057</v>
      </c>
      <c r="I18" s="266">
        <f t="shared" si="1"/>
        <v>204769</v>
      </c>
      <c r="J18" s="267">
        <f t="shared" si="4"/>
        <v>485826</v>
      </c>
    </row>
    <row r="19" spans="1:10" s="7" customFormat="1" ht="34.5" customHeight="1">
      <c r="A19" s="262" t="s">
        <v>50</v>
      </c>
      <c r="B19" s="258">
        <v>150590</v>
      </c>
      <c r="C19" s="258">
        <v>3729</v>
      </c>
      <c r="D19" s="259">
        <f t="shared" si="2"/>
        <v>154319</v>
      </c>
      <c r="E19" s="258">
        <v>260117</v>
      </c>
      <c r="F19" s="258">
        <v>379940</v>
      </c>
      <c r="G19" s="259">
        <f t="shared" si="3"/>
        <v>640057</v>
      </c>
      <c r="H19" s="258">
        <f t="shared" si="0"/>
        <v>410707</v>
      </c>
      <c r="I19" s="258">
        <f t="shared" si="1"/>
        <v>383669</v>
      </c>
      <c r="J19" s="259">
        <f t="shared" si="4"/>
        <v>794376</v>
      </c>
    </row>
    <row r="20" spans="1:10" s="7" customFormat="1" ht="45" customHeight="1">
      <c r="A20" s="260" t="s">
        <v>386</v>
      </c>
      <c r="B20" s="261">
        <f>SUM(B9:B19)</f>
        <v>9309036</v>
      </c>
      <c r="C20" s="261">
        <f aca="true" t="shared" si="5" ref="C20:J20">SUM(C9:C19)</f>
        <v>1688820</v>
      </c>
      <c r="D20" s="261">
        <f t="shared" si="5"/>
        <v>10997856</v>
      </c>
      <c r="E20" s="261">
        <f t="shared" si="5"/>
        <v>2685662</v>
      </c>
      <c r="F20" s="261">
        <f t="shared" si="5"/>
        <v>6636631</v>
      </c>
      <c r="G20" s="261">
        <f t="shared" si="5"/>
        <v>9322293</v>
      </c>
      <c r="H20" s="261">
        <f t="shared" si="5"/>
        <v>11994698</v>
      </c>
      <c r="I20" s="261">
        <f t="shared" si="5"/>
        <v>8325451</v>
      </c>
      <c r="J20" s="261">
        <f t="shared" si="5"/>
        <v>20320149</v>
      </c>
    </row>
  </sheetData>
  <sheetProtection/>
  <mergeCells count="10">
    <mergeCell ref="A5:A8"/>
    <mergeCell ref="A2:J2"/>
    <mergeCell ref="A3:J3"/>
    <mergeCell ref="A4:J4"/>
    <mergeCell ref="B6:D6"/>
    <mergeCell ref="E6:G6"/>
    <mergeCell ref="H6:J6"/>
    <mergeCell ref="B5:D5"/>
    <mergeCell ref="E5:G5"/>
    <mergeCell ref="H5:J5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60" zoomScaleNormal="60" zoomScalePageLayoutView="0" workbookViewId="0" topLeftCell="A8">
      <selection activeCell="A2" sqref="A2:L2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142</v>
      </c>
      <c r="M1" s="13"/>
      <c r="N1" s="9"/>
    </row>
    <row r="2" spans="1:12" s="5" customFormat="1" ht="30" customHeight="1">
      <c r="A2" s="347" t="s">
        <v>266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6" s="6" customFormat="1" ht="30" customHeight="1">
      <c r="A3" s="348" t="s">
        <v>427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</row>
    <row r="5" spans="1:16" s="7" customFormat="1" ht="93.75" customHeight="1">
      <c r="A5" s="349" t="s">
        <v>70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63</v>
      </c>
      <c r="M5" s="5"/>
      <c r="N5" s="5"/>
      <c r="O5" s="5"/>
      <c r="P5" s="5"/>
    </row>
    <row r="6" spans="1:16" s="7" customFormat="1" ht="110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  <c r="P6" s="5"/>
    </row>
    <row r="7" spans="1:16" s="7" customFormat="1" ht="24" customHeight="1" hidden="1">
      <c r="A7" s="176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  <c r="M7" s="5"/>
      <c r="N7" s="5"/>
      <c r="O7" s="5"/>
      <c r="P7" s="5"/>
    </row>
    <row r="8" spans="1:16" s="7" customFormat="1" ht="63" customHeight="1">
      <c r="A8" s="179" t="s">
        <v>64</v>
      </c>
      <c r="B8" s="100">
        <v>26329</v>
      </c>
      <c r="C8" s="100">
        <v>140127</v>
      </c>
      <c r="D8" s="100">
        <v>210844</v>
      </c>
      <c r="E8" s="100">
        <v>214765</v>
      </c>
      <c r="F8" s="100">
        <v>157641</v>
      </c>
      <c r="G8" s="100">
        <v>560083</v>
      </c>
      <c r="H8" s="100">
        <v>73716</v>
      </c>
      <c r="I8" s="100">
        <v>28482</v>
      </c>
      <c r="J8" s="100">
        <v>405299</v>
      </c>
      <c r="K8" s="165">
        <f>SUM(B8:J8)</f>
        <v>1817286</v>
      </c>
      <c r="L8" s="180" t="s">
        <v>65</v>
      </c>
      <c r="M8" s="14"/>
      <c r="N8" s="14"/>
      <c r="O8" s="5"/>
      <c r="P8" s="5"/>
    </row>
    <row r="9" spans="1:16" s="7" customFormat="1" ht="63" customHeight="1">
      <c r="A9" s="177" t="s">
        <v>66</v>
      </c>
      <c r="B9" s="98">
        <v>352290</v>
      </c>
      <c r="C9" s="98">
        <v>851219</v>
      </c>
      <c r="D9" s="98">
        <v>952037</v>
      </c>
      <c r="E9" s="98">
        <v>569585</v>
      </c>
      <c r="F9" s="98">
        <v>795088</v>
      </c>
      <c r="G9" s="98">
        <v>2177763</v>
      </c>
      <c r="H9" s="98">
        <v>442981</v>
      </c>
      <c r="I9" s="98">
        <v>229457</v>
      </c>
      <c r="J9" s="98">
        <v>2090574</v>
      </c>
      <c r="K9" s="161">
        <f>SUM(B9:J9)</f>
        <v>8460994</v>
      </c>
      <c r="L9" s="178" t="s">
        <v>67</v>
      </c>
      <c r="M9" s="14"/>
      <c r="N9" s="14"/>
      <c r="O9" s="5"/>
      <c r="P9" s="5"/>
    </row>
    <row r="10" spans="1:16" s="7" customFormat="1" ht="63" customHeight="1">
      <c r="A10" s="181" t="s">
        <v>150</v>
      </c>
      <c r="B10" s="100">
        <v>2460</v>
      </c>
      <c r="C10" s="100">
        <v>7270</v>
      </c>
      <c r="D10" s="100">
        <v>18563</v>
      </c>
      <c r="E10" s="100">
        <v>9724</v>
      </c>
      <c r="F10" s="100">
        <v>3431</v>
      </c>
      <c r="G10" s="100">
        <v>22050</v>
      </c>
      <c r="H10" s="100">
        <v>1773</v>
      </c>
      <c r="I10" s="100">
        <v>1118</v>
      </c>
      <c r="J10" s="100">
        <v>6721</v>
      </c>
      <c r="K10" s="165">
        <f>SUM(B10:J10)</f>
        <v>73110</v>
      </c>
      <c r="L10" s="182" t="s">
        <v>75</v>
      </c>
      <c r="M10" s="14"/>
      <c r="N10" s="14"/>
      <c r="O10" s="5"/>
      <c r="P10" s="5"/>
    </row>
    <row r="11" spans="1:16" s="7" customFormat="1" ht="63" customHeight="1">
      <c r="A11" s="177" t="s">
        <v>69</v>
      </c>
      <c r="B11" s="98">
        <v>2549</v>
      </c>
      <c r="C11" s="98">
        <v>2015</v>
      </c>
      <c r="D11" s="98">
        <v>5795</v>
      </c>
      <c r="E11" s="98">
        <v>1625</v>
      </c>
      <c r="F11" s="98">
        <v>3432</v>
      </c>
      <c r="G11" s="98">
        <v>13575</v>
      </c>
      <c r="H11" s="98">
        <v>4697</v>
      </c>
      <c r="I11" s="98">
        <v>944</v>
      </c>
      <c r="J11" s="98">
        <v>4302</v>
      </c>
      <c r="K11" s="161">
        <f>SUM(B11:J11)</f>
        <v>38934</v>
      </c>
      <c r="L11" s="178" t="s">
        <v>76</v>
      </c>
      <c r="M11" s="14"/>
      <c r="N11" s="14"/>
      <c r="O11" s="5"/>
      <c r="P11" s="5"/>
    </row>
    <row r="12" spans="1:16" s="7" customFormat="1" ht="64.5" customHeight="1">
      <c r="A12" s="158" t="s">
        <v>375</v>
      </c>
      <c r="B12" s="95">
        <f>SUM(B8:B11)</f>
        <v>383628</v>
      </c>
      <c r="C12" s="95">
        <f aca="true" t="shared" si="0" ref="C12:K12">SUM(C8:C11)</f>
        <v>1000631</v>
      </c>
      <c r="D12" s="95">
        <f t="shared" si="0"/>
        <v>1187239</v>
      </c>
      <c r="E12" s="95">
        <f t="shared" si="0"/>
        <v>795699</v>
      </c>
      <c r="F12" s="95">
        <f t="shared" si="0"/>
        <v>959592</v>
      </c>
      <c r="G12" s="95">
        <f t="shared" si="0"/>
        <v>2773471</v>
      </c>
      <c r="H12" s="95">
        <f t="shared" si="0"/>
        <v>523167</v>
      </c>
      <c r="I12" s="95">
        <f t="shared" si="0"/>
        <v>260001</v>
      </c>
      <c r="J12" s="95">
        <f t="shared" si="0"/>
        <v>2506896</v>
      </c>
      <c r="K12" s="95">
        <f t="shared" si="0"/>
        <v>10390324</v>
      </c>
      <c r="L12" s="159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60" zoomScaleNormal="60" zoomScalePageLayoutView="0" workbookViewId="0" topLeftCell="A1">
      <selection activeCell="A2" sqref="A2:L2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144</v>
      </c>
      <c r="M1" s="13"/>
      <c r="N1" s="9"/>
    </row>
    <row r="2" spans="1:12" s="5" customFormat="1" ht="30" customHeight="1">
      <c r="A2" s="347" t="s">
        <v>267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6" s="6" customFormat="1" ht="30" customHeight="1">
      <c r="A3" s="348" t="s">
        <v>428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</row>
    <row r="5" spans="1:16" s="7" customFormat="1" ht="93.75" customHeight="1">
      <c r="A5" s="349" t="s">
        <v>70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63</v>
      </c>
      <c r="M5" s="5"/>
      <c r="N5" s="5"/>
      <c r="O5" s="5"/>
      <c r="P5" s="5"/>
    </row>
    <row r="6" spans="1:16" s="7" customFormat="1" ht="110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  <c r="P6" s="5"/>
    </row>
    <row r="7" spans="1:16" s="7" customFormat="1" ht="24" customHeight="1" hidden="1">
      <c r="A7" s="176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  <c r="M7" s="5"/>
      <c r="N7" s="5"/>
      <c r="O7" s="5"/>
      <c r="P7" s="5"/>
    </row>
    <row r="8" spans="1:16" s="7" customFormat="1" ht="63" customHeight="1">
      <c r="A8" s="179" t="s">
        <v>64</v>
      </c>
      <c r="B8" s="100">
        <v>23718</v>
      </c>
      <c r="C8" s="100">
        <v>103394</v>
      </c>
      <c r="D8" s="100">
        <v>142801</v>
      </c>
      <c r="E8" s="100">
        <v>186797</v>
      </c>
      <c r="F8" s="100">
        <v>152760</v>
      </c>
      <c r="G8" s="100">
        <v>458304</v>
      </c>
      <c r="H8" s="100">
        <v>73230</v>
      </c>
      <c r="I8" s="100">
        <v>25915</v>
      </c>
      <c r="J8" s="100">
        <v>402709</v>
      </c>
      <c r="K8" s="165">
        <f>SUM(B8:J8)</f>
        <v>1569628</v>
      </c>
      <c r="L8" s="180" t="s">
        <v>65</v>
      </c>
      <c r="M8" s="14"/>
      <c r="N8" s="14"/>
      <c r="O8" s="5"/>
      <c r="P8" s="5"/>
    </row>
    <row r="9" spans="1:16" s="7" customFormat="1" ht="63" customHeight="1">
      <c r="A9" s="177" t="s">
        <v>66</v>
      </c>
      <c r="B9" s="98">
        <v>332246</v>
      </c>
      <c r="C9" s="98">
        <v>700506</v>
      </c>
      <c r="D9" s="98">
        <v>660803</v>
      </c>
      <c r="E9" s="98">
        <v>512674</v>
      </c>
      <c r="F9" s="98">
        <v>790453</v>
      </c>
      <c r="G9" s="98">
        <v>1683796</v>
      </c>
      <c r="H9" s="98">
        <v>442445</v>
      </c>
      <c r="I9" s="98">
        <v>227456</v>
      </c>
      <c r="J9" s="98">
        <v>2081867</v>
      </c>
      <c r="K9" s="161">
        <f>SUM(B9:J9)</f>
        <v>7432246</v>
      </c>
      <c r="L9" s="178" t="s">
        <v>67</v>
      </c>
      <c r="M9" s="14"/>
      <c r="N9" s="14"/>
      <c r="O9" s="5"/>
      <c r="P9" s="5"/>
    </row>
    <row r="10" spans="1:16" s="7" customFormat="1" ht="63" customHeight="1">
      <c r="A10" s="181" t="s">
        <v>150</v>
      </c>
      <c r="B10" s="100">
        <v>1585</v>
      </c>
      <c r="C10" s="100">
        <v>2673</v>
      </c>
      <c r="D10" s="100">
        <v>6914</v>
      </c>
      <c r="E10" s="100">
        <v>5306</v>
      </c>
      <c r="F10" s="100">
        <v>2027</v>
      </c>
      <c r="G10" s="100">
        <v>11769</v>
      </c>
      <c r="H10" s="100">
        <v>1345</v>
      </c>
      <c r="I10" s="100">
        <v>1118</v>
      </c>
      <c r="J10" s="100">
        <v>6721</v>
      </c>
      <c r="K10" s="165">
        <f>SUM(B10:J10)</f>
        <v>39458</v>
      </c>
      <c r="L10" s="182" t="s">
        <v>75</v>
      </c>
      <c r="M10" s="14"/>
      <c r="N10" s="14"/>
      <c r="O10" s="5"/>
      <c r="P10" s="5"/>
    </row>
    <row r="11" spans="1:16" s="7" customFormat="1" ht="63" customHeight="1">
      <c r="A11" s="177" t="s">
        <v>69</v>
      </c>
      <c r="B11" s="98">
        <v>1392</v>
      </c>
      <c r="C11" s="98">
        <v>1339</v>
      </c>
      <c r="D11" s="98">
        <v>1165</v>
      </c>
      <c r="E11" s="98">
        <v>729</v>
      </c>
      <c r="F11" s="98">
        <v>3313</v>
      </c>
      <c r="G11" s="98">
        <v>2675</v>
      </c>
      <c r="H11" s="98">
        <v>3945</v>
      </c>
      <c r="I11" s="98">
        <v>628</v>
      </c>
      <c r="J11" s="98">
        <v>4302</v>
      </c>
      <c r="K11" s="161">
        <f>SUM(B11:J11)</f>
        <v>19488</v>
      </c>
      <c r="L11" s="178" t="s">
        <v>76</v>
      </c>
      <c r="M11" s="14"/>
      <c r="N11" s="14"/>
      <c r="O11" s="5"/>
      <c r="P11" s="5"/>
    </row>
    <row r="12" spans="1:16" s="7" customFormat="1" ht="64.5" customHeight="1">
      <c r="A12" s="158" t="s">
        <v>375</v>
      </c>
      <c r="B12" s="95">
        <f aca="true" t="shared" si="0" ref="B12:K12">SUM(B8:B11)</f>
        <v>358941</v>
      </c>
      <c r="C12" s="95">
        <f t="shared" si="0"/>
        <v>807912</v>
      </c>
      <c r="D12" s="95">
        <f t="shared" si="0"/>
        <v>811683</v>
      </c>
      <c r="E12" s="95">
        <f t="shared" si="0"/>
        <v>705506</v>
      </c>
      <c r="F12" s="95">
        <f t="shared" si="0"/>
        <v>948553</v>
      </c>
      <c r="G12" s="95">
        <f t="shared" si="0"/>
        <v>2156544</v>
      </c>
      <c r="H12" s="95">
        <f t="shared" si="0"/>
        <v>520965</v>
      </c>
      <c r="I12" s="95">
        <f t="shared" si="0"/>
        <v>255117</v>
      </c>
      <c r="J12" s="95">
        <f t="shared" si="0"/>
        <v>2495599</v>
      </c>
      <c r="K12" s="95">
        <f t="shared" si="0"/>
        <v>9060820</v>
      </c>
      <c r="L12" s="159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60" zoomScaleNormal="60" zoomScalePageLayoutView="0" workbookViewId="0" topLeftCell="A5">
      <selection activeCell="A2" sqref="A2:L2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146</v>
      </c>
      <c r="M1" s="13"/>
      <c r="N1" s="9"/>
    </row>
    <row r="2" spans="1:12" s="5" customFormat="1" ht="30" customHeight="1">
      <c r="A2" s="347" t="s">
        <v>268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6" s="6" customFormat="1" ht="30" customHeight="1">
      <c r="A3" s="348" t="s">
        <v>429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</row>
    <row r="5" spans="1:16" s="7" customFormat="1" ht="93.75" customHeight="1">
      <c r="A5" s="349" t="s">
        <v>70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63</v>
      </c>
      <c r="M5" s="5"/>
      <c r="N5" s="5"/>
      <c r="O5" s="5"/>
      <c r="P5" s="5"/>
    </row>
    <row r="6" spans="1:16" s="7" customFormat="1" ht="110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  <c r="P6" s="5"/>
    </row>
    <row r="7" spans="1:16" s="7" customFormat="1" ht="24" customHeight="1" hidden="1">
      <c r="A7" s="176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  <c r="M7" s="5"/>
      <c r="N7" s="5"/>
      <c r="O7" s="5"/>
      <c r="P7" s="5"/>
    </row>
    <row r="8" spans="1:16" s="7" customFormat="1" ht="63" customHeight="1">
      <c r="A8" s="179" t="s">
        <v>64</v>
      </c>
      <c r="B8" s="100">
        <v>21013</v>
      </c>
      <c r="C8" s="100">
        <v>85111</v>
      </c>
      <c r="D8" s="100">
        <v>174711</v>
      </c>
      <c r="E8" s="100">
        <v>189295</v>
      </c>
      <c r="F8" s="100">
        <v>39898</v>
      </c>
      <c r="G8" s="100">
        <v>331692</v>
      </c>
      <c r="H8" s="100">
        <v>30788</v>
      </c>
      <c r="I8" s="100">
        <v>12108</v>
      </c>
      <c r="J8" s="100">
        <v>41605</v>
      </c>
      <c r="K8" s="165">
        <f>SUM(B8:J8)</f>
        <v>926221</v>
      </c>
      <c r="L8" s="180" t="s">
        <v>65</v>
      </c>
      <c r="M8" s="14"/>
      <c r="N8" s="14"/>
      <c r="O8" s="5"/>
      <c r="P8" s="5"/>
    </row>
    <row r="9" spans="1:16" s="7" customFormat="1" ht="63" customHeight="1">
      <c r="A9" s="177" t="s">
        <v>66</v>
      </c>
      <c r="B9" s="98">
        <v>252880</v>
      </c>
      <c r="C9" s="98">
        <v>378848</v>
      </c>
      <c r="D9" s="98">
        <v>695832</v>
      </c>
      <c r="E9" s="98">
        <v>454465</v>
      </c>
      <c r="F9" s="98">
        <v>165476</v>
      </c>
      <c r="G9" s="98">
        <v>1081837</v>
      </c>
      <c r="H9" s="98">
        <v>179675</v>
      </c>
      <c r="I9" s="98">
        <v>21267</v>
      </c>
      <c r="J9" s="98">
        <v>168964</v>
      </c>
      <c r="K9" s="161">
        <f>SUM(B9:J9)</f>
        <v>3399244</v>
      </c>
      <c r="L9" s="178" t="s">
        <v>67</v>
      </c>
      <c r="M9" s="14"/>
      <c r="N9" s="14"/>
      <c r="O9" s="5"/>
      <c r="P9" s="5"/>
    </row>
    <row r="10" spans="1:16" s="7" customFormat="1" ht="63" customHeight="1">
      <c r="A10" s="181" t="s">
        <v>150</v>
      </c>
      <c r="B10" s="100">
        <v>2460</v>
      </c>
      <c r="C10" s="100">
        <v>5973</v>
      </c>
      <c r="D10" s="100">
        <v>17051</v>
      </c>
      <c r="E10" s="100">
        <v>9427</v>
      </c>
      <c r="F10" s="100">
        <v>2893</v>
      </c>
      <c r="G10" s="100">
        <v>12045</v>
      </c>
      <c r="H10" s="100">
        <v>1648</v>
      </c>
      <c r="I10" s="100">
        <v>296</v>
      </c>
      <c r="J10" s="100">
        <v>1481</v>
      </c>
      <c r="K10" s="165">
        <f>SUM(B10:J10)</f>
        <v>53274</v>
      </c>
      <c r="L10" s="182" t="s">
        <v>75</v>
      </c>
      <c r="M10" s="14"/>
      <c r="N10" s="14"/>
      <c r="O10" s="5"/>
      <c r="P10" s="5"/>
    </row>
    <row r="11" spans="1:16" s="7" customFormat="1" ht="63" customHeight="1">
      <c r="A11" s="177" t="s">
        <v>69</v>
      </c>
      <c r="B11" s="98">
        <v>2138</v>
      </c>
      <c r="C11" s="98">
        <v>660</v>
      </c>
      <c r="D11" s="98">
        <v>5013</v>
      </c>
      <c r="E11" s="98">
        <v>1209</v>
      </c>
      <c r="F11" s="98">
        <v>884</v>
      </c>
      <c r="G11" s="98">
        <v>4135</v>
      </c>
      <c r="H11" s="98">
        <v>3535</v>
      </c>
      <c r="I11" s="98">
        <v>359</v>
      </c>
      <c r="J11" s="98">
        <v>699</v>
      </c>
      <c r="K11" s="161">
        <f>SUM(B11:J11)</f>
        <v>18632</v>
      </c>
      <c r="L11" s="178" t="s">
        <v>76</v>
      </c>
      <c r="M11" s="14"/>
      <c r="N11" s="14"/>
      <c r="O11" s="5"/>
      <c r="P11" s="5"/>
    </row>
    <row r="12" spans="1:16" s="7" customFormat="1" ht="64.5" customHeight="1">
      <c r="A12" s="158" t="s">
        <v>375</v>
      </c>
      <c r="B12" s="95">
        <f>SUM(B8:B11)</f>
        <v>278491</v>
      </c>
      <c r="C12" s="95">
        <f aca="true" t="shared" si="0" ref="C12:K12">SUM(C8:C11)</f>
        <v>470592</v>
      </c>
      <c r="D12" s="95">
        <f t="shared" si="0"/>
        <v>892607</v>
      </c>
      <c r="E12" s="95">
        <f t="shared" si="0"/>
        <v>654396</v>
      </c>
      <c r="F12" s="95">
        <f t="shared" si="0"/>
        <v>209151</v>
      </c>
      <c r="G12" s="95">
        <f t="shared" si="0"/>
        <v>1429709</v>
      </c>
      <c r="H12" s="95">
        <f t="shared" si="0"/>
        <v>215646</v>
      </c>
      <c r="I12" s="95">
        <f t="shared" si="0"/>
        <v>34030</v>
      </c>
      <c r="J12" s="95">
        <f t="shared" si="0"/>
        <v>212749</v>
      </c>
      <c r="K12" s="95">
        <f t="shared" si="0"/>
        <v>4397371</v>
      </c>
      <c r="L12" s="159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60" zoomScaleNormal="60" zoomScalePageLayoutView="0" workbookViewId="0" topLeftCell="A2">
      <selection activeCell="A2" sqref="A2:L2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3" width="18.8515625" style="8" customWidth="1"/>
    <col min="14" max="16384" width="15.7109375" style="8" customWidth="1"/>
  </cols>
  <sheetData>
    <row r="1" spans="1:14" s="4" customFormat="1" ht="30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359</v>
      </c>
      <c r="M1" s="13"/>
      <c r="N1" s="9"/>
    </row>
    <row r="2" spans="1:12" s="5" customFormat="1" ht="30" customHeight="1">
      <c r="A2" s="347" t="s">
        <v>269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6" s="6" customFormat="1" ht="30" customHeight="1">
      <c r="A3" s="348" t="s">
        <v>430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</row>
    <row r="5" spans="1:16" s="7" customFormat="1" ht="93.75" customHeight="1">
      <c r="A5" s="349" t="s">
        <v>70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0" t="s">
        <v>83</v>
      </c>
      <c r="L5" s="350" t="s">
        <v>63</v>
      </c>
      <c r="M5" s="5"/>
      <c r="N5" s="5"/>
      <c r="O5" s="5"/>
      <c r="P5" s="5"/>
    </row>
    <row r="6" spans="1:16" s="7" customFormat="1" ht="110.25" customHeight="1">
      <c r="A6" s="343"/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55" t="s">
        <v>7</v>
      </c>
      <c r="L6" s="344"/>
      <c r="M6" s="5"/>
      <c r="N6" s="5"/>
      <c r="O6" s="5"/>
      <c r="P6" s="5"/>
    </row>
    <row r="7" spans="1:16" s="7" customFormat="1" ht="24" customHeight="1" hidden="1">
      <c r="A7" s="176"/>
      <c r="B7" s="40"/>
      <c r="C7" s="39"/>
      <c r="D7" s="39"/>
      <c r="E7" s="40"/>
      <c r="F7" s="40"/>
      <c r="G7" s="40"/>
      <c r="H7" s="40"/>
      <c r="I7" s="40"/>
      <c r="J7" s="40"/>
      <c r="K7" s="40"/>
      <c r="L7" s="167"/>
      <c r="M7" s="5"/>
      <c r="N7" s="5"/>
      <c r="O7" s="5"/>
      <c r="P7" s="5"/>
    </row>
    <row r="8" spans="1:16" s="7" customFormat="1" ht="63" customHeight="1">
      <c r="A8" s="179" t="s">
        <v>64</v>
      </c>
      <c r="B8" s="100">
        <v>18402</v>
      </c>
      <c r="C8" s="100">
        <v>56992</v>
      </c>
      <c r="D8" s="100">
        <v>113240</v>
      </c>
      <c r="E8" s="100">
        <v>163646</v>
      </c>
      <c r="F8" s="100">
        <v>37363</v>
      </c>
      <c r="G8" s="100">
        <v>320527</v>
      </c>
      <c r="H8" s="100">
        <v>30658</v>
      </c>
      <c r="I8" s="100">
        <v>10183</v>
      </c>
      <c r="J8" s="100">
        <v>40820</v>
      </c>
      <c r="K8" s="165">
        <f>SUM(B8:J8)</f>
        <v>791831</v>
      </c>
      <c r="L8" s="180" t="s">
        <v>65</v>
      </c>
      <c r="M8" s="14"/>
      <c r="N8" s="14"/>
      <c r="O8" s="5"/>
      <c r="P8" s="5"/>
    </row>
    <row r="9" spans="1:16" s="7" customFormat="1" ht="63" customHeight="1">
      <c r="A9" s="177" t="s">
        <v>66</v>
      </c>
      <c r="B9" s="98">
        <v>233861</v>
      </c>
      <c r="C9" s="98">
        <v>262122</v>
      </c>
      <c r="D9" s="98">
        <v>437637</v>
      </c>
      <c r="E9" s="98">
        <v>400081</v>
      </c>
      <c r="F9" s="98">
        <v>163595</v>
      </c>
      <c r="G9" s="98">
        <v>1055376</v>
      </c>
      <c r="H9" s="98">
        <v>179291</v>
      </c>
      <c r="I9" s="98">
        <v>21233</v>
      </c>
      <c r="J9" s="98">
        <v>168964</v>
      </c>
      <c r="K9" s="161">
        <f>SUM(B9:J9)</f>
        <v>2922160</v>
      </c>
      <c r="L9" s="178" t="s">
        <v>67</v>
      </c>
      <c r="M9" s="14"/>
      <c r="N9" s="14"/>
      <c r="O9" s="5"/>
      <c r="P9" s="5"/>
    </row>
    <row r="10" spans="1:16" s="7" customFormat="1" ht="63" customHeight="1">
      <c r="A10" s="181" t="s">
        <v>150</v>
      </c>
      <c r="B10" s="100">
        <v>1585</v>
      </c>
      <c r="C10" s="100">
        <v>1376</v>
      </c>
      <c r="D10" s="100">
        <v>6131</v>
      </c>
      <c r="E10" s="100">
        <v>5306</v>
      </c>
      <c r="F10" s="100">
        <v>1489</v>
      </c>
      <c r="G10" s="100">
        <v>9665</v>
      </c>
      <c r="H10" s="100">
        <v>1220</v>
      </c>
      <c r="I10" s="100">
        <v>296</v>
      </c>
      <c r="J10" s="100">
        <v>1481</v>
      </c>
      <c r="K10" s="165">
        <f>SUM(B10:J10)</f>
        <v>28549</v>
      </c>
      <c r="L10" s="182" t="s">
        <v>75</v>
      </c>
      <c r="M10" s="14"/>
      <c r="N10" s="14"/>
      <c r="O10" s="5"/>
      <c r="P10" s="5"/>
    </row>
    <row r="11" spans="1:16" s="7" customFormat="1" ht="63" customHeight="1">
      <c r="A11" s="177" t="s">
        <v>69</v>
      </c>
      <c r="B11" s="98">
        <v>981</v>
      </c>
      <c r="C11" s="98">
        <v>258</v>
      </c>
      <c r="D11" s="98">
        <v>964</v>
      </c>
      <c r="E11" s="98">
        <v>313</v>
      </c>
      <c r="F11" s="98">
        <v>765</v>
      </c>
      <c r="G11" s="98">
        <v>1276</v>
      </c>
      <c r="H11" s="98">
        <v>2783</v>
      </c>
      <c r="I11" s="98">
        <v>202</v>
      </c>
      <c r="J11" s="98">
        <v>699</v>
      </c>
      <c r="K11" s="161">
        <f>SUM(B11:J11)</f>
        <v>8241</v>
      </c>
      <c r="L11" s="178" t="s">
        <v>76</v>
      </c>
      <c r="M11" s="14"/>
      <c r="N11" s="14"/>
      <c r="O11" s="5"/>
      <c r="P11" s="5"/>
    </row>
    <row r="12" spans="1:16" s="7" customFormat="1" ht="64.5" customHeight="1">
      <c r="A12" s="158" t="s">
        <v>375</v>
      </c>
      <c r="B12" s="95">
        <f>SUM(B8:B11)</f>
        <v>254829</v>
      </c>
      <c r="C12" s="95">
        <f aca="true" t="shared" si="0" ref="C12:K12">SUM(C8:C11)</f>
        <v>320748</v>
      </c>
      <c r="D12" s="95">
        <f t="shared" si="0"/>
        <v>557972</v>
      </c>
      <c r="E12" s="95">
        <f t="shared" si="0"/>
        <v>569346</v>
      </c>
      <c r="F12" s="95">
        <f t="shared" si="0"/>
        <v>203212</v>
      </c>
      <c r="G12" s="95">
        <f t="shared" si="0"/>
        <v>1386844</v>
      </c>
      <c r="H12" s="95">
        <f t="shared" si="0"/>
        <v>213952</v>
      </c>
      <c r="I12" s="95">
        <f t="shared" si="0"/>
        <v>31914</v>
      </c>
      <c r="J12" s="95">
        <f t="shared" si="0"/>
        <v>211964</v>
      </c>
      <c r="K12" s="95">
        <f t="shared" si="0"/>
        <v>3750781</v>
      </c>
      <c r="L12" s="159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24.7109375" style="8" customWidth="1"/>
    <col min="2" max="9" width="16.7109375" style="8" customWidth="1"/>
    <col min="10" max="10" width="19.00390625" style="8" customWidth="1"/>
    <col min="11" max="11" width="24.7109375" style="8" customWidth="1"/>
    <col min="12" max="12" width="18.8515625" style="8" customWidth="1"/>
    <col min="13" max="16384" width="15.7109375" style="8" customWidth="1"/>
  </cols>
  <sheetData>
    <row r="1" spans="1:14" s="4" customFormat="1" ht="30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2" t="s">
        <v>149</v>
      </c>
      <c r="L1" s="9"/>
      <c r="M1" s="9"/>
      <c r="N1" s="9"/>
    </row>
    <row r="2" spans="1:12" s="5" customFormat="1" ht="30" customHeight="1">
      <c r="A2" s="345" t="s">
        <v>270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18"/>
    </row>
    <row r="3" spans="1:16" s="6" customFormat="1" ht="30" customHeight="1">
      <c r="A3" s="339" t="s">
        <v>431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"/>
      <c r="M4" s="5"/>
      <c r="N4" s="5"/>
      <c r="O4" s="5"/>
      <c r="P4" s="5"/>
    </row>
    <row r="5" spans="1:16" s="7" customFormat="1" ht="90.75" customHeight="1">
      <c r="A5" s="184" t="s">
        <v>152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1" t="s">
        <v>83</v>
      </c>
      <c r="L5" s="5"/>
      <c r="M5" s="5"/>
      <c r="N5" s="5"/>
      <c r="O5" s="5"/>
      <c r="P5" s="5"/>
    </row>
    <row r="6" spans="1:16" s="7" customFormat="1" ht="84.75" customHeight="1">
      <c r="A6" s="185" t="s">
        <v>153</v>
      </c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75" t="s">
        <v>7</v>
      </c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183"/>
      <c r="L7" s="5"/>
      <c r="M7" s="5"/>
      <c r="N7" s="5"/>
      <c r="O7" s="5"/>
      <c r="P7" s="5"/>
    </row>
    <row r="8" spans="1:16" s="7" customFormat="1" ht="39.75" customHeight="1">
      <c r="A8" s="192" t="s">
        <v>154</v>
      </c>
      <c r="B8" s="100">
        <v>4580</v>
      </c>
      <c r="C8" s="100">
        <v>7143</v>
      </c>
      <c r="D8" s="100">
        <v>4727</v>
      </c>
      <c r="E8" s="100">
        <v>3823</v>
      </c>
      <c r="F8" s="100">
        <v>2943</v>
      </c>
      <c r="G8" s="100">
        <v>17023</v>
      </c>
      <c r="H8" s="100">
        <v>461</v>
      </c>
      <c r="I8" s="100">
        <v>1218</v>
      </c>
      <c r="J8" s="100">
        <v>5821</v>
      </c>
      <c r="K8" s="101">
        <f>SUM(B8:J8)</f>
        <v>47739</v>
      </c>
      <c r="L8" s="14"/>
      <c r="M8" s="14"/>
      <c r="N8" s="14"/>
      <c r="O8" s="5"/>
      <c r="P8" s="5"/>
    </row>
    <row r="9" spans="1:16" s="7" customFormat="1" ht="39.75" customHeight="1">
      <c r="A9" s="191" t="s">
        <v>155</v>
      </c>
      <c r="B9" s="98">
        <v>15222</v>
      </c>
      <c r="C9" s="98">
        <v>19569</v>
      </c>
      <c r="D9" s="98">
        <v>42167</v>
      </c>
      <c r="E9" s="98">
        <v>9713</v>
      </c>
      <c r="F9" s="98">
        <v>36144</v>
      </c>
      <c r="G9" s="98">
        <v>46655</v>
      </c>
      <c r="H9" s="98">
        <v>70212</v>
      </c>
      <c r="I9" s="98">
        <v>1214</v>
      </c>
      <c r="J9" s="98">
        <v>32178</v>
      </c>
      <c r="K9" s="99">
        <f aca="true" t="shared" si="0" ref="K9:K14">SUM(B9:J9)</f>
        <v>273074</v>
      </c>
      <c r="L9" s="14"/>
      <c r="M9" s="14"/>
      <c r="N9" s="14"/>
      <c r="O9" s="5"/>
      <c r="P9" s="5"/>
    </row>
    <row r="10" spans="1:16" s="7" customFormat="1" ht="39.75" customHeight="1">
      <c r="A10" s="192" t="s">
        <v>43</v>
      </c>
      <c r="B10" s="100">
        <v>17805</v>
      </c>
      <c r="C10" s="100">
        <v>55634</v>
      </c>
      <c r="D10" s="100">
        <v>152601</v>
      </c>
      <c r="E10" s="100">
        <v>34503</v>
      </c>
      <c r="F10" s="100">
        <v>15535</v>
      </c>
      <c r="G10" s="100">
        <v>102253</v>
      </c>
      <c r="H10" s="100">
        <v>27919</v>
      </c>
      <c r="I10" s="100">
        <v>303</v>
      </c>
      <c r="J10" s="100">
        <v>33457</v>
      </c>
      <c r="K10" s="101">
        <f t="shared" si="0"/>
        <v>440010</v>
      </c>
      <c r="L10" s="14"/>
      <c r="M10" s="14"/>
      <c r="N10" s="14"/>
      <c r="O10" s="5"/>
      <c r="P10" s="5"/>
    </row>
    <row r="11" spans="1:16" s="7" customFormat="1" ht="39.75" customHeight="1">
      <c r="A11" s="190" t="s">
        <v>44</v>
      </c>
      <c r="B11" s="98">
        <v>58139</v>
      </c>
      <c r="C11" s="98">
        <v>191367</v>
      </c>
      <c r="D11" s="98">
        <v>392120</v>
      </c>
      <c r="E11" s="98">
        <v>220068</v>
      </c>
      <c r="F11" s="98">
        <v>33890</v>
      </c>
      <c r="G11" s="98">
        <v>493952</v>
      </c>
      <c r="H11" s="98">
        <v>59385</v>
      </c>
      <c r="I11" s="98">
        <v>5169</v>
      </c>
      <c r="J11" s="98">
        <v>71429</v>
      </c>
      <c r="K11" s="99">
        <f t="shared" si="0"/>
        <v>1525519</v>
      </c>
      <c r="L11" s="14"/>
      <c r="M11" s="14"/>
      <c r="N11" s="14"/>
      <c r="O11" s="5"/>
      <c r="P11" s="5"/>
    </row>
    <row r="12" spans="1:16" s="7" customFormat="1" ht="39.75" customHeight="1">
      <c r="A12" s="192" t="s">
        <v>45</v>
      </c>
      <c r="B12" s="100">
        <v>119000</v>
      </c>
      <c r="C12" s="100">
        <v>294112</v>
      </c>
      <c r="D12" s="100">
        <v>304364</v>
      </c>
      <c r="E12" s="100">
        <v>299267</v>
      </c>
      <c r="F12" s="100">
        <v>83673</v>
      </c>
      <c r="G12" s="100">
        <v>565493</v>
      </c>
      <c r="H12" s="100">
        <v>41705</v>
      </c>
      <c r="I12" s="100">
        <v>21109</v>
      </c>
      <c r="J12" s="100">
        <v>160860</v>
      </c>
      <c r="K12" s="101">
        <f t="shared" si="0"/>
        <v>1889583</v>
      </c>
      <c r="L12" s="14"/>
      <c r="M12" s="14"/>
      <c r="N12" s="14"/>
      <c r="O12" s="5"/>
      <c r="P12" s="5"/>
    </row>
    <row r="13" spans="1:16" s="7" customFormat="1" ht="39.75" customHeight="1">
      <c r="A13" s="190" t="s">
        <v>156</v>
      </c>
      <c r="B13" s="98">
        <v>111693</v>
      </c>
      <c r="C13" s="98">
        <v>337193</v>
      </c>
      <c r="D13" s="98">
        <v>209208</v>
      </c>
      <c r="E13" s="98">
        <v>168170</v>
      </c>
      <c r="F13" s="98">
        <v>239914</v>
      </c>
      <c r="G13" s="98">
        <v>454900</v>
      </c>
      <c r="H13" s="98">
        <v>79407</v>
      </c>
      <c r="I13" s="98">
        <v>84032</v>
      </c>
      <c r="J13" s="98">
        <v>907877</v>
      </c>
      <c r="K13" s="99">
        <f t="shared" si="0"/>
        <v>2592394</v>
      </c>
      <c r="L13" s="14"/>
      <c r="M13" s="14"/>
      <c r="N13" s="14"/>
      <c r="O13" s="5"/>
      <c r="P13" s="5"/>
    </row>
    <row r="14" spans="1:16" s="7" customFormat="1" ht="39.75" customHeight="1">
      <c r="A14" s="192" t="s">
        <v>157</v>
      </c>
      <c r="B14" s="100">
        <v>57189</v>
      </c>
      <c r="C14" s="100">
        <v>95613</v>
      </c>
      <c r="D14" s="100">
        <v>82052</v>
      </c>
      <c r="E14" s="100">
        <v>60155</v>
      </c>
      <c r="F14" s="100">
        <v>547493</v>
      </c>
      <c r="G14" s="100">
        <v>1093195</v>
      </c>
      <c r="H14" s="100">
        <v>244078</v>
      </c>
      <c r="I14" s="100">
        <v>146956</v>
      </c>
      <c r="J14" s="100">
        <v>1295274</v>
      </c>
      <c r="K14" s="101">
        <f t="shared" si="0"/>
        <v>3622005</v>
      </c>
      <c r="L14" s="14"/>
      <c r="M14" s="14"/>
      <c r="N14" s="14"/>
      <c r="O14" s="5"/>
      <c r="P14" s="5"/>
    </row>
    <row r="15" spans="1:16" s="7" customFormat="1" ht="45" customHeight="1">
      <c r="A15" s="68" t="s">
        <v>390</v>
      </c>
      <c r="B15" s="161">
        <f aca="true" t="shared" si="1" ref="B15:J15">SUM(B8:B14)</f>
        <v>383628</v>
      </c>
      <c r="C15" s="161">
        <f t="shared" si="1"/>
        <v>1000631</v>
      </c>
      <c r="D15" s="161">
        <f t="shared" si="1"/>
        <v>1187239</v>
      </c>
      <c r="E15" s="161">
        <f t="shared" si="1"/>
        <v>795699</v>
      </c>
      <c r="F15" s="161">
        <f t="shared" si="1"/>
        <v>959592</v>
      </c>
      <c r="G15" s="161">
        <f t="shared" si="1"/>
        <v>2773471</v>
      </c>
      <c r="H15" s="161">
        <f t="shared" si="1"/>
        <v>523167</v>
      </c>
      <c r="I15" s="161">
        <f t="shared" si="1"/>
        <v>260001</v>
      </c>
      <c r="J15" s="161">
        <f t="shared" si="1"/>
        <v>2506896</v>
      </c>
      <c r="K15" s="189">
        <f>SUM(K8:K14)</f>
        <v>10390324</v>
      </c>
      <c r="L15" s="14"/>
      <c r="M15" s="14"/>
      <c r="N15" s="14"/>
      <c r="O15" s="5"/>
      <c r="P15" s="5"/>
    </row>
    <row r="16" spans="1:16" s="7" customFormat="1" ht="44.25" customHeight="1">
      <c r="A16" s="186" t="s">
        <v>158</v>
      </c>
      <c r="B16" s="351">
        <v>43.8</v>
      </c>
      <c r="C16" s="351">
        <v>42.9</v>
      </c>
      <c r="D16" s="351">
        <v>39.4</v>
      </c>
      <c r="E16" s="351">
        <v>41.5</v>
      </c>
      <c r="F16" s="351">
        <v>58.3</v>
      </c>
      <c r="G16" s="351">
        <v>51.1</v>
      </c>
      <c r="H16" s="351">
        <v>51.2</v>
      </c>
      <c r="I16" s="351">
        <v>58.5</v>
      </c>
      <c r="J16" s="351">
        <v>55.5</v>
      </c>
      <c r="K16" s="353">
        <v>49.9</v>
      </c>
      <c r="L16" s="14"/>
      <c r="M16" s="14"/>
      <c r="N16" s="14"/>
      <c r="O16" s="5"/>
      <c r="P16" s="5"/>
    </row>
    <row r="17" spans="1:16" s="7" customFormat="1" ht="21.75" customHeight="1">
      <c r="A17" s="188" t="s">
        <v>332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4"/>
      <c r="L17" s="14"/>
      <c r="M17" s="14"/>
      <c r="N17" s="14"/>
      <c r="O17" s="5"/>
      <c r="P17" s="5"/>
    </row>
    <row r="18" spans="1:16" ht="21.75" customHeight="1">
      <c r="A18" s="187" t="s">
        <v>333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4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13">
    <mergeCell ref="G16:G18"/>
    <mergeCell ref="H16:H18"/>
    <mergeCell ref="I16:I18"/>
    <mergeCell ref="A2:K2"/>
    <mergeCell ref="A3:K3"/>
    <mergeCell ref="A4:K4"/>
    <mergeCell ref="B16:B18"/>
    <mergeCell ref="C16:C18"/>
    <mergeCell ref="D16:D18"/>
    <mergeCell ref="E16:E18"/>
    <mergeCell ref="J16:J18"/>
    <mergeCell ref="K16:K18"/>
    <mergeCell ref="F16:F1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  <ignoredErrors>
    <ignoredError sqref="A8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6"/>
  <sheetViews>
    <sheetView rightToLeft="1" zoomScale="50" zoomScaleNormal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24.7109375" style="8" customWidth="1"/>
    <col min="2" max="9" width="16.7109375" style="8" customWidth="1"/>
    <col min="10" max="10" width="19.00390625" style="8" customWidth="1"/>
    <col min="11" max="11" width="24.7109375" style="8" customWidth="1"/>
    <col min="12" max="12" width="17.7109375" style="8" customWidth="1"/>
    <col min="13" max="16384" width="15.7109375" style="8" customWidth="1"/>
  </cols>
  <sheetData>
    <row r="1" spans="1:14" s="4" customFormat="1" ht="30" customHeight="1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2" t="s">
        <v>377</v>
      </c>
      <c r="L1" s="9"/>
      <c r="M1" s="9"/>
      <c r="N1" s="9"/>
    </row>
    <row r="2" spans="1:12" s="5" customFormat="1" ht="30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18"/>
    </row>
    <row r="3" spans="1:16" s="6" customFormat="1" ht="30" customHeight="1">
      <c r="A3" s="339" t="s">
        <v>432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5"/>
      <c r="N3" s="5"/>
      <c r="O3" s="5"/>
      <c r="P3" s="5"/>
    </row>
    <row r="4" spans="1:16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"/>
      <c r="M4" s="5"/>
      <c r="N4" s="5"/>
      <c r="O4" s="5"/>
      <c r="P4" s="5"/>
    </row>
    <row r="5" spans="1:16" s="7" customFormat="1" ht="90.75" customHeight="1">
      <c r="A5" s="184" t="s">
        <v>152</v>
      </c>
      <c r="B5" s="168" t="s">
        <v>119</v>
      </c>
      <c r="C5" s="168" t="s">
        <v>339</v>
      </c>
      <c r="D5" s="168" t="s">
        <v>338</v>
      </c>
      <c r="E5" s="168" t="s">
        <v>120</v>
      </c>
      <c r="F5" s="168" t="s">
        <v>121</v>
      </c>
      <c r="G5" s="168" t="s">
        <v>122</v>
      </c>
      <c r="H5" s="168" t="s">
        <v>306</v>
      </c>
      <c r="I5" s="168" t="s">
        <v>123</v>
      </c>
      <c r="J5" s="168" t="s">
        <v>124</v>
      </c>
      <c r="K5" s="61" t="s">
        <v>83</v>
      </c>
      <c r="L5" s="5"/>
      <c r="M5" s="5"/>
      <c r="N5" s="5"/>
      <c r="O5" s="5"/>
      <c r="P5" s="5"/>
    </row>
    <row r="6" spans="1:16" s="7" customFormat="1" ht="84.75" customHeight="1">
      <c r="A6" s="185" t="s">
        <v>153</v>
      </c>
      <c r="B6" s="153" t="s">
        <v>125</v>
      </c>
      <c r="C6" s="154" t="s">
        <v>330</v>
      </c>
      <c r="D6" s="154" t="s">
        <v>331</v>
      </c>
      <c r="E6" s="153" t="s">
        <v>309</v>
      </c>
      <c r="F6" s="153" t="s">
        <v>310</v>
      </c>
      <c r="G6" s="153" t="s">
        <v>311</v>
      </c>
      <c r="H6" s="154" t="s">
        <v>126</v>
      </c>
      <c r="I6" s="154" t="s">
        <v>127</v>
      </c>
      <c r="J6" s="154" t="s">
        <v>128</v>
      </c>
      <c r="K6" s="175" t="s">
        <v>7</v>
      </c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183"/>
      <c r="L7" s="5"/>
      <c r="M7" s="5"/>
      <c r="N7" s="5"/>
      <c r="O7" s="5"/>
      <c r="P7" s="5"/>
    </row>
    <row r="8" spans="1:16" s="7" customFormat="1" ht="39.75" customHeight="1">
      <c r="A8" s="192" t="s">
        <v>154</v>
      </c>
      <c r="B8" s="100">
        <v>3678</v>
      </c>
      <c r="C8" s="100">
        <v>5043</v>
      </c>
      <c r="D8" s="100">
        <v>3044</v>
      </c>
      <c r="E8" s="100">
        <v>3773</v>
      </c>
      <c r="F8" s="100">
        <v>2943</v>
      </c>
      <c r="G8" s="100">
        <v>16083</v>
      </c>
      <c r="H8" s="100">
        <v>461</v>
      </c>
      <c r="I8" s="100">
        <v>855</v>
      </c>
      <c r="J8" s="100">
        <v>5821</v>
      </c>
      <c r="K8" s="101">
        <f>SUM(B8:J8)</f>
        <v>41701</v>
      </c>
      <c r="L8" s="14"/>
      <c r="M8" s="14"/>
      <c r="N8" s="14"/>
      <c r="O8" s="5"/>
      <c r="P8" s="5"/>
    </row>
    <row r="9" spans="1:16" s="7" customFormat="1" ht="39.75" customHeight="1">
      <c r="A9" s="191" t="s">
        <v>155</v>
      </c>
      <c r="B9" s="98">
        <v>13403</v>
      </c>
      <c r="C9" s="98">
        <v>13374</v>
      </c>
      <c r="D9" s="98">
        <v>19270</v>
      </c>
      <c r="E9" s="98">
        <v>4416</v>
      </c>
      <c r="F9" s="98">
        <v>34961</v>
      </c>
      <c r="G9" s="98">
        <v>37011</v>
      </c>
      <c r="H9" s="98">
        <v>69460</v>
      </c>
      <c r="I9" s="98">
        <v>682</v>
      </c>
      <c r="J9" s="98">
        <v>31810</v>
      </c>
      <c r="K9" s="99">
        <f aca="true" t="shared" si="0" ref="K9:K14">SUM(B9:J9)</f>
        <v>224387</v>
      </c>
      <c r="L9" s="14"/>
      <c r="M9" s="14"/>
      <c r="N9" s="14"/>
      <c r="O9" s="5"/>
      <c r="P9" s="5"/>
    </row>
    <row r="10" spans="1:16" s="7" customFormat="1" ht="39.75" customHeight="1">
      <c r="A10" s="192" t="s">
        <v>43</v>
      </c>
      <c r="B10" s="100">
        <v>14543</v>
      </c>
      <c r="C10" s="100">
        <v>31252</v>
      </c>
      <c r="D10" s="100">
        <v>80303</v>
      </c>
      <c r="E10" s="100">
        <v>25780</v>
      </c>
      <c r="F10" s="100">
        <v>14840</v>
      </c>
      <c r="G10" s="100">
        <v>94807</v>
      </c>
      <c r="H10" s="100">
        <v>27919</v>
      </c>
      <c r="I10" s="100">
        <v>68</v>
      </c>
      <c r="J10" s="100">
        <v>33457</v>
      </c>
      <c r="K10" s="101">
        <f t="shared" si="0"/>
        <v>322969</v>
      </c>
      <c r="L10" s="14"/>
      <c r="M10" s="14"/>
      <c r="N10" s="14"/>
      <c r="O10" s="5"/>
      <c r="P10" s="5"/>
    </row>
    <row r="11" spans="1:16" s="7" customFormat="1" ht="39.75" customHeight="1">
      <c r="A11" s="190" t="s">
        <v>44</v>
      </c>
      <c r="B11" s="98">
        <v>48066</v>
      </c>
      <c r="C11" s="98">
        <v>124438</v>
      </c>
      <c r="D11" s="98">
        <v>221223</v>
      </c>
      <c r="E11" s="98">
        <v>188020</v>
      </c>
      <c r="F11" s="98">
        <v>33283</v>
      </c>
      <c r="G11" s="98">
        <v>467529</v>
      </c>
      <c r="H11" s="98">
        <v>58573</v>
      </c>
      <c r="I11" s="98">
        <v>4074</v>
      </c>
      <c r="J11" s="98">
        <v>71342</v>
      </c>
      <c r="K11" s="99">
        <f t="shared" si="0"/>
        <v>1216548</v>
      </c>
      <c r="L11" s="14"/>
      <c r="M11" s="14"/>
      <c r="N11" s="14"/>
      <c r="O11" s="5"/>
      <c r="P11" s="5"/>
    </row>
    <row r="12" spans="1:16" s="7" customFormat="1" ht="39.75" customHeight="1">
      <c r="A12" s="192" t="s">
        <v>45</v>
      </c>
      <c r="B12" s="100">
        <v>113449</v>
      </c>
      <c r="C12" s="100">
        <v>239242</v>
      </c>
      <c r="D12" s="100">
        <v>230688</v>
      </c>
      <c r="E12" s="100">
        <v>267322</v>
      </c>
      <c r="F12" s="100">
        <v>80959</v>
      </c>
      <c r="G12" s="100">
        <v>536454</v>
      </c>
      <c r="H12" s="100">
        <v>41705</v>
      </c>
      <c r="I12" s="100">
        <v>20822</v>
      </c>
      <c r="J12" s="100">
        <v>160317</v>
      </c>
      <c r="K12" s="101">
        <f t="shared" si="0"/>
        <v>1690958</v>
      </c>
      <c r="L12" s="14"/>
      <c r="M12" s="14"/>
      <c r="N12" s="14"/>
      <c r="O12" s="5"/>
      <c r="P12" s="5"/>
    </row>
    <row r="13" spans="1:16" s="7" customFormat="1" ht="39.75" customHeight="1">
      <c r="A13" s="190" t="s">
        <v>156</v>
      </c>
      <c r="B13" s="98">
        <v>109192</v>
      </c>
      <c r="C13" s="98">
        <v>302028</v>
      </c>
      <c r="D13" s="98">
        <v>179861</v>
      </c>
      <c r="E13" s="98">
        <v>156449</v>
      </c>
      <c r="F13" s="98">
        <v>235865</v>
      </c>
      <c r="G13" s="98">
        <v>389689</v>
      </c>
      <c r="H13" s="98">
        <v>79250</v>
      </c>
      <c r="I13" s="98">
        <v>82432</v>
      </c>
      <c r="J13" s="98">
        <v>903749</v>
      </c>
      <c r="K13" s="99">
        <f t="shared" si="0"/>
        <v>2438515</v>
      </c>
      <c r="L13" s="14"/>
      <c r="M13" s="14"/>
      <c r="N13" s="14"/>
      <c r="O13" s="5"/>
      <c r="P13" s="5"/>
    </row>
    <row r="14" spans="1:16" s="7" customFormat="1" ht="39.75" customHeight="1">
      <c r="A14" s="192" t="s">
        <v>157</v>
      </c>
      <c r="B14" s="100">
        <v>56610</v>
      </c>
      <c r="C14" s="100">
        <v>92535</v>
      </c>
      <c r="D14" s="100">
        <v>77294</v>
      </c>
      <c r="E14" s="100">
        <v>59746</v>
      </c>
      <c r="F14" s="100">
        <v>545702</v>
      </c>
      <c r="G14" s="100">
        <v>614971</v>
      </c>
      <c r="H14" s="100">
        <v>243597</v>
      </c>
      <c r="I14" s="100">
        <v>146184</v>
      </c>
      <c r="J14" s="100">
        <v>1289103</v>
      </c>
      <c r="K14" s="101">
        <f t="shared" si="0"/>
        <v>3125742</v>
      </c>
      <c r="L14" s="14"/>
      <c r="M14" s="14"/>
      <c r="N14" s="14"/>
      <c r="O14" s="5"/>
      <c r="P14" s="5"/>
    </row>
    <row r="15" spans="1:16" s="7" customFormat="1" ht="45" customHeight="1">
      <c r="A15" s="68" t="s">
        <v>391</v>
      </c>
      <c r="B15" s="161">
        <f>SUM(B8:B14)</f>
        <v>358941</v>
      </c>
      <c r="C15" s="161">
        <f aca="true" t="shared" si="1" ref="C15:K15">SUM(C8:C14)</f>
        <v>807912</v>
      </c>
      <c r="D15" s="161">
        <f t="shared" si="1"/>
        <v>811683</v>
      </c>
      <c r="E15" s="161">
        <f t="shared" si="1"/>
        <v>705506</v>
      </c>
      <c r="F15" s="161">
        <f t="shared" si="1"/>
        <v>948553</v>
      </c>
      <c r="G15" s="161">
        <f t="shared" si="1"/>
        <v>2156544</v>
      </c>
      <c r="H15" s="161">
        <f t="shared" si="1"/>
        <v>520965</v>
      </c>
      <c r="I15" s="161">
        <f t="shared" si="1"/>
        <v>255117</v>
      </c>
      <c r="J15" s="161">
        <f t="shared" si="1"/>
        <v>2495599</v>
      </c>
      <c r="K15" s="161">
        <f t="shared" si="1"/>
        <v>9060820</v>
      </c>
      <c r="L15" s="14"/>
      <c r="M15" s="14"/>
      <c r="N15" s="14"/>
      <c r="O15" s="5"/>
      <c r="P15" s="5"/>
    </row>
    <row r="16" spans="1:16" s="7" customFormat="1" ht="44.25" customHeight="1">
      <c r="A16" s="186" t="s">
        <v>158</v>
      </c>
      <c r="B16" s="351">
        <v>44.4</v>
      </c>
      <c r="C16" s="351">
        <v>44</v>
      </c>
      <c r="D16" s="351">
        <v>41.3</v>
      </c>
      <c r="E16" s="351">
        <v>42</v>
      </c>
      <c r="F16" s="351">
        <v>58.4</v>
      </c>
      <c r="G16" s="351">
        <v>48.1</v>
      </c>
      <c r="H16" s="351">
        <v>51.2</v>
      </c>
      <c r="I16" s="351">
        <v>58.8</v>
      </c>
      <c r="J16" s="351">
        <v>55.5</v>
      </c>
      <c r="K16" s="353">
        <v>50.1</v>
      </c>
      <c r="L16" s="14"/>
      <c r="M16" s="14"/>
      <c r="N16" s="14"/>
      <c r="O16" s="5"/>
      <c r="P16" s="5"/>
    </row>
    <row r="17" spans="1:16" s="7" customFormat="1" ht="21.75" customHeight="1">
      <c r="A17" s="188" t="s">
        <v>332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4"/>
      <c r="L17" s="14"/>
      <c r="M17" s="14"/>
      <c r="N17" s="14"/>
      <c r="O17" s="5"/>
      <c r="P17" s="5"/>
    </row>
    <row r="18" spans="1:16" ht="21.75" customHeight="1">
      <c r="A18" s="187" t="s">
        <v>333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4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4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  <row r="26" spans="1:16" ht="30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15"/>
    </row>
  </sheetData>
  <sheetProtection/>
  <mergeCells count="13">
    <mergeCell ref="H16:H18"/>
    <mergeCell ref="I16:I18"/>
    <mergeCell ref="J16:J18"/>
    <mergeCell ref="K16:K18"/>
    <mergeCell ref="C16:C18"/>
    <mergeCell ref="A2:K2"/>
    <mergeCell ref="A3:K3"/>
    <mergeCell ref="A4:K4"/>
    <mergeCell ref="B16:B18"/>
    <mergeCell ref="D16:D18"/>
    <mergeCell ref="E16:E18"/>
    <mergeCell ref="F16:F18"/>
    <mergeCell ref="G16:G1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27"/>
  <sheetViews>
    <sheetView rightToLeft="1" zoomScale="50" zoomScaleNormal="50" zoomScaleSheetLayoutView="50" zoomScalePageLayoutView="0" workbookViewId="0" topLeftCell="A1">
      <selection activeCell="A8" sqref="A8:A23"/>
    </sheetView>
  </sheetViews>
  <sheetFormatPr defaultColWidth="15.7109375" defaultRowHeight="30" customHeight="1"/>
  <cols>
    <col min="1" max="1" width="37.421875" style="8" customWidth="1"/>
    <col min="2" max="2" width="15.8515625" style="8" bestFit="1" customWidth="1"/>
    <col min="3" max="3" width="15.8515625" style="8" customWidth="1"/>
    <col min="4" max="5" width="13.28125" style="8" customWidth="1"/>
    <col min="6" max="6" width="18.140625" style="8" bestFit="1" customWidth="1"/>
    <col min="7" max="14" width="13.28125" style="8" customWidth="1"/>
    <col min="15" max="15" width="17.28125" style="8" bestFit="1" customWidth="1"/>
    <col min="16" max="16" width="36.7109375" style="8" customWidth="1"/>
    <col min="17" max="16384" width="15.7109375" style="8" customWidth="1"/>
  </cols>
  <sheetData>
    <row r="1" spans="1:19" s="4" customFormat="1" ht="30" customHeight="1">
      <c r="A1" s="1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370</v>
      </c>
      <c r="Q1" s="13"/>
      <c r="R1" s="9"/>
      <c r="S1" s="9"/>
    </row>
    <row r="2" spans="1:16" s="5" customFormat="1" ht="30" customHeight="1">
      <c r="A2" s="359" t="s">
        <v>393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360"/>
      <c r="N2" s="360"/>
      <c r="O2" s="360"/>
      <c r="P2" s="360"/>
    </row>
    <row r="3" spans="1:19" s="6" customFormat="1" ht="30" customHeight="1">
      <c r="A3" s="361" t="s">
        <v>433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5"/>
      <c r="R3" s="5"/>
      <c r="S3" s="5"/>
    </row>
    <row r="4" spans="1:19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5"/>
      <c r="R4" s="5"/>
      <c r="S4" s="5"/>
    </row>
    <row r="5" spans="1:19" s="7" customFormat="1" ht="42" customHeight="1">
      <c r="A5" s="355" t="s">
        <v>159</v>
      </c>
      <c r="B5" s="204" t="s">
        <v>8</v>
      </c>
      <c r="C5" s="205" t="s">
        <v>10</v>
      </c>
      <c r="D5" s="205" t="s">
        <v>12</v>
      </c>
      <c r="E5" s="205" t="s">
        <v>14</v>
      </c>
      <c r="F5" s="205" t="s">
        <v>160</v>
      </c>
      <c r="G5" s="205" t="s">
        <v>161</v>
      </c>
      <c r="H5" s="205" t="s">
        <v>20</v>
      </c>
      <c r="I5" s="205" t="s">
        <v>22</v>
      </c>
      <c r="J5" s="205" t="s">
        <v>24</v>
      </c>
      <c r="K5" s="205" t="s">
        <v>162</v>
      </c>
      <c r="L5" s="205" t="s">
        <v>28</v>
      </c>
      <c r="M5" s="205" t="s">
        <v>163</v>
      </c>
      <c r="N5" s="205" t="s">
        <v>32</v>
      </c>
      <c r="O5" s="59" t="s">
        <v>91</v>
      </c>
      <c r="P5" s="357" t="s">
        <v>164</v>
      </c>
      <c r="Q5" s="5"/>
      <c r="R5" s="5"/>
      <c r="S5" s="5"/>
    </row>
    <row r="6" spans="1:19" s="7" customFormat="1" ht="42" customHeight="1">
      <c r="A6" s="356"/>
      <c r="B6" s="206" t="s">
        <v>9</v>
      </c>
      <c r="C6" s="206" t="s">
        <v>11</v>
      </c>
      <c r="D6" s="206" t="s">
        <v>13</v>
      </c>
      <c r="E6" s="206" t="s">
        <v>15</v>
      </c>
      <c r="F6" s="206" t="s">
        <v>17</v>
      </c>
      <c r="G6" s="206" t="s">
        <v>19</v>
      </c>
      <c r="H6" s="206" t="s">
        <v>21</v>
      </c>
      <c r="I6" s="206" t="s">
        <v>23</v>
      </c>
      <c r="J6" s="206" t="s">
        <v>165</v>
      </c>
      <c r="K6" s="206" t="s">
        <v>27</v>
      </c>
      <c r="L6" s="206" t="s">
        <v>29</v>
      </c>
      <c r="M6" s="207" t="s">
        <v>31</v>
      </c>
      <c r="N6" s="207" t="s">
        <v>33</v>
      </c>
      <c r="O6" s="206" t="s">
        <v>7</v>
      </c>
      <c r="P6" s="358"/>
      <c r="Q6" s="5"/>
      <c r="R6" s="5"/>
      <c r="S6" s="5"/>
    </row>
    <row r="7" spans="1:19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54"/>
      <c r="Q7" s="5"/>
      <c r="R7" s="5"/>
      <c r="S7" s="5"/>
    </row>
    <row r="8" spans="1:19" s="7" customFormat="1" ht="45" customHeight="1">
      <c r="A8" s="199" t="s">
        <v>166</v>
      </c>
      <c r="B8" s="33">
        <v>152347</v>
      </c>
      <c r="C8" s="33">
        <v>67489</v>
      </c>
      <c r="D8" s="33">
        <v>32758</v>
      </c>
      <c r="E8" s="33">
        <v>63909</v>
      </c>
      <c r="F8" s="33">
        <v>45319</v>
      </c>
      <c r="G8" s="33">
        <v>28285</v>
      </c>
      <c r="H8" s="33">
        <v>29640</v>
      </c>
      <c r="I8" s="33">
        <v>32894</v>
      </c>
      <c r="J8" s="33">
        <v>525</v>
      </c>
      <c r="K8" s="33">
        <v>33523</v>
      </c>
      <c r="L8" s="33">
        <v>12413</v>
      </c>
      <c r="M8" s="33">
        <v>1684</v>
      </c>
      <c r="N8" s="33">
        <v>14211</v>
      </c>
      <c r="O8" s="200">
        <f>SUM(B8:N8)</f>
        <v>514997</v>
      </c>
      <c r="P8" s="201" t="s">
        <v>167</v>
      </c>
      <c r="Q8" s="14"/>
      <c r="R8" s="14"/>
      <c r="S8" s="5"/>
    </row>
    <row r="9" spans="1:19" s="7" customFormat="1" ht="45" customHeight="1">
      <c r="A9" s="195" t="s">
        <v>168</v>
      </c>
      <c r="B9" s="32">
        <v>7257</v>
      </c>
      <c r="C9" s="32">
        <v>9204</v>
      </c>
      <c r="D9" s="32">
        <v>4511</v>
      </c>
      <c r="E9" s="32">
        <v>0</v>
      </c>
      <c r="F9" s="32">
        <v>92002</v>
      </c>
      <c r="G9" s="32">
        <v>568</v>
      </c>
      <c r="H9" s="32">
        <v>384</v>
      </c>
      <c r="I9" s="32">
        <v>98</v>
      </c>
      <c r="J9" s="32">
        <v>545</v>
      </c>
      <c r="K9" s="32">
        <v>231</v>
      </c>
      <c r="L9" s="32">
        <v>335</v>
      </c>
      <c r="M9" s="32">
        <v>282</v>
      </c>
      <c r="N9" s="32">
        <v>155</v>
      </c>
      <c r="O9" s="196">
        <f aca="true" t="shared" si="0" ref="O9:O23">SUM(B9:N9)</f>
        <v>115572</v>
      </c>
      <c r="P9" s="198" t="s">
        <v>169</v>
      </c>
      <c r="Q9" s="14"/>
      <c r="R9" s="14"/>
      <c r="S9" s="5"/>
    </row>
    <row r="10" spans="1:19" s="7" customFormat="1" ht="45" customHeight="1">
      <c r="A10" s="202" t="s">
        <v>170</v>
      </c>
      <c r="B10" s="33">
        <v>217681</v>
      </c>
      <c r="C10" s="33">
        <v>164425</v>
      </c>
      <c r="D10" s="33">
        <v>49088</v>
      </c>
      <c r="E10" s="33">
        <v>25332</v>
      </c>
      <c r="F10" s="33">
        <v>194384</v>
      </c>
      <c r="G10" s="33">
        <v>20416</v>
      </c>
      <c r="H10" s="33">
        <v>6151</v>
      </c>
      <c r="I10" s="33">
        <v>7499</v>
      </c>
      <c r="J10" s="33">
        <v>10922</v>
      </c>
      <c r="K10" s="33">
        <v>35909</v>
      </c>
      <c r="L10" s="33">
        <v>11984</v>
      </c>
      <c r="M10" s="33">
        <v>4601</v>
      </c>
      <c r="N10" s="33">
        <v>6060</v>
      </c>
      <c r="O10" s="200">
        <f t="shared" si="0"/>
        <v>754452</v>
      </c>
      <c r="P10" s="203" t="s">
        <v>171</v>
      </c>
      <c r="Q10" s="14"/>
      <c r="R10" s="14"/>
      <c r="S10" s="5"/>
    </row>
    <row r="11" spans="1:19" s="7" customFormat="1" ht="45" customHeight="1">
      <c r="A11" s="195" t="s">
        <v>172</v>
      </c>
      <c r="B11" s="32">
        <v>35886</v>
      </c>
      <c r="C11" s="32">
        <v>31398</v>
      </c>
      <c r="D11" s="32">
        <v>2642</v>
      </c>
      <c r="E11" s="32">
        <v>1377</v>
      </c>
      <c r="F11" s="32">
        <v>23741</v>
      </c>
      <c r="G11" s="32">
        <v>5591</v>
      </c>
      <c r="H11" s="32">
        <v>2356</v>
      </c>
      <c r="I11" s="32">
        <v>1683</v>
      </c>
      <c r="J11" s="32">
        <v>735</v>
      </c>
      <c r="K11" s="32">
        <v>1141</v>
      </c>
      <c r="L11" s="32">
        <v>1505</v>
      </c>
      <c r="M11" s="32">
        <v>1741</v>
      </c>
      <c r="N11" s="32">
        <v>1922</v>
      </c>
      <c r="O11" s="196">
        <f t="shared" si="0"/>
        <v>111718</v>
      </c>
      <c r="P11" s="198" t="s">
        <v>173</v>
      </c>
      <c r="Q11" s="14"/>
      <c r="R11" s="14"/>
      <c r="S11" s="5"/>
    </row>
    <row r="12" spans="1:19" s="7" customFormat="1" ht="45" customHeight="1">
      <c r="A12" s="202" t="s">
        <v>174</v>
      </c>
      <c r="B12" s="33">
        <v>558349</v>
      </c>
      <c r="C12" s="33">
        <v>443028</v>
      </c>
      <c r="D12" s="33">
        <v>98416</v>
      </c>
      <c r="E12" s="33">
        <v>89835</v>
      </c>
      <c r="F12" s="33">
        <v>278068</v>
      </c>
      <c r="G12" s="33">
        <v>68662</v>
      </c>
      <c r="H12" s="33">
        <v>25403</v>
      </c>
      <c r="I12" s="33">
        <v>20162</v>
      </c>
      <c r="J12" s="33">
        <v>9529</v>
      </c>
      <c r="K12" s="33">
        <v>38539</v>
      </c>
      <c r="L12" s="33">
        <v>23270</v>
      </c>
      <c r="M12" s="33">
        <v>26888</v>
      </c>
      <c r="N12" s="33">
        <v>23742</v>
      </c>
      <c r="O12" s="200">
        <f t="shared" si="0"/>
        <v>1703891</v>
      </c>
      <c r="P12" s="203" t="s">
        <v>175</v>
      </c>
      <c r="Q12" s="14"/>
      <c r="R12" s="14"/>
      <c r="S12" s="5"/>
    </row>
    <row r="13" spans="1:19" s="7" customFormat="1" ht="45" customHeight="1">
      <c r="A13" s="195" t="s">
        <v>176</v>
      </c>
      <c r="B13" s="32">
        <v>397263</v>
      </c>
      <c r="C13" s="32">
        <v>523168</v>
      </c>
      <c r="D13" s="32">
        <v>96064</v>
      </c>
      <c r="E13" s="32">
        <v>56404</v>
      </c>
      <c r="F13" s="32">
        <v>279652</v>
      </c>
      <c r="G13" s="32">
        <v>84000</v>
      </c>
      <c r="H13" s="32">
        <v>22102</v>
      </c>
      <c r="I13" s="32">
        <v>35676</v>
      </c>
      <c r="J13" s="32">
        <v>15685</v>
      </c>
      <c r="K13" s="32">
        <v>59487</v>
      </c>
      <c r="L13" s="32">
        <v>25059</v>
      </c>
      <c r="M13" s="32">
        <v>15805</v>
      </c>
      <c r="N13" s="32">
        <v>24054</v>
      </c>
      <c r="O13" s="196">
        <f t="shared" si="0"/>
        <v>1634419</v>
      </c>
      <c r="P13" s="197" t="s">
        <v>177</v>
      </c>
      <c r="Q13" s="14"/>
      <c r="R13" s="14"/>
      <c r="S13" s="5"/>
    </row>
    <row r="14" spans="1:19" s="7" customFormat="1" ht="45" customHeight="1">
      <c r="A14" s="202" t="s">
        <v>178</v>
      </c>
      <c r="B14" s="33">
        <v>69174</v>
      </c>
      <c r="C14" s="33">
        <v>106120</v>
      </c>
      <c r="D14" s="33">
        <v>23691</v>
      </c>
      <c r="E14" s="33">
        <v>6693</v>
      </c>
      <c r="F14" s="33">
        <v>37789</v>
      </c>
      <c r="G14" s="33">
        <v>9121</v>
      </c>
      <c r="H14" s="33">
        <v>5662</v>
      </c>
      <c r="I14" s="33">
        <v>3102</v>
      </c>
      <c r="J14" s="33">
        <v>773</v>
      </c>
      <c r="K14" s="33">
        <v>14167</v>
      </c>
      <c r="L14" s="33">
        <v>3748</v>
      </c>
      <c r="M14" s="33">
        <v>886</v>
      </c>
      <c r="N14" s="33">
        <v>1316</v>
      </c>
      <c r="O14" s="200">
        <f t="shared" si="0"/>
        <v>282242</v>
      </c>
      <c r="P14" s="203" t="s">
        <v>179</v>
      </c>
      <c r="Q14" s="14"/>
      <c r="R14" s="14"/>
      <c r="S14" s="5"/>
    </row>
    <row r="15" spans="1:19" s="7" customFormat="1" ht="45" customHeight="1">
      <c r="A15" s="195" t="s">
        <v>180</v>
      </c>
      <c r="B15" s="32">
        <v>106749</v>
      </c>
      <c r="C15" s="32">
        <v>126082</v>
      </c>
      <c r="D15" s="32">
        <v>26976</v>
      </c>
      <c r="E15" s="32">
        <v>6927</v>
      </c>
      <c r="F15" s="32">
        <v>69634</v>
      </c>
      <c r="G15" s="32">
        <v>47923</v>
      </c>
      <c r="H15" s="32">
        <v>6017</v>
      </c>
      <c r="I15" s="32">
        <v>4221</v>
      </c>
      <c r="J15" s="32">
        <v>2061</v>
      </c>
      <c r="K15" s="32">
        <v>17649</v>
      </c>
      <c r="L15" s="32">
        <v>6642</v>
      </c>
      <c r="M15" s="32">
        <v>3978</v>
      </c>
      <c r="N15" s="32">
        <v>2318</v>
      </c>
      <c r="O15" s="196">
        <f t="shared" si="0"/>
        <v>427177</v>
      </c>
      <c r="P15" s="197" t="s">
        <v>312</v>
      </c>
      <c r="Q15" s="14"/>
      <c r="R15" s="14"/>
      <c r="S15" s="5"/>
    </row>
    <row r="16" spans="1:19" s="7" customFormat="1" ht="45" customHeight="1">
      <c r="A16" s="202" t="s">
        <v>181</v>
      </c>
      <c r="B16" s="33">
        <v>44907</v>
      </c>
      <c r="C16" s="33">
        <v>30397</v>
      </c>
      <c r="D16" s="33">
        <v>3634</v>
      </c>
      <c r="E16" s="33">
        <v>3239</v>
      </c>
      <c r="F16" s="33">
        <v>15579</v>
      </c>
      <c r="G16" s="33">
        <v>5745</v>
      </c>
      <c r="H16" s="33">
        <v>1165</v>
      </c>
      <c r="I16" s="33">
        <v>1185</v>
      </c>
      <c r="J16" s="33">
        <v>501</v>
      </c>
      <c r="K16" s="33">
        <v>1960</v>
      </c>
      <c r="L16" s="33">
        <v>1082</v>
      </c>
      <c r="M16" s="33">
        <v>622</v>
      </c>
      <c r="N16" s="33">
        <v>297</v>
      </c>
      <c r="O16" s="200">
        <f t="shared" si="0"/>
        <v>110313</v>
      </c>
      <c r="P16" s="203" t="s">
        <v>182</v>
      </c>
      <c r="Q16" s="14"/>
      <c r="R16" s="14"/>
      <c r="S16" s="5"/>
    </row>
    <row r="17" spans="1:19" s="7" customFormat="1" ht="45" customHeight="1">
      <c r="A17" s="195" t="s">
        <v>183</v>
      </c>
      <c r="B17" s="32">
        <v>83136</v>
      </c>
      <c r="C17" s="32">
        <v>123396</v>
      </c>
      <c r="D17" s="32">
        <v>20610</v>
      </c>
      <c r="E17" s="32">
        <v>15745</v>
      </c>
      <c r="F17" s="32">
        <v>59141</v>
      </c>
      <c r="G17" s="32">
        <v>15296</v>
      </c>
      <c r="H17" s="32">
        <v>5855</v>
      </c>
      <c r="I17" s="32">
        <v>5185</v>
      </c>
      <c r="J17" s="32">
        <v>636</v>
      </c>
      <c r="K17" s="32">
        <v>7171</v>
      </c>
      <c r="L17" s="32">
        <v>4589</v>
      </c>
      <c r="M17" s="32">
        <v>3779</v>
      </c>
      <c r="N17" s="32">
        <v>2682</v>
      </c>
      <c r="O17" s="196">
        <f t="shared" si="0"/>
        <v>347221</v>
      </c>
      <c r="P17" s="198" t="s">
        <v>184</v>
      </c>
      <c r="Q17" s="14"/>
      <c r="R17" s="14"/>
      <c r="S17" s="5"/>
    </row>
    <row r="18" spans="1:19" s="7" customFormat="1" ht="45" customHeight="1">
      <c r="A18" s="202" t="s">
        <v>185</v>
      </c>
      <c r="B18" s="33">
        <v>462963</v>
      </c>
      <c r="C18" s="33">
        <v>313285</v>
      </c>
      <c r="D18" s="33">
        <v>89535</v>
      </c>
      <c r="E18" s="33">
        <v>74777</v>
      </c>
      <c r="F18" s="33">
        <v>230392</v>
      </c>
      <c r="G18" s="33">
        <v>146351</v>
      </c>
      <c r="H18" s="33">
        <v>82107</v>
      </c>
      <c r="I18" s="33">
        <v>39156</v>
      </c>
      <c r="J18" s="33">
        <v>26852</v>
      </c>
      <c r="K18" s="33">
        <v>86555</v>
      </c>
      <c r="L18" s="33">
        <v>38809</v>
      </c>
      <c r="M18" s="33">
        <v>31695</v>
      </c>
      <c r="N18" s="33">
        <v>31501</v>
      </c>
      <c r="O18" s="200">
        <f t="shared" si="0"/>
        <v>1653978</v>
      </c>
      <c r="P18" s="203" t="s">
        <v>186</v>
      </c>
      <c r="Q18" s="14"/>
      <c r="R18" s="14"/>
      <c r="S18" s="5"/>
    </row>
    <row r="19" spans="1:19" s="7" customFormat="1" ht="45" customHeight="1">
      <c r="A19" s="195" t="s">
        <v>187</v>
      </c>
      <c r="B19" s="32">
        <v>267104</v>
      </c>
      <c r="C19" s="32">
        <v>259676</v>
      </c>
      <c r="D19" s="32">
        <v>63984</v>
      </c>
      <c r="E19" s="32">
        <v>80715</v>
      </c>
      <c r="F19" s="32">
        <v>136299</v>
      </c>
      <c r="G19" s="32">
        <v>113835</v>
      </c>
      <c r="H19" s="32">
        <v>28197</v>
      </c>
      <c r="I19" s="32">
        <v>40035</v>
      </c>
      <c r="J19" s="32">
        <v>13228</v>
      </c>
      <c r="K19" s="32">
        <v>61614</v>
      </c>
      <c r="L19" s="32">
        <v>15944</v>
      </c>
      <c r="M19" s="32">
        <v>30004</v>
      </c>
      <c r="N19" s="32">
        <v>23248</v>
      </c>
      <c r="O19" s="196">
        <f t="shared" si="0"/>
        <v>1133883</v>
      </c>
      <c r="P19" s="198" t="s">
        <v>188</v>
      </c>
      <c r="Q19" s="14"/>
      <c r="R19" s="14"/>
      <c r="S19" s="5"/>
    </row>
    <row r="20" spans="1:19" s="7" customFormat="1" ht="45" customHeight="1">
      <c r="A20" s="202" t="s">
        <v>189</v>
      </c>
      <c r="B20" s="33">
        <v>149172</v>
      </c>
      <c r="C20" s="33">
        <v>82205</v>
      </c>
      <c r="D20" s="33">
        <v>25817</v>
      </c>
      <c r="E20" s="33">
        <v>16471</v>
      </c>
      <c r="F20" s="33">
        <v>111075</v>
      </c>
      <c r="G20" s="33">
        <v>19997</v>
      </c>
      <c r="H20" s="33">
        <v>15582</v>
      </c>
      <c r="I20" s="33">
        <v>11185</v>
      </c>
      <c r="J20" s="33">
        <v>5347</v>
      </c>
      <c r="K20" s="33">
        <v>21239</v>
      </c>
      <c r="L20" s="33">
        <v>10867</v>
      </c>
      <c r="M20" s="33">
        <v>8511</v>
      </c>
      <c r="N20" s="33">
        <v>6853</v>
      </c>
      <c r="O20" s="200">
        <f t="shared" si="0"/>
        <v>484321</v>
      </c>
      <c r="P20" s="201" t="s">
        <v>190</v>
      </c>
      <c r="Q20" s="14"/>
      <c r="R20" s="14"/>
      <c r="S20" s="5"/>
    </row>
    <row r="21" spans="1:19" s="7" customFormat="1" ht="45" customHeight="1">
      <c r="A21" s="195" t="s">
        <v>191</v>
      </c>
      <c r="B21" s="32">
        <v>48065</v>
      </c>
      <c r="C21" s="32">
        <v>53724</v>
      </c>
      <c r="D21" s="32">
        <v>10777</v>
      </c>
      <c r="E21" s="32">
        <v>11230</v>
      </c>
      <c r="F21" s="32">
        <v>27801</v>
      </c>
      <c r="G21" s="32">
        <v>12725</v>
      </c>
      <c r="H21" s="32">
        <v>3892</v>
      </c>
      <c r="I21" s="32">
        <v>3541</v>
      </c>
      <c r="J21" s="32">
        <v>2692</v>
      </c>
      <c r="K21" s="32">
        <v>8391</v>
      </c>
      <c r="L21" s="32">
        <v>1738</v>
      </c>
      <c r="M21" s="32">
        <v>7369</v>
      </c>
      <c r="N21" s="32">
        <v>2593</v>
      </c>
      <c r="O21" s="196">
        <f t="shared" si="0"/>
        <v>194538</v>
      </c>
      <c r="P21" s="198" t="s">
        <v>192</v>
      </c>
      <c r="Q21" s="14"/>
      <c r="R21" s="14"/>
      <c r="S21" s="5"/>
    </row>
    <row r="22" spans="1:19" s="7" customFormat="1" ht="45" customHeight="1">
      <c r="A22" s="202" t="s">
        <v>193</v>
      </c>
      <c r="B22" s="33">
        <v>288298</v>
      </c>
      <c r="C22" s="33">
        <v>279902</v>
      </c>
      <c r="D22" s="33">
        <v>46652</v>
      </c>
      <c r="E22" s="33">
        <v>33750</v>
      </c>
      <c r="F22" s="33">
        <v>138958</v>
      </c>
      <c r="G22" s="33">
        <v>49121</v>
      </c>
      <c r="H22" s="33">
        <v>12507</v>
      </c>
      <c r="I22" s="33">
        <v>16626</v>
      </c>
      <c r="J22" s="33">
        <v>6492</v>
      </c>
      <c r="K22" s="33">
        <v>12925</v>
      </c>
      <c r="L22" s="33">
        <v>8700</v>
      </c>
      <c r="M22" s="33">
        <v>9423</v>
      </c>
      <c r="N22" s="33">
        <v>12136</v>
      </c>
      <c r="O22" s="200">
        <f t="shared" si="0"/>
        <v>915490</v>
      </c>
      <c r="P22" s="203" t="s">
        <v>194</v>
      </c>
      <c r="Q22" s="14"/>
      <c r="R22" s="14"/>
      <c r="S22" s="5"/>
    </row>
    <row r="23" spans="1:19" s="7" customFormat="1" ht="45" customHeight="1">
      <c r="A23" s="195" t="s">
        <v>195</v>
      </c>
      <c r="B23" s="32">
        <v>2350</v>
      </c>
      <c r="C23" s="32">
        <v>3762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196">
        <f t="shared" si="0"/>
        <v>6112</v>
      </c>
      <c r="P23" s="197" t="s">
        <v>196</v>
      </c>
      <c r="Q23" s="14"/>
      <c r="R23" s="14"/>
      <c r="S23" s="5"/>
    </row>
    <row r="24" spans="1:18" ht="49.5" customHeight="1">
      <c r="A24" s="34" t="s">
        <v>83</v>
      </c>
      <c r="B24" s="35">
        <f>SUM(B8:B23)</f>
        <v>2890701</v>
      </c>
      <c r="C24" s="35">
        <f aca="true" t="shared" si="1" ref="C24:O24">SUM(C8:C23)</f>
        <v>2617261</v>
      </c>
      <c r="D24" s="35">
        <f t="shared" si="1"/>
        <v>595155</v>
      </c>
      <c r="E24" s="35">
        <f t="shared" si="1"/>
        <v>486404</v>
      </c>
      <c r="F24" s="35">
        <f t="shared" si="1"/>
        <v>1739834</v>
      </c>
      <c r="G24" s="35">
        <f t="shared" si="1"/>
        <v>627636</v>
      </c>
      <c r="H24" s="35">
        <f t="shared" si="1"/>
        <v>247020</v>
      </c>
      <c r="I24" s="35">
        <f t="shared" si="1"/>
        <v>222248</v>
      </c>
      <c r="J24" s="35">
        <f t="shared" si="1"/>
        <v>96523</v>
      </c>
      <c r="K24" s="35">
        <f t="shared" si="1"/>
        <v>400501</v>
      </c>
      <c r="L24" s="35">
        <f t="shared" si="1"/>
        <v>166685</v>
      </c>
      <c r="M24" s="35">
        <f t="shared" si="1"/>
        <v>147268</v>
      </c>
      <c r="N24" s="35">
        <f t="shared" si="1"/>
        <v>153088</v>
      </c>
      <c r="O24" s="193">
        <f t="shared" si="1"/>
        <v>10390324</v>
      </c>
      <c r="P24" s="194" t="s">
        <v>7</v>
      </c>
      <c r="Q24" s="12"/>
      <c r="R24" s="12"/>
    </row>
    <row r="25" spans="2:18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27"/>
  <sheetViews>
    <sheetView rightToLeft="1" zoomScale="50" zoomScaleNormal="50" zoomScaleSheetLayoutView="50" zoomScalePageLayoutView="0" workbookViewId="0" topLeftCell="A1">
      <selection activeCell="S24" sqref="S24"/>
    </sheetView>
  </sheetViews>
  <sheetFormatPr defaultColWidth="15.7109375" defaultRowHeight="30" customHeight="1"/>
  <cols>
    <col min="1" max="1" width="37.421875" style="8" customWidth="1"/>
    <col min="2" max="2" width="15.8515625" style="8" bestFit="1" customWidth="1"/>
    <col min="3" max="3" width="15.8515625" style="8" customWidth="1"/>
    <col min="4" max="5" width="13.28125" style="8" customWidth="1"/>
    <col min="6" max="6" width="15.57421875" style="8" customWidth="1"/>
    <col min="7" max="14" width="13.28125" style="8" customWidth="1"/>
    <col min="15" max="15" width="17.28125" style="8" bestFit="1" customWidth="1"/>
    <col min="16" max="16" width="36.7109375" style="8" customWidth="1"/>
    <col min="17" max="16384" width="15.7109375" style="8" customWidth="1"/>
  </cols>
  <sheetData>
    <row r="1" spans="1:19" s="4" customFormat="1" ht="30" customHeight="1">
      <c r="A1" s="1" t="s">
        <v>360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378</v>
      </c>
      <c r="Q1" s="13"/>
      <c r="R1" s="9"/>
      <c r="S1" s="9"/>
    </row>
    <row r="2" spans="1:16" s="5" customFormat="1" ht="30" customHeight="1">
      <c r="A2" s="359" t="s">
        <v>394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360"/>
      <c r="N2" s="360"/>
      <c r="O2" s="360"/>
      <c r="P2" s="360"/>
    </row>
    <row r="3" spans="1:19" s="6" customFormat="1" ht="30" customHeight="1">
      <c r="A3" s="361" t="s">
        <v>434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5"/>
      <c r="R3" s="5"/>
      <c r="S3" s="5"/>
    </row>
    <row r="4" spans="1:19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5"/>
      <c r="R4" s="5"/>
      <c r="S4" s="5"/>
    </row>
    <row r="5" spans="1:19" s="7" customFormat="1" ht="42" customHeight="1">
      <c r="A5" s="355" t="s">
        <v>159</v>
      </c>
      <c r="B5" s="204" t="s">
        <v>8</v>
      </c>
      <c r="C5" s="205" t="s">
        <v>10</v>
      </c>
      <c r="D5" s="205" t="s">
        <v>12</v>
      </c>
      <c r="E5" s="205" t="s">
        <v>14</v>
      </c>
      <c r="F5" s="205" t="s">
        <v>160</v>
      </c>
      <c r="G5" s="205" t="s">
        <v>161</v>
      </c>
      <c r="H5" s="205" t="s">
        <v>20</v>
      </c>
      <c r="I5" s="205" t="s">
        <v>22</v>
      </c>
      <c r="J5" s="205" t="s">
        <v>24</v>
      </c>
      <c r="K5" s="205" t="s">
        <v>162</v>
      </c>
      <c r="L5" s="205" t="s">
        <v>28</v>
      </c>
      <c r="M5" s="205" t="s">
        <v>163</v>
      </c>
      <c r="N5" s="205" t="s">
        <v>32</v>
      </c>
      <c r="O5" s="59" t="s">
        <v>91</v>
      </c>
      <c r="P5" s="357" t="s">
        <v>164</v>
      </c>
      <c r="Q5" s="5"/>
      <c r="R5" s="5"/>
      <c r="S5" s="5"/>
    </row>
    <row r="6" spans="1:19" s="7" customFormat="1" ht="42" customHeight="1">
      <c r="A6" s="356"/>
      <c r="B6" s="206" t="s">
        <v>9</v>
      </c>
      <c r="C6" s="206" t="s">
        <v>11</v>
      </c>
      <c r="D6" s="206" t="s">
        <v>13</v>
      </c>
      <c r="E6" s="206" t="s">
        <v>15</v>
      </c>
      <c r="F6" s="206" t="s">
        <v>17</v>
      </c>
      <c r="G6" s="206" t="s">
        <v>19</v>
      </c>
      <c r="H6" s="206" t="s">
        <v>21</v>
      </c>
      <c r="I6" s="206" t="s">
        <v>23</v>
      </c>
      <c r="J6" s="206" t="s">
        <v>165</v>
      </c>
      <c r="K6" s="206" t="s">
        <v>27</v>
      </c>
      <c r="L6" s="206" t="s">
        <v>29</v>
      </c>
      <c r="M6" s="207" t="s">
        <v>31</v>
      </c>
      <c r="N6" s="207" t="s">
        <v>33</v>
      </c>
      <c r="O6" s="206" t="s">
        <v>7</v>
      </c>
      <c r="P6" s="358"/>
      <c r="Q6" s="5"/>
      <c r="R6" s="5"/>
      <c r="S6" s="5"/>
    </row>
    <row r="7" spans="1:19" s="7" customFormat="1" ht="24" customHeight="1" hidden="1">
      <c r="A7" s="208"/>
      <c r="B7" s="209"/>
      <c r="C7" s="210"/>
      <c r="D7" s="210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1"/>
      <c r="Q7" s="5"/>
      <c r="R7" s="5"/>
      <c r="S7" s="5"/>
    </row>
    <row r="8" spans="1:19" s="7" customFormat="1" ht="45" customHeight="1">
      <c r="A8" s="199" t="s">
        <v>166</v>
      </c>
      <c r="B8" s="33">
        <v>151465</v>
      </c>
      <c r="C8" s="33">
        <v>67489</v>
      </c>
      <c r="D8" s="33">
        <v>32069</v>
      </c>
      <c r="E8" s="33">
        <v>63650</v>
      </c>
      <c r="F8" s="33">
        <v>44653</v>
      </c>
      <c r="G8" s="33">
        <v>28285</v>
      </c>
      <c r="H8" s="33">
        <v>29533</v>
      </c>
      <c r="I8" s="33">
        <v>32859</v>
      </c>
      <c r="J8" s="33">
        <v>500</v>
      </c>
      <c r="K8" s="33">
        <v>33523</v>
      </c>
      <c r="L8" s="33">
        <v>12413</v>
      </c>
      <c r="M8" s="33">
        <v>1684</v>
      </c>
      <c r="N8" s="33">
        <v>14211</v>
      </c>
      <c r="O8" s="200">
        <f>SUM(B8:N8)</f>
        <v>512334</v>
      </c>
      <c r="P8" s="201" t="s">
        <v>167</v>
      </c>
      <c r="Q8" s="14"/>
      <c r="R8" s="14"/>
      <c r="S8" s="14"/>
    </row>
    <row r="9" spans="1:19" s="7" customFormat="1" ht="45" customHeight="1">
      <c r="A9" s="195" t="s">
        <v>168</v>
      </c>
      <c r="B9" s="32">
        <v>7257</v>
      </c>
      <c r="C9" s="32">
        <v>9204</v>
      </c>
      <c r="D9" s="32">
        <v>4511</v>
      </c>
      <c r="E9" s="32">
        <v>0</v>
      </c>
      <c r="F9" s="32">
        <v>90742</v>
      </c>
      <c r="G9" s="32">
        <v>568</v>
      </c>
      <c r="H9" s="32">
        <v>384</v>
      </c>
      <c r="I9" s="32">
        <v>98</v>
      </c>
      <c r="J9" s="32">
        <v>545</v>
      </c>
      <c r="K9" s="32">
        <v>231</v>
      </c>
      <c r="L9" s="32">
        <v>335</v>
      </c>
      <c r="M9" s="32">
        <v>282</v>
      </c>
      <c r="N9" s="32">
        <v>155</v>
      </c>
      <c r="O9" s="196">
        <f aca="true" t="shared" si="0" ref="O9:O23">SUM(B9:N9)</f>
        <v>114312</v>
      </c>
      <c r="P9" s="198" t="s">
        <v>169</v>
      </c>
      <c r="Q9" s="14"/>
      <c r="R9" s="14"/>
      <c r="S9" s="14"/>
    </row>
    <row r="10" spans="1:19" s="7" customFormat="1" ht="45" customHeight="1">
      <c r="A10" s="202" t="s">
        <v>170</v>
      </c>
      <c r="B10" s="33">
        <v>215131</v>
      </c>
      <c r="C10" s="33">
        <v>160618</v>
      </c>
      <c r="D10" s="33">
        <v>47800</v>
      </c>
      <c r="E10" s="33">
        <v>24842</v>
      </c>
      <c r="F10" s="33">
        <v>192950</v>
      </c>
      <c r="G10" s="33">
        <v>20022</v>
      </c>
      <c r="H10" s="33">
        <v>5994</v>
      </c>
      <c r="I10" s="33">
        <v>7438</v>
      </c>
      <c r="J10" s="33">
        <v>10849</v>
      </c>
      <c r="K10" s="33">
        <v>34825</v>
      </c>
      <c r="L10" s="33">
        <v>11639</v>
      </c>
      <c r="M10" s="33">
        <v>4601</v>
      </c>
      <c r="N10" s="33">
        <v>6060</v>
      </c>
      <c r="O10" s="200">
        <f t="shared" si="0"/>
        <v>742769</v>
      </c>
      <c r="P10" s="203" t="s">
        <v>171</v>
      </c>
      <c r="Q10" s="14"/>
      <c r="R10" s="14"/>
      <c r="S10" s="14"/>
    </row>
    <row r="11" spans="1:19" s="7" customFormat="1" ht="45" customHeight="1">
      <c r="A11" s="195" t="s">
        <v>172</v>
      </c>
      <c r="B11" s="32">
        <v>35886</v>
      </c>
      <c r="C11" s="32">
        <v>31398</v>
      </c>
      <c r="D11" s="32">
        <v>2642</v>
      </c>
      <c r="E11" s="32">
        <v>1377</v>
      </c>
      <c r="F11" s="32">
        <v>23741</v>
      </c>
      <c r="G11" s="32">
        <v>5591</v>
      </c>
      <c r="H11" s="32">
        <v>2356</v>
      </c>
      <c r="I11" s="32">
        <v>1683</v>
      </c>
      <c r="J11" s="32">
        <v>735</v>
      </c>
      <c r="K11" s="32">
        <v>1141</v>
      </c>
      <c r="L11" s="32">
        <v>1505</v>
      </c>
      <c r="M11" s="32">
        <v>1741</v>
      </c>
      <c r="N11" s="32">
        <v>1922</v>
      </c>
      <c r="O11" s="196">
        <f t="shared" si="0"/>
        <v>111718</v>
      </c>
      <c r="P11" s="198" t="s">
        <v>173</v>
      </c>
      <c r="Q11" s="14"/>
      <c r="R11" s="14"/>
      <c r="S11" s="14"/>
    </row>
    <row r="12" spans="1:19" s="7" customFormat="1" ht="45" customHeight="1">
      <c r="A12" s="202" t="s">
        <v>174</v>
      </c>
      <c r="B12" s="33">
        <v>555202</v>
      </c>
      <c r="C12" s="33">
        <v>440984</v>
      </c>
      <c r="D12" s="33">
        <v>98266</v>
      </c>
      <c r="E12" s="33">
        <v>89755</v>
      </c>
      <c r="F12" s="33">
        <v>277030</v>
      </c>
      <c r="G12" s="33">
        <v>68232</v>
      </c>
      <c r="H12" s="33">
        <v>25238</v>
      </c>
      <c r="I12" s="33">
        <v>20162</v>
      </c>
      <c r="J12" s="33">
        <v>9529</v>
      </c>
      <c r="K12" s="33">
        <v>38085</v>
      </c>
      <c r="L12" s="33">
        <v>23270</v>
      </c>
      <c r="M12" s="33">
        <v>26467</v>
      </c>
      <c r="N12" s="33">
        <v>23272</v>
      </c>
      <c r="O12" s="200">
        <f t="shared" si="0"/>
        <v>1695492</v>
      </c>
      <c r="P12" s="203" t="s">
        <v>175</v>
      </c>
      <c r="Q12" s="14"/>
      <c r="R12" s="14"/>
      <c r="S12" s="14"/>
    </row>
    <row r="13" spans="1:19" s="7" customFormat="1" ht="45" customHeight="1">
      <c r="A13" s="195" t="s">
        <v>176</v>
      </c>
      <c r="B13" s="32">
        <v>394286</v>
      </c>
      <c r="C13" s="32">
        <v>518611</v>
      </c>
      <c r="D13" s="32">
        <v>94454</v>
      </c>
      <c r="E13" s="32">
        <v>55877</v>
      </c>
      <c r="F13" s="32">
        <v>275903</v>
      </c>
      <c r="G13" s="32">
        <v>83800</v>
      </c>
      <c r="H13" s="32">
        <v>21867</v>
      </c>
      <c r="I13" s="32">
        <v>35676</v>
      </c>
      <c r="J13" s="32">
        <v>15625</v>
      </c>
      <c r="K13" s="32">
        <v>58237</v>
      </c>
      <c r="L13" s="32">
        <v>25059</v>
      </c>
      <c r="M13" s="32">
        <v>15805</v>
      </c>
      <c r="N13" s="32">
        <v>23805</v>
      </c>
      <c r="O13" s="196">
        <f t="shared" si="0"/>
        <v>1619005</v>
      </c>
      <c r="P13" s="197" t="s">
        <v>177</v>
      </c>
      <c r="Q13" s="14"/>
      <c r="R13" s="14"/>
      <c r="S13" s="14"/>
    </row>
    <row r="14" spans="1:19" s="7" customFormat="1" ht="45" customHeight="1">
      <c r="A14" s="202" t="s">
        <v>178</v>
      </c>
      <c r="B14" s="33">
        <v>68788</v>
      </c>
      <c r="C14" s="33">
        <v>105907</v>
      </c>
      <c r="D14" s="33">
        <v>23445</v>
      </c>
      <c r="E14" s="33">
        <v>6504</v>
      </c>
      <c r="F14" s="33">
        <v>37414</v>
      </c>
      <c r="G14" s="33">
        <v>8893</v>
      </c>
      <c r="H14" s="33">
        <v>5662</v>
      </c>
      <c r="I14" s="33">
        <v>2984</v>
      </c>
      <c r="J14" s="33">
        <v>773</v>
      </c>
      <c r="K14" s="33">
        <v>13673</v>
      </c>
      <c r="L14" s="33">
        <v>3748</v>
      </c>
      <c r="M14" s="33">
        <v>858</v>
      </c>
      <c r="N14" s="33">
        <v>1267</v>
      </c>
      <c r="O14" s="200">
        <f t="shared" si="0"/>
        <v>279916</v>
      </c>
      <c r="P14" s="203" t="s">
        <v>179</v>
      </c>
      <c r="Q14" s="14"/>
      <c r="R14" s="14"/>
      <c r="S14" s="14"/>
    </row>
    <row r="15" spans="1:19" s="7" customFormat="1" ht="45" customHeight="1">
      <c r="A15" s="195" t="s">
        <v>180</v>
      </c>
      <c r="B15" s="32">
        <v>106749</v>
      </c>
      <c r="C15" s="32">
        <v>124465</v>
      </c>
      <c r="D15" s="32">
        <v>26814</v>
      </c>
      <c r="E15" s="32">
        <v>6927</v>
      </c>
      <c r="F15" s="32">
        <v>69292</v>
      </c>
      <c r="G15" s="32">
        <v>47679</v>
      </c>
      <c r="H15" s="32">
        <v>6017</v>
      </c>
      <c r="I15" s="32">
        <v>4221</v>
      </c>
      <c r="J15" s="32">
        <v>2061</v>
      </c>
      <c r="K15" s="32">
        <v>17649</v>
      </c>
      <c r="L15" s="32">
        <v>6642</v>
      </c>
      <c r="M15" s="32">
        <v>3950</v>
      </c>
      <c r="N15" s="32">
        <v>2318</v>
      </c>
      <c r="O15" s="196">
        <f t="shared" si="0"/>
        <v>424784</v>
      </c>
      <c r="P15" s="197" t="s">
        <v>312</v>
      </c>
      <c r="Q15" s="14"/>
      <c r="R15" s="14"/>
      <c r="S15" s="14"/>
    </row>
    <row r="16" spans="1:19" s="7" customFormat="1" ht="45" customHeight="1">
      <c r="A16" s="202" t="s">
        <v>181</v>
      </c>
      <c r="B16" s="33">
        <v>41300</v>
      </c>
      <c r="C16" s="33">
        <v>28107</v>
      </c>
      <c r="D16" s="33">
        <v>3634</v>
      </c>
      <c r="E16" s="33">
        <v>2968</v>
      </c>
      <c r="F16" s="33">
        <v>14522</v>
      </c>
      <c r="G16" s="33">
        <v>5496</v>
      </c>
      <c r="H16" s="33">
        <v>1165</v>
      </c>
      <c r="I16" s="33">
        <v>1081</v>
      </c>
      <c r="J16" s="33">
        <v>501</v>
      </c>
      <c r="K16" s="33">
        <v>1960</v>
      </c>
      <c r="L16" s="33">
        <v>1082</v>
      </c>
      <c r="M16" s="33">
        <v>622</v>
      </c>
      <c r="N16" s="33">
        <v>297</v>
      </c>
      <c r="O16" s="200">
        <f t="shared" si="0"/>
        <v>102735</v>
      </c>
      <c r="P16" s="203" t="s">
        <v>182</v>
      </c>
      <c r="Q16" s="14"/>
      <c r="R16" s="14"/>
      <c r="S16" s="14"/>
    </row>
    <row r="17" spans="1:19" s="7" customFormat="1" ht="45" customHeight="1">
      <c r="A17" s="195" t="s">
        <v>183</v>
      </c>
      <c r="B17" s="32">
        <v>81282</v>
      </c>
      <c r="C17" s="32">
        <v>120902</v>
      </c>
      <c r="D17" s="32">
        <v>20610</v>
      </c>
      <c r="E17" s="32">
        <v>15529</v>
      </c>
      <c r="F17" s="32">
        <v>55815</v>
      </c>
      <c r="G17" s="32">
        <v>15296</v>
      </c>
      <c r="H17" s="32">
        <v>5855</v>
      </c>
      <c r="I17" s="32">
        <v>5185</v>
      </c>
      <c r="J17" s="32">
        <v>636</v>
      </c>
      <c r="K17" s="32">
        <v>7171</v>
      </c>
      <c r="L17" s="32">
        <v>4589</v>
      </c>
      <c r="M17" s="32">
        <v>3667</v>
      </c>
      <c r="N17" s="32">
        <v>2582</v>
      </c>
      <c r="O17" s="196">
        <f t="shared" si="0"/>
        <v>339119</v>
      </c>
      <c r="P17" s="198" t="s">
        <v>184</v>
      </c>
      <c r="Q17" s="14"/>
      <c r="R17" s="14"/>
      <c r="S17" s="14"/>
    </row>
    <row r="18" spans="1:19" s="7" customFormat="1" ht="45" customHeight="1">
      <c r="A18" s="202" t="s">
        <v>185</v>
      </c>
      <c r="B18" s="33">
        <v>451414</v>
      </c>
      <c r="C18" s="33">
        <v>305154</v>
      </c>
      <c r="D18" s="33">
        <v>87126</v>
      </c>
      <c r="E18" s="33">
        <v>72090</v>
      </c>
      <c r="F18" s="33">
        <v>223645</v>
      </c>
      <c r="G18" s="33">
        <v>144471</v>
      </c>
      <c r="H18" s="33">
        <v>80676</v>
      </c>
      <c r="I18" s="33">
        <v>38538</v>
      </c>
      <c r="J18" s="33">
        <v>26401</v>
      </c>
      <c r="K18" s="33">
        <v>83676</v>
      </c>
      <c r="L18" s="33">
        <v>38103</v>
      </c>
      <c r="M18" s="33">
        <v>31034</v>
      </c>
      <c r="N18" s="33">
        <v>30553</v>
      </c>
      <c r="O18" s="200">
        <f t="shared" si="0"/>
        <v>1612881</v>
      </c>
      <c r="P18" s="203" t="s">
        <v>186</v>
      </c>
      <c r="Q18" s="14"/>
      <c r="R18" s="14"/>
      <c r="S18" s="14"/>
    </row>
    <row r="19" spans="1:19" s="7" customFormat="1" ht="45" customHeight="1">
      <c r="A19" s="195" t="s">
        <v>187</v>
      </c>
      <c r="B19" s="32">
        <v>137139</v>
      </c>
      <c r="C19" s="32">
        <v>146052</v>
      </c>
      <c r="D19" s="32">
        <v>34928</v>
      </c>
      <c r="E19" s="32">
        <v>48572</v>
      </c>
      <c r="F19" s="32">
        <v>72382</v>
      </c>
      <c r="G19" s="32">
        <v>69055</v>
      </c>
      <c r="H19" s="32">
        <v>13343</v>
      </c>
      <c r="I19" s="32">
        <v>27088</v>
      </c>
      <c r="J19" s="32">
        <v>8065</v>
      </c>
      <c r="K19" s="32">
        <v>35243</v>
      </c>
      <c r="L19" s="32">
        <v>7656</v>
      </c>
      <c r="M19" s="32">
        <v>18153</v>
      </c>
      <c r="N19" s="32">
        <v>15453</v>
      </c>
      <c r="O19" s="196">
        <f t="shared" si="0"/>
        <v>633129</v>
      </c>
      <c r="P19" s="198" t="s">
        <v>188</v>
      </c>
      <c r="Q19" s="14"/>
      <c r="R19" s="14"/>
      <c r="S19" s="14"/>
    </row>
    <row r="20" spans="1:19" s="7" customFormat="1" ht="45" customHeight="1">
      <c r="A20" s="202" t="s">
        <v>189</v>
      </c>
      <c r="B20" s="33">
        <v>89301</v>
      </c>
      <c r="C20" s="33">
        <v>57138</v>
      </c>
      <c r="D20" s="33">
        <v>18584</v>
      </c>
      <c r="E20" s="33">
        <v>13179</v>
      </c>
      <c r="F20" s="33">
        <v>69259</v>
      </c>
      <c r="G20" s="33">
        <v>16882</v>
      </c>
      <c r="H20" s="33">
        <v>10419</v>
      </c>
      <c r="I20" s="33">
        <v>9636</v>
      </c>
      <c r="J20" s="33">
        <v>3540</v>
      </c>
      <c r="K20" s="33">
        <v>17989</v>
      </c>
      <c r="L20" s="33">
        <v>7901</v>
      </c>
      <c r="M20" s="33">
        <v>7848</v>
      </c>
      <c r="N20" s="33">
        <v>4875</v>
      </c>
      <c r="O20" s="200">
        <f t="shared" si="0"/>
        <v>326551</v>
      </c>
      <c r="P20" s="201" t="s">
        <v>190</v>
      </c>
      <c r="Q20" s="14"/>
      <c r="R20" s="14"/>
      <c r="S20" s="14"/>
    </row>
    <row r="21" spans="1:19" s="7" customFormat="1" ht="45" customHeight="1">
      <c r="A21" s="195" t="s">
        <v>191</v>
      </c>
      <c r="B21" s="32">
        <v>44594</v>
      </c>
      <c r="C21" s="32">
        <v>51044</v>
      </c>
      <c r="D21" s="32">
        <v>9771</v>
      </c>
      <c r="E21" s="32">
        <v>10955</v>
      </c>
      <c r="F21" s="32">
        <v>25578</v>
      </c>
      <c r="G21" s="32">
        <v>12725</v>
      </c>
      <c r="H21" s="32">
        <v>3192</v>
      </c>
      <c r="I21" s="32">
        <v>3480</v>
      </c>
      <c r="J21" s="32">
        <v>2679</v>
      </c>
      <c r="K21" s="32">
        <v>6305</v>
      </c>
      <c r="L21" s="32">
        <v>1664</v>
      </c>
      <c r="M21" s="32">
        <v>7228</v>
      </c>
      <c r="N21" s="32">
        <v>2512</v>
      </c>
      <c r="O21" s="196">
        <f t="shared" si="0"/>
        <v>181727</v>
      </c>
      <c r="P21" s="198" t="s">
        <v>192</v>
      </c>
      <c r="Q21" s="14"/>
      <c r="R21" s="14"/>
      <c r="S21" s="14"/>
    </row>
    <row r="22" spans="1:19" s="7" customFormat="1" ht="45" customHeight="1">
      <c r="A22" s="202" t="s">
        <v>193</v>
      </c>
      <c r="B22" s="33">
        <v>108634</v>
      </c>
      <c r="C22" s="33">
        <v>152719</v>
      </c>
      <c r="D22" s="33">
        <v>20063</v>
      </c>
      <c r="E22" s="33">
        <v>4859</v>
      </c>
      <c r="F22" s="33">
        <v>47032</v>
      </c>
      <c r="G22" s="33">
        <v>11551</v>
      </c>
      <c r="H22" s="33">
        <v>2299</v>
      </c>
      <c r="I22" s="33">
        <v>2583</v>
      </c>
      <c r="J22" s="33">
        <v>1001</v>
      </c>
      <c r="K22" s="33">
        <v>3469</v>
      </c>
      <c r="L22" s="33">
        <v>1765</v>
      </c>
      <c r="M22" s="33">
        <v>1369</v>
      </c>
      <c r="N22" s="33">
        <v>1108</v>
      </c>
      <c r="O22" s="200">
        <f t="shared" si="0"/>
        <v>358452</v>
      </c>
      <c r="P22" s="203" t="s">
        <v>194</v>
      </c>
      <c r="Q22" s="14"/>
      <c r="R22" s="14"/>
      <c r="S22" s="14"/>
    </row>
    <row r="23" spans="1:19" s="7" customFormat="1" ht="45" customHeight="1">
      <c r="A23" s="195" t="s">
        <v>195</v>
      </c>
      <c r="B23" s="32">
        <v>2134</v>
      </c>
      <c r="C23" s="32">
        <v>3762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196">
        <f t="shared" si="0"/>
        <v>5896</v>
      </c>
      <c r="P23" s="197" t="s">
        <v>196</v>
      </c>
      <c r="Q23" s="14"/>
      <c r="R23" s="14"/>
      <c r="S23" s="14"/>
    </row>
    <row r="24" spans="1:19" ht="49.5" customHeight="1">
      <c r="A24" s="34" t="s">
        <v>83</v>
      </c>
      <c r="B24" s="35">
        <f>SUM(B8:B23)</f>
        <v>2490562</v>
      </c>
      <c r="C24" s="35">
        <f aca="true" t="shared" si="1" ref="C24:O24">SUM(C8:C23)</f>
        <v>2323554</v>
      </c>
      <c r="D24" s="35">
        <f t="shared" si="1"/>
        <v>524717</v>
      </c>
      <c r="E24" s="35">
        <f t="shared" si="1"/>
        <v>417084</v>
      </c>
      <c r="F24" s="35">
        <f t="shared" si="1"/>
        <v>1519958</v>
      </c>
      <c r="G24" s="35">
        <f t="shared" si="1"/>
        <v>538546</v>
      </c>
      <c r="H24" s="35">
        <f t="shared" si="1"/>
        <v>214000</v>
      </c>
      <c r="I24" s="35">
        <f t="shared" si="1"/>
        <v>192712</v>
      </c>
      <c r="J24" s="35">
        <f t="shared" si="1"/>
        <v>83440</v>
      </c>
      <c r="K24" s="35">
        <f t="shared" si="1"/>
        <v>353177</v>
      </c>
      <c r="L24" s="35">
        <f t="shared" si="1"/>
        <v>147371</v>
      </c>
      <c r="M24" s="35">
        <f t="shared" si="1"/>
        <v>125309</v>
      </c>
      <c r="N24" s="35">
        <f t="shared" si="1"/>
        <v>130390</v>
      </c>
      <c r="O24" s="193">
        <f t="shared" si="1"/>
        <v>9060820</v>
      </c>
      <c r="P24" s="194" t="s">
        <v>7</v>
      </c>
      <c r="Q24" s="12"/>
      <c r="R24" s="12"/>
      <c r="S24" s="14"/>
    </row>
    <row r="25" spans="2:18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50" zoomScaleNormal="50" zoomScaleSheetLayoutView="50" zoomScalePageLayoutView="0" workbookViewId="0" topLeftCell="A1">
      <selection activeCell="A2" sqref="A2:P2"/>
    </sheetView>
  </sheetViews>
  <sheetFormatPr defaultColWidth="15.7109375" defaultRowHeight="30" customHeight="1"/>
  <cols>
    <col min="1" max="1" width="38.00390625" style="8" customWidth="1"/>
    <col min="2" max="2" width="15.8515625" style="8" bestFit="1" customWidth="1"/>
    <col min="3" max="14" width="13.28125" style="8" customWidth="1"/>
    <col min="15" max="15" width="17.28125" style="8" bestFit="1" customWidth="1"/>
    <col min="16" max="16" width="36.7109375" style="8" customWidth="1"/>
    <col min="17" max="16384" width="15.7109375" style="8" customWidth="1"/>
  </cols>
  <sheetData>
    <row r="1" spans="1:18" s="4" customFormat="1" ht="30" customHeight="1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371</v>
      </c>
      <c r="Q1" s="13"/>
      <c r="R1" s="9"/>
    </row>
    <row r="2" spans="1:16" s="5" customFormat="1" ht="30" customHeight="1">
      <c r="A2" s="359" t="s">
        <v>395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360"/>
      <c r="N2" s="360"/>
      <c r="O2" s="360"/>
      <c r="P2" s="360"/>
    </row>
    <row r="3" spans="1:18" s="6" customFormat="1" ht="30" customHeight="1">
      <c r="A3" s="361" t="s">
        <v>435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5"/>
      <c r="R4" s="5"/>
    </row>
    <row r="5" spans="1:18" s="7" customFormat="1" ht="42" customHeight="1">
      <c r="A5" s="355" t="s">
        <v>159</v>
      </c>
      <c r="B5" s="204" t="s">
        <v>8</v>
      </c>
      <c r="C5" s="205" t="s">
        <v>10</v>
      </c>
      <c r="D5" s="205" t="s">
        <v>12</v>
      </c>
      <c r="E5" s="205" t="s">
        <v>14</v>
      </c>
      <c r="F5" s="205" t="s">
        <v>160</v>
      </c>
      <c r="G5" s="205" t="s">
        <v>161</v>
      </c>
      <c r="H5" s="205" t="s">
        <v>20</v>
      </c>
      <c r="I5" s="205" t="s">
        <v>22</v>
      </c>
      <c r="J5" s="205" t="s">
        <v>24</v>
      </c>
      <c r="K5" s="205" t="s">
        <v>162</v>
      </c>
      <c r="L5" s="205" t="s">
        <v>28</v>
      </c>
      <c r="M5" s="205" t="s">
        <v>163</v>
      </c>
      <c r="N5" s="205" t="s">
        <v>32</v>
      </c>
      <c r="O5" s="59" t="s">
        <v>91</v>
      </c>
      <c r="P5" s="357" t="s">
        <v>164</v>
      </c>
      <c r="Q5" s="5"/>
      <c r="R5" s="5"/>
    </row>
    <row r="6" spans="1:18" s="7" customFormat="1" ht="42" customHeight="1">
      <c r="A6" s="356"/>
      <c r="B6" s="206" t="s">
        <v>9</v>
      </c>
      <c r="C6" s="206" t="s">
        <v>11</v>
      </c>
      <c r="D6" s="206" t="s">
        <v>13</v>
      </c>
      <c r="E6" s="206" t="s">
        <v>15</v>
      </c>
      <c r="F6" s="206" t="s">
        <v>17</v>
      </c>
      <c r="G6" s="206" t="s">
        <v>19</v>
      </c>
      <c r="H6" s="206" t="s">
        <v>21</v>
      </c>
      <c r="I6" s="206" t="s">
        <v>23</v>
      </c>
      <c r="J6" s="206" t="s">
        <v>165</v>
      </c>
      <c r="K6" s="206" t="s">
        <v>27</v>
      </c>
      <c r="L6" s="206" t="s">
        <v>29</v>
      </c>
      <c r="M6" s="207" t="s">
        <v>31</v>
      </c>
      <c r="N6" s="207" t="s">
        <v>33</v>
      </c>
      <c r="O6" s="206" t="s">
        <v>7</v>
      </c>
      <c r="P6" s="358"/>
      <c r="Q6" s="5"/>
      <c r="R6" s="5"/>
    </row>
    <row r="7" spans="1:18" s="7" customFormat="1" ht="24" customHeight="1" hidden="1">
      <c r="A7" s="208"/>
      <c r="B7" s="209"/>
      <c r="C7" s="210"/>
      <c r="D7" s="210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1"/>
      <c r="Q7" s="5"/>
      <c r="R7" s="5"/>
    </row>
    <row r="8" spans="1:18" s="7" customFormat="1" ht="45" customHeight="1">
      <c r="A8" s="199" t="s">
        <v>166</v>
      </c>
      <c r="B8" s="33">
        <v>37864</v>
      </c>
      <c r="C8" s="33">
        <v>40809</v>
      </c>
      <c r="D8" s="33">
        <v>12657</v>
      </c>
      <c r="E8" s="33">
        <v>21183</v>
      </c>
      <c r="F8" s="33">
        <v>14545</v>
      </c>
      <c r="G8" s="33">
        <v>15995</v>
      </c>
      <c r="H8" s="33">
        <v>4659</v>
      </c>
      <c r="I8" s="33">
        <v>21462</v>
      </c>
      <c r="J8" s="33">
        <v>25</v>
      </c>
      <c r="K8" s="33">
        <v>18134</v>
      </c>
      <c r="L8" s="33">
        <v>7173</v>
      </c>
      <c r="M8" s="33">
        <v>1007</v>
      </c>
      <c r="N8" s="33">
        <v>1857</v>
      </c>
      <c r="O8" s="200">
        <f>SUM(B8:N8)</f>
        <v>197370</v>
      </c>
      <c r="P8" s="201" t="s">
        <v>167</v>
      </c>
      <c r="Q8" s="14"/>
      <c r="R8" s="5"/>
    </row>
    <row r="9" spans="1:18" s="7" customFormat="1" ht="45" customHeight="1">
      <c r="A9" s="195" t="s">
        <v>168</v>
      </c>
      <c r="B9" s="32">
        <v>5712</v>
      </c>
      <c r="C9" s="32">
        <v>5998</v>
      </c>
      <c r="D9" s="32">
        <v>4511</v>
      </c>
      <c r="E9" s="32">
        <v>0</v>
      </c>
      <c r="F9" s="32">
        <v>79637</v>
      </c>
      <c r="G9" s="32">
        <v>568</v>
      </c>
      <c r="H9" s="32">
        <v>384</v>
      </c>
      <c r="I9" s="32">
        <v>98</v>
      </c>
      <c r="J9" s="32">
        <v>504</v>
      </c>
      <c r="K9" s="32">
        <v>126</v>
      </c>
      <c r="L9" s="32">
        <v>335</v>
      </c>
      <c r="M9" s="32">
        <v>282</v>
      </c>
      <c r="N9" s="32">
        <v>155</v>
      </c>
      <c r="O9" s="196">
        <f aca="true" t="shared" si="0" ref="O9:O23">SUM(B9:N9)</f>
        <v>98310</v>
      </c>
      <c r="P9" s="198" t="s">
        <v>169</v>
      </c>
      <c r="Q9" s="14"/>
      <c r="R9" s="5"/>
    </row>
    <row r="10" spans="1:18" s="7" customFormat="1" ht="45" customHeight="1">
      <c r="A10" s="202" t="s">
        <v>170</v>
      </c>
      <c r="B10" s="33">
        <v>33966</v>
      </c>
      <c r="C10" s="33">
        <v>23147</v>
      </c>
      <c r="D10" s="33">
        <v>15351</v>
      </c>
      <c r="E10" s="33">
        <v>2135</v>
      </c>
      <c r="F10" s="33">
        <v>56154</v>
      </c>
      <c r="G10" s="33">
        <v>1760</v>
      </c>
      <c r="H10" s="33">
        <v>939</v>
      </c>
      <c r="I10" s="33">
        <v>840</v>
      </c>
      <c r="J10" s="33">
        <v>289</v>
      </c>
      <c r="K10" s="33">
        <v>3744</v>
      </c>
      <c r="L10" s="33">
        <v>790</v>
      </c>
      <c r="M10" s="33">
        <v>421</v>
      </c>
      <c r="N10" s="33">
        <v>201</v>
      </c>
      <c r="O10" s="200">
        <f t="shared" si="0"/>
        <v>139737</v>
      </c>
      <c r="P10" s="203" t="s">
        <v>171</v>
      </c>
      <c r="Q10" s="14"/>
      <c r="R10" s="5"/>
    </row>
    <row r="11" spans="1:18" s="7" customFormat="1" ht="45" customHeight="1">
      <c r="A11" s="195" t="s">
        <v>172</v>
      </c>
      <c r="B11" s="32">
        <v>19825</v>
      </c>
      <c r="C11" s="32">
        <v>16296</v>
      </c>
      <c r="D11" s="32">
        <v>2492</v>
      </c>
      <c r="E11" s="32">
        <v>1301</v>
      </c>
      <c r="F11" s="32">
        <v>16642</v>
      </c>
      <c r="G11" s="32">
        <v>5591</v>
      </c>
      <c r="H11" s="32">
        <v>1765</v>
      </c>
      <c r="I11" s="32">
        <v>1339</v>
      </c>
      <c r="J11" s="32">
        <v>507</v>
      </c>
      <c r="K11" s="32">
        <v>1141</v>
      </c>
      <c r="L11" s="32">
        <v>715</v>
      </c>
      <c r="M11" s="32">
        <v>1613</v>
      </c>
      <c r="N11" s="32">
        <v>1168</v>
      </c>
      <c r="O11" s="196">
        <f t="shared" si="0"/>
        <v>70395</v>
      </c>
      <c r="P11" s="198" t="s">
        <v>173</v>
      </c>
      <c r="Q11" s="14"/>
      <c r="R11" s="5"/>
    </row>
    <row r="12" spans="1:18" s="7" customFormat="1" ht="45" customHeight="1">
      <c r="A12" s="202" t="s">
        <v>174</v>
      </c>
      <c r="B12" s="33">
        <v>26664</v>
      </c>
      <c r="C12" s="33">
        <v>45120</v>
      </c>
      <c r="D12" s="33">
        <v>9500</v>
      </c>
      <c r="E12" s="33">
        <v>6219</v>
      </c>
      <c r="F12" s="33">
        <v>36742</v>
      </c>
      <c r="G12" s="33">
        <v>4929</v>
      </c>
      <c r="H12" s="33">
        <v>1791</v>
      </c>
      <c r="I12" s="33">
        <v>1262</v>
      </c>
      <c r="J12" s="33">
        <v>494</v>
      </c>
      <c r="K12" s="33">
        <v>2735</v>
      </c>
      <c r="L12" s="33">
        <v>2447</v>
      </c>
      <c r="M12" s="33">
        <v>2104</v>
      </c>
      <c r="N12" s="33">
        <v>1243</v>
      </c>
      <c r="O12" s="200">
        <f t="shared" si="0"/>
        <v>141250</v>
      </c>
      <c r="P12" s="203" t="s">
        <v>175</v>
      </c>
      <c r="Q12" s="14"/>
      <c r="R12" s="5"/>
    </row>
    <row r="13" spans="1:18" s="7" customFormat="1" ht="45" customHeight="1">
      <c r="A13" s="195" t="s">
        <v>176</v>
      </c>
      <c r="B13" s="32">
        <v>38613</v>
      </c>
      <c r="C13" s="32">
        <v>87951</v>
      </c>
      <c r="D13" s="32">
        <v>17150</v>
      </c>
      <c r="E13" s="32">
        <v>13091</v>
      </c>
      <c r="F13" s="32">
        <v>56843</v>
      </c>
      <c r="G13" s="32">
        <v>10472</v>
      </c>
      <c r="H13" s="32">
        <v>3839</v>
      </c>
      <c r="I13" s="32">
        <v>3176</v>
      </c>
      <c r="J13" s="32">
        <v>3619</v>
      </c>
      <c r="K13" s="32">
        <v>27168</v>
      </c>
      <c r="L13" s="32">
        <v>5939</v>
      </c>
      <c r="M13" s="32">
        <v>9006</v>
      </c>
      <c r="N13" s="32">
        <v>1963</v>
      </c>
      <c r="O13" s="196">
        <f t="shared" si="0"/>
        <v>278830</v>
      </c>
      <c r="P13" s="197" t="s">
        <v>177</v>
      </c>
      <c r="Q13" s="14"/>
      <c r="R13" s="5"/>
    </row>
    <row r="14" spans="1:18" s="7" customFormat="1" ht="45" customHeight="1">
      <c r="A14" s="202" t="s">
        <v>178</v>
      </c>
      <c r="B14" s="33">
        <v>4117</v>
      </c>
      <c r="C14" s="33">
        <v>6437</v>
      </c>
      <c r="D14" s="33">
        <v>3830</v>
      </c>
      <c r="E14" s="33">
        <v>641</v>
      </c>
      <c r="F14" s="33">
        <v>4455</v>
      </c>
      <c r="G14" s="33">
        <v>177</v>
      </c>
      <c r="H14" s="33">
        <v>147</v>
      </c>
      <c r="I14" s="33">
        <v>118</v>
      </c>
      <c r="J14" s="33">
        <v>31</v>
      </c>
      <c r="K14" s="33">
        <v>1083</v>
      </c>
      <c r="L14" s="33">
        <v>152</v>
      </c>
      <c r="M14" s="33">
        <v>416</v>
      </c>
      <c r="N14" s="33">
        <v>50</v>
      </c>
      <c r="O14" s="200">
        <f t="shared" si="0"/>
        <v>21654</v>
      </c>
      <c r="P14" s="203" t="s">
        <v>179</v>
      </c>
      <c r="Q14" s="14"/>
      <c r="R14" s="5"/>
    </row>
    <row r="15" spans="1:18" s="7" customFormat="1" ht="45" customHeight="1">
      <c r="A15" s="195" t="s">
        <v>180</v>
      </c>
      <c r="B15" s="32">
        <v>41338</v>
      </c>
      <c r="C15" s="32">
        <v>74985</v>
      </c>
      <c r="D15" s="32">
        <v>16929</v>
      </c>
      <c r="E15" s="32">
        <v>5590</v>
      </c>
      <c r="F15" s="32">
        <v>34153</v>
      </c>
      <c r="G15" s="32">
        <v>12491</v>
      </c>
      <c r="H15" s="32">
        <v>4859</v>
      </c>
      <c r="I15" s="32">
        <v>3129</v>
      </c>
      <c r="J15" s="32">
        <v>1720</v>
      </c>
      <c r="K15" s="32">
        <v>13413</v>
      </c>
      <c r="L15" s="32">
        <v>5071</v>
      </c>
      <c r="M15" s="32">
        <v>3156</v>
      </c>
      <c r="N15" s="32">
        <v>1730</v>
      </c>
      <c r="O15" s="196">
        <f t="shared" si="0"/>
        <v>218564</v>
      </c>
      <c r="P15" s="197" t="s">
        <v>312</v>
      </c>
      <c r="Q15" s="14"/>
      <c r="R15" s="5"/>
    </row>
    <row r="16" spans="1:18" s="7" customFormat="1" ht="45" customHeight="1">
      <c r="A16" s="202" t="s">
        <v>181</v>
      </c>
      <c r="B16" s="33">
        <v>31661</v>
      </c>
      <c r="C16" s="33">
        <v>23030</v>
      </c>
      <c r="D16" s="33">
        <v>3339</v>
      </c>
      <c r="E16" s="33">
        <v>3128</v>
      </c>
      <c r="F16" s="33">
        <v>13511</v>
      </c>
      <c r="G16" s="33">
        <v>5745</v>
      </c>
      <c r="H16" s="33">
        <v>950</v>
      </c>
      <c r="I16" s="33">
        <v>1018</v>
      </c>
      <c r="J16" s="33">
        <v>442</v>
      </c>
      <c r="K16" s="33">
        <v>1960</v>
      </c>
      <c r="L16" s="33">
        <v>950</v>
      </c>
      <c r="M16" s="33">
        <v>622</v>
      </c>
      <c r="N16" s="33">
        <v>297</v>
      </c>
      <c r="O16" s="200">
        <f t="shared" si="0"/>
        <v>86653</v>
      </c>
      <c r="P16" s="203" t="s">
        <v>182</v>
      </c>
      <c r="Q16" s="14"/>
      <c r="R16" s="5"/>
    </row>
    <row r="17" spans="1:18" s="7" customFormat="1" ht="45" customHeight="1">
      <c r="A17" s="195" t="s">
        <v>183</v>
      </c>
      <c r="B17" s="32">
        <v>31605</v>
      </c>
      <c r="C17" s="32">
        <v>48715</v>
      </c>
      <c r="D17" s="32">
        <v>7263</v>
      </c>
      <c r="E17" s="32">
        <v>10772</v>
      </c>
      <c r="F17" s="32">
        <v>26482</v>
      </c>
      <c r="G17" s="32">
        <v>8721</v>
      </c>
      <c r="H17" s="32">
        <v>2967</v>
      </c>
      <c r="I17" s="32">
        <v>2194</v>
      </c>
      <c r="J17" s="32">
        <v>310</v>
      </c>
      <c r="K17" s="32">
        <v>4214</v>
      </c>
      <c r="L17" s="32">
        <v>3019</v>
      </c>
      <c r="M17" s="32">
        <v>2688</v>
      </c>
      <c r="N17" s="32">
        <v>1030</v>
      </c>
      <c r="O17" s="196">
        <f t="shared" si="0"/>
        <v>149980</v>
      </c>
      <c r="P17" s="198" t="s">
        <v>184</v>
      </c>
      <c r="Q17" s="14"/>
      <c r="R17" s="5"/>
    </row>
    <row r="18" spans="1:18" s="7" customFormat="1" ht="45" customHeight="1">
      <c r="A18" s="202" t="s">
        <v>185</v>
      </c>
      <c r="B18" s="33">
        <v>454640</v>
      </c>
      <c r="C18" s="33">
        <v>309729</v>
      </c>
      <c r="D18" s="33">
        <v>89100</v>
      </c>
      <c r="E18" s="33">
        <v>73761</v>
      </c>
      <c r="F18" s="33">
        <v>225309</v>
      </c>
      <c r="G18" s="33">
        <v>144548</v>
      </c>
      <c r="H18" s="33">
        <v>77668</v>
      </c>
      <c r="I18" s="33">
        <v>39035</v>
      </c>
      <c r="J18" s="33">
        <v>26411</v>
      </c>
      <c r="K18" s="33">
        <v>81784</v>
      </c>
      <c r="L18" s="33">
        <v>38809</v>
      </c>
      <c r="M18" s="33">
        <v>30130</v>
      </c>
      <c r="N18" s="33">
        <v>30669</v>
      </c>
      <c r="O18" s="200">
        <f t="shared" si="0"/>
        <v>1621593</v>
      </c>
      <c r="P18" s="203" t="s">
        <v>186</v>
      </c>
      <c r="Q18" s="14"/>
      <c r="R18" s="5"/>
    </row>
    <row r="19" spans="1:18" s="7" customFormat="1" ht="45" customHeight="1">
      <c r="A19" s="195" t="s">
        <v>187</v>
      </c>
      <c r="B19" s="32">
        <v>236316</v>
      </c>
      <c r="C19" s="32">
        <v>232773</v>
      </c>
      <c r="D19" s="32">
        <v>59172</v>
      </c>
      <c r="E19" s="32">
        <v>77660</v>
      </c>
      <c r="F19" s="32">
        <v>119093</v>
      </c>
      <c r="G19" s="32">
        <v>107978</v>
      </c>
      <c r="H19" s="32">
        <v>26697</v>
      </c>
      <c r="I19" s="32">
        <v>39003</v>
      </c>
      <c r="J19" s="32">
        <v>12217</v>
      </c>
      <c r="K19" s="32">
        <v>59403</v>
      </c>
      <c r="L19" s="32">
        <v>14928</v>
      </c>
      <c r="M19" s="32">
        <v>29471</v>
      </c>
      <c r="N19" s="32">
        <v>21940</v>
      </c>
      <c r="O19" s="196">
        <f t="shared" si="0"/>
        <v>1036651</v>
      </c>
      <c r="P19" s="198" t="s">
        <v>188</v>
      </c>
      <c r="Q19" s="14"/>
      <c r="R19" s="5"/>
    </row>
    <row r="20" spans="1:18" s="7" customFormat="1" ht="45" customHeight="1">
      <c r="A20" s="202" t="s">
        <v>189</v>
      </c>
      <c r="B20" s="33">
        <v>74451</v>
      </c>
      <c r="C20" s="33">
        <v>55194</v>
      </c>
      <c r="D20" s="33">
        <v>16670</v>
      </c>
      <c r="E20" s="33">
        <v>10681</v>
      </c>
      <c r="F20" s="33">
        <v>46796</v>
      </c>
      <c r="G20" s="33">
        <v>16480</v>
      </c>
      <c r="H20" s="33">
        <v>7827</v>
      </c>
      <c r="I20" s="33">
        <v>7479</v>
      </c>
      <c r="J20" s="33">
        <v>3400</v>
      </c>
      <c r="K20" s="33">
        <v>16986</v>
      </c>
      <c r="L20" s="33">
        <v>5938</v>
      </c>
      <c r="M20" s="33">
        <v>6745</v>
      </c>
      <c r="N20" s="33">
        <v>6014</v>
      </c>
      <c r="O20" s="200">
        <f t="shared" si="0"/>
        <v>274661</v>
      </c>
      <c r="P20" s="201" t="s">
        <v>190</v>
      </c>
      <c r="Q20" s="14"/>
      <c r="R20" s="5"/>
    </row>
    <row r="21" spans="1:18" s="7" customFormat="1" ht="45" customHeight="1">
      <c r="A21" s="195" t="s">
        <v>191</v>
      </c>
      <c r="B21" s="32">
        <v>14757</v>
      </c>
      <c r="C21" s="32">
        <v>18447</v>
      </c>
      <c r="D21" s="32">
        <v>3569</v>
      </c>
      <c r="E21" s="32">
        <v>3430</v>
      </c>
      <c r="F21" s="32">
        <v>5630</v>
      </c>
      <c r="G21" s="32">
        <v>3610</v>
      </c>
      <c r="H21" s="32">
        <v>1489</v>
      </c>
      <c r="I21" s="32">
        <v>1708</v>
      </c>
      <c r="J21" s="32">
        <v>363</v>
      </c>
      <c r="K21" s="32">
        <v>4802</v>
      </c>
      <c r="L21" s="32">
        <v>726</v>
      </c>
      <c r="M21" s="32">
        <v>634</v>
      </c>
      <c r="N21" s="32">
        <v>512</v>
      </c>
      <c r="O21" s="196">
        <f t="shared" si="0"/>
        <v>59677</v>
      </c>
      <c r="P21" s="198" t="s">
        <v>192</v>
      </c>
      <c r="Q21" s="14"/>
      <c r="R21" s="5"/>
    </row>
    <row r="22" spans="1:18" s="7" customFormat="1" ht="45" customHeight="1">
      <c r="A22" s="202" t="s">
        <v>193</v>
      </c>
      <c r="B22" s="33">
        <v>607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92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00">
        <f t="shared" si="0"/>
        <v>699</v>
      </c>
      <c r="P22" s="203" t="s">
        <v>194</v>
      </c>
      <c r="Q22" s="14"/>
      <c r="R22" s="5"/>
    </row>
    <row r="23" spans="1:18" s="7" customFormat="1" ht="45" customHeight="1">
      <c r="A23" s="195" t="s">
        <v>195</v>
      </c>
      <c r="B23" s="32">
        <v>742</v>
      </c>
      <c r="C23" s="32">
        <v>605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196">
        <f t="shared" si="0"/>
        <v>1347</v>
      </c>
      <c r="P23" s="197" t="s">
        <v>196</v>
      </c>
      <c r="Q23" s="14"/>
      <c r="R23" s="5"/>
    </row>
    <row r="24" spans="1:17" ht="49.5" customHeight="1">
      <c r="A24" s="34" t="s">
        <v>83</v>
      </c>
      <c r="B24" s="35">
        <f>SUM(B8:B23)</f>
        <v>1052878</v>
      </c>
      <c r="C24" s="35">
        <f aca="true" t="shared" si="1" ref="C24:O24">SUM(C8:C23)</f>
        <v>989236</v>
      </c>
      <c r="D24" s="35">
        <f t="shared" si="1"/>
        <v>261533</v>
      </c>
      <c r="E24" s="35">
        <f t="shared" si="1"/>
        <v>229592</v>
      </c>
      <c r="F24" s="35">
        <f t="shared" si="1"/>
        <v>735992</v>
      </c>
      <c r="G24" s="35">
        <f t="shared" si="1"/>
        <v>339065</v>
      </c>
      <c r="H24" s="35">
        <f t="shared" si="1"/>
        <v>136073</v>
      </c>
      <c r="I24" s="35">
        <f t="shared" si="1"/>
        <v>121861</v>
      </c>
      <c r="J24" s="35">
        <f t="shared" si="1"/>
        <v>50332</v>
      </c>
      <c r="K24" s="35">
        <f t="shared" si="1"/>
        <v>236693</v>
      </c>
      <c r="L24" s="35">
        <f t="shared" si="1"/>
        <v>86992</v>
      </c>
      <c r="M24" s="35">
        <f t="shared" si="1"/>
        <v>88295</v>
      </c>
      <c r="N24" s="35">
        <f t="shared" si="1"/>
        <v>68829</v>
      </c>
      <c r="O24" s="193">
        <f t="shared" si="1"/>
        <v>4397371</v>
      </c>
      <c r="P24" s="194" t="s">
        <v>7</v>
      </c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50" zoomScaleNormal="50" zoomScaleSheetLayoutView="50" zoomScalePageLayoutView="0" workbookViewId="0" topLeftCell="A2">
      <selection activeCell="A2" sqref="A2:P2"/>
    </sheetView>
  </sheetViews>
  <sheetFormatPr defaultColWidth="15.7109375" defaultRowHeight="30" customHeight="1"/>
  <cols>
    <col min="1" max="1" width="35.7109375" style="8" customWidth="1"/>
    <col min="2" max="14" width="13.28125" style="8" customWidth="1"/>
    <col min="15" max="15" width="17.28125" style="8" bestFit="1" customWidth="1"/>
    <col min="16" max="16" width="36.7109375" style="8" customWidth="1"/>
    <col min="17" max="16384" width="15.7109375" style="8" customWidth="1"/>
  </cols>
  <sheetData>
    <row r="1" spans="1:18" s="4" customFormat="1" ht="30" customHeight="1">
      <c r="A1" s="1" t="s">
        <v>362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385</v>
      </c>
      <c r="Q1" s="13"/>
      <c r="R1" s="9"/>
    </row>
    <row r="2" spans="1:16" s="5" customFormat="1" ht="30" customHeight="1">
      <c r="A2" s="359" t="s">
        <v>396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360"/>
      <c r="N2" s="360"/>
      <c r="O2" s="360"/>
      <c r="P2" s="360"/>
    </row>
    <row r="3" spans="1:18" s="6" customFormat="1" ht="30" customHeight="1">
      <c r="A3" s="361" t="s">
        <v>436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5"/>
      <c r="R4" s="5"/>
    </row>
    <row r="5" spans="1:18" s="7" customFormat="1" ht="42" customHeight="1">
      <c r="A5" s="355" t="s">
        <v>159</v>
      </c>
      <c r="B5" s="204" t="s">
        <v>8</v>
      </c>
      <c r="C5" s="205" t="s">
        <v>10</v>
      </c>
      <c r="D5" s="205" t="s">
        <v>12</v>
      </c>
      <c r="E5" s="205" t="s">
        <v>14</v>
      </c>
      <c r="F5" s="205" t="s">
        <v>160</v>
      </c>
      <c r="G5" s="205" t="s">
        <v>161</v>
      </c>
      <c r="H5" s="205" t="s">
        <v>20</v>
      </c>
      <c r="I5" s="205" t="s">
        <v>22</v>
      </c>
      <c r="J5" s="205" t="s">
        <v>24</v>
      </c>
      <c r="K5" s="205" t="s">
        <v>162</v>
      </c>
      <c r="L5" s="205" t="s">
        <v>28</v>
      </c>
      <c r="M5" s="205" t="s">
        <v>163</v>
      </c>
      <c r="N5" s="205" t="s">
        <v>32</v>
      </c>
      <c r="O5" s="59" t="s">
        <v>91</v>
      </c>
      <c r="P5" s="357" t="s">
        <v>164</v>
      </c>
      <c r="Q5" s="5"/>
      <c r="R5" s="5"/>
    </row>
    <row r="6" spans="1:18" s="7" customFormat="1" ht="42" customHeight="1">
      <c r="A6" s="356"/>
      <c r="B6" s="206" t="s">
        <v>9</v>
      </c>
      <c r="C6" s="206" t="s">
        <v>11</v>
      </c>
      <c r="D6" s="206" t="s">
        <v>13</v>
      </c>
      <c r="E6" s="206" t="s">
        <v>15</v>
      </c>
      <c r="F6" s="206" t="s">
        <v>17</v>
      </c>
      <c r="G6" s="206" t="s">
        <v>19</v>
      </c>
      <c r="H6" s="206" t="s">
        <v>21</v>
      </c>
      <c r="I6" s="206" t="s">
        <v>23</v>
      </c>
      <c r="J6" s="206" t="s">
        <v>165</v>
      </c>
      <c r="K6" s="206" t="s">
        <v>27</v>
      </c>
      <c r="L6" s="206" t="s">
        <v>29</v>
      </c>
      <c r="M6" s="207" t="s">
        <v>31</v>
      </c>
      <c r="N6" s="207" t="s">
        <v>33</v>
      </c>
      <c r="O6" s="206" t="s">
        <v>7</v>
      </c>
      <c r="P6" s="358"/>
      <c r="Q6" s="5"/>
      <c r="R6" s="5"/>
    </row>
    <row r="7" spans="1:18" s="7" customFormat="1" ht="24" customHeight="1" hidden="1">
      <c r="A7" s="208"/>
      <c r="B7" s="209"/>
      <c r="C7" s="210"/>
      <c r="D7" s="210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1"/>
      <c r="Q7" s="5"/>
      <c r="R7" s="5"/>
    </row>
    <row r="8" spans="1:18" s="7" customFormat="1" ht="45" customHeight="1">
      <c r="A8" s="199" t="s">
        <v>166</v>
      </c>
      <c r="B8" s="33">
        <v>37338</v>
      </c>
      <c r="C8" s="33">
        <v>40809</v>
      </c>
      <c r="D8" s="33">
        <v>11968</v>
      </c>
      <c r="E8" s="33">
        <v>20924</v>
      </c>
      <c r="F8" s="33">
        <v>13987</v>
      </c>
      <c r="G8" s="33">
        <v>15995</v>
      </c>
      <c r="H8" s="33">
        <v>4596</v>
      </c>
      <c r="I8" s="33">
        <v>21427</v>
      </c>
      <c r="J8" s="33">
        <v>0</v>
      </c>
      <c r="K8" s="33">
        <v>18134</v>
      </c>
      <c r="L8" s="33">
        <v>7173</v>
      </c>
      <c r="M8" s="33">
        <v>1007</v>
      </c>
      <c r="N8" s="33">
        <v>1857</v>
      </c>
      <c r="O8" s="200">
        <f>SUM(B8:N8)</f>
        <v>195215</v>
      </c>
      <c r="P8" s="201" t="s">
        <v>167</v>
      </c>
      <c r="Q8" s="14"/>
      <c r="R8" s="5"/>
    </row>
    <row r="9" spans="1:18" s="7" customFormat="1" ht="45" customHeight="1">
      <c r="A9" s="195" t="s">
        <v>168</v>
      </c>
      <c r="B9" s="32">
        <v>5712</v>
      </c>
      <c r="C9" s="32">
        <v>5998</v>
      </c>
      <c r="D9" s="32">
        <v>4511</v>
      </c>
      <c r="E9" s="32">
        <v>0</v>
      </c>
      <c r="F9" s="32">
        <v>78377</v>
      </c>
      <c r="G9" s="32">
        <v>568</v>
      </c>
      <c r="H9" s="32">
        <v>384</v>
      </c>
      <c r="I9" s="32">
        <v>98</v>
      </c>
      <c r="J9" s="32">
        <v>504</v>
      </c>
      <c r="K9" s="32">
        <v>126</v>
      </c>
      <c r="L9" s="32">
        <v>335</v>
      </c>
      <c r="M9" s="32">
        <v>282</v>
      </c>
      <c r="N9" s="32">
        <v>155</v>
      </c>
      <c r="O9" s="196">
        <f aca="true" t="shared" si="0" ref="O9:O23">SUM(B9:N9)</f>
        <v>97050</v>
      </c>
      <c r="P9" s="198" t="s">
        <v>169</v>
      </c>
      <c r="Q9" s="14"/>
      <c r="R9" s="5"/>
    </row>
    <row r="10" spans="1:18" s="7" customFormat="1" ht="45" customHeight="1">
      <c r="A10" s="202" t="s">
        <v>170</v>
      </c>
      <c r="B10" s="33">
        <v>32677</v>
      </c>
      <c r="C10" s="33">
        <v>20342</v>
      </c>
      <c r="D10" s="33">
        <v>15041</v>
      </c>
      <c r="E10" s="33">
        <v>2018</v>
      </c>
      <c r="F10" s="33">
        <v>55186</v>
      </c>
      <c r="G10" s="33">
        <v>1525</v>
      </c>
      <c r="H10" s="33">
        <v>782</v>
      </c>
      <c r="I10" s="33">
        <v>779</v>
      </c>
      <c r="J10" s="33">
        <v>289</v>
      </c>
      <c r="K10" s="33">
        <v>2859</v>
      </c>
      <c r="L10" s="33">
        <v>638</v>
      </c>
      <c r="M10" s="33">
        <v>421</v>
      </c>
      <c r="N10" s="33">
        <v>201</v>
      </c>
      <c r="O10" s="200">
        <f t="shared" si="0"/>
        <v>132758</v>
      </c>
      <c r="P10" s="203" t="s">
        <v>171</v>
      </c>
      <c r="Q10" s="14"/>
      <c r="R10" s="5"/>
    </row>
    <row r="11" spans="1:18" s="7" customFormat="1" ht="45" customHeight="1">
      <c r="A11" s="195" t="s">
        <v>172</v>
      </c>
      <c r="B11" s="32">
        <v>19825</v>
      </c>
      <c r="C11" s="32">
        <v>16296</v>
      </c>
      <c r="D11" s="32">
        <v>2492</v>
      </c>
      <c r="E11" s="32">
        <v>1301</v>
      </c>
      <c r="F11" s="32">
        <v>16642</v>
      </c>
      <c r="G11" s="32">
        <v>5591</v>
      </c>
      <c r="H11" s="32">
        <v>1765</v>
      </c>
      <c r="I11" s="32">
        <v>1339</v>
      </c>
      <c r="J11" s="32">
        <v>507</v>
      </c>
      <c r="K11" s="32">
        <v>1141</v>
      </c>
      <c r="L11" s="32">
        <v>715</v>
      </c>
      <c r="M11" s="32">
        <v>1613</v>
      </c>
      <c r="N11" s="32">
        <v>1168</v>
      </c>
      <c r="O11" s="196">
        <f t="shared" si="0"/>
        <v>70395</v>
      </c>
      <c r="P11" s="198" t="s">
        <v>173</v>
      </c>
      <c r="Q11" s="14"/>
      <c r="R11" s="5"/>
    </row>
    <row r="12" spans="1:18" s="7" customFormat="1" ht="45" customHeight="1">
      <c r="A12" s="202" t="s">
        <v>174</v>
      </c>
      <c r="B12" s="33">
        <v>25587</v>
      </c>
      <c r="C12" s="33">
        <v>44097</v>
      </c>
      <c r="D12" s="33">
        <v>9500</v>
      </c>
      <c r="E12" s="33">
        <v>6219</v>
      </c>
      <c r="F12" s="33">
        <v>36449</v>
      </c>
      <c r="G12" s="33">
        <v>4929</v>
      </c>
      <c r="H12" s="33">
        <v>1791</v>
      </c>
      <c r="I12" s="33">
        <v>1262</v>
      </c>
      <c r="J12" s="33">
        <v>494</v>
      </c>
      <c r="K12" s="33">
        <v>2735</v>
      </c>
      <c r="L12" s="33">
        <v>2447</v>
      </c>
      <c r="M12" s="33">
        <v>2104</v>
      </c>
      <c r="N12" s="33">
        <v>1194</v>
      </c>
      <c r="O12" s="200">
        <f t="shared" si="0"/>
        <v>138808</v>
      </c>
      <c r="P12" s="203" t="s">
        <v>175</v>
      </c>
      <c r="Q12" s="14"/>
      <c r="R12" s="5"/>
    </row>
    <row r="13" spans="1:18" s="7" customFormat="1" ht="45" customHeight="1">
      <c r="A13" s="195" t="s">
        <v>176</v>
      </c>
      <c r="B13" s="32">
        <v>36263</v>
      </c>
      <c r="C13" s="32">
        <v>84729</v>
      </c>
      <c r="D13" s="32">
        <v>17150</v>
      </c>
      <c r="E13" s="32">
        <v>12628</v>
      </c>
      <c r="F13" s="32">
        <v>53703</v>
      </c>
      <c r="G13" s="32">
        <v>10272</v>
      </c>
      <c r="H13" s="32">
        <v>3604</v>
      </c>
      <c r="I13" s="32">
        <v>3176</v>
      </c>
      <c r="J13" s="32">
        <v>3583</v>
      </c>
      <c r="K13" s="32">
        <v>27070</v>
      </c>
      <c r="L13" s="32">
        <v>5939</v>
      </c>
      <c r="M13" s="32">
        <v>9006</v>
      </c>
      <c r="N13" s="32">
        <v>1898</v>
      </c>
      <c r="O13" s="196">
        <f t="shared" si="0"/>
        <v>269021</v>
      </c>
      <c r="P13" s="197" t="s">
        <v>177</v>
      </c>
      <c r="Q13" s="14"/>
      <c r="R13" s="5"/>
    </row>
    <row r="14" spans="1:18" s="7" customFormat="1" ht="45" customHeight="1">
      <c r="A14" s="202" t="s">
        <v>178</v>
      </c>
      <c r="B14" s="33">
        <v>3731</v>
      </c>
      <c r="C14" s="33">
        <v>6437</v>
      </c>
      <c r="D14" s="33">
        <v>3830</v>
      </c>
      <c r="E14" s="33">
        <v>641</v>
      </c>
      <c r="F14" s="33">
        <v>4080</v>
      </c>
      <c r="G14" s="33">
        <v>177</v>
      </c>
      <c r="H14" s="33">
        <v>147</v>
      </c>
      <c r="I14" s="33">
        <v>0</v>
      </c>
      <c r="J14" s="33">
        <v>31</v>
      </c>
      <c r="K14" s="33">
        <v>1083</v>
      </c>
      <c r="L14" s="33">
        <v>152</v>
      </c>
      <c r="M14" s="33">
        <v>416</v>
      </c>
      <c r="N14" s="33">
        <v>50</v>
      </c>
      <c r="O14" s="200">
        <f t="shared" si="0"/>
        <v>20775</v>
      </c>
      <c r="P14" s="203" t="s">
        <v>179</v>
      </c>
      <c r="Q14" s="14"/>
      <c r="R14" s="5"/>
    </row>
    <row r="15" spans="1:18" s="7" customFormat="1" ht="45" customHeight="1">
      <c r="A15" s="195" t="s">
        <v>180</v>
      </c>
      <c r="B15" s="32">
        <v>41338</v>
      </c>
      <c r="C15" s="32">
        <v>74377</v>
      </c>
      <c r="D15" s="32">
        <v>16929</v>
      </c>
      <c r="E15" s="32">
        <v>5590</v>
      </c>
      <c r="F15" s="32">
        <v>33811</v>
      </c>
      <c r="G15" s="32">
        <v>12491</v>
      </c>
      <c r="H15" s="32">
        <v>4859</v>
      </c>
      <c r="I15" s="32">
        <v>3129</v>
      </c>
      <c r="J15" s="32">
        <v>1720</v>
      </c>
      <c r="K15" s="32">
        <v>13413</v>
      </c>
      <c r="L15" s="32">
        <v>5071</v>
      </c>
      <c r="M15" s="32">
        <v>3156</v>
      </c>
      <c r="N15" s="32">
        <v>1730</v>
      </c>
      <c r="O15" s="196">
        <f t="shared" si="0"/>
        <v>217614</v>
      </c>
      <c r="P15" s="197" t="s">
        <v>312</v>
      </c>
      <c r="Q15" s="14"/>
      <c r="R15" s="5"/>
    </row>
    <row r="16" spans="1:18" s="7" customFormat="1" ht="45" customHeight="1">
      <c r="A16" s="202" t="s">
        <v>181</v>
      </c>
      <c r="B16" s="33">
        <v>28601</v>
      </c>
      <c r="C16" s="33">
        <v>20963</v>
      </c>
      <c r="D16" s="33">
        <v>3339</v>
      </c>
      <c r="E16" s="33">
        <v>2857</v>
      </c>
      <c r="F16" s="33">
        <v>12454</v>
      </c>
      <c r="G16" s="33">
        <v>5496</v>
      </c>
      <c r="H16" s="33">
        <v>950</v>
      </c>
      <c r="I16" s="33">
        <v>914</v>
      </c>
      <c r="J16" s="33">
        <v>442</v>
      </c>
      <c r="K16" s="33">
        <v>1960</v>
      </c>
      <c r="L16" s="33">
        <v>950</v>
      </c>
      <c r="M16" s="33">
        <v>622</v>
      </c>
      <c r="N16" s="33">
        <v>297</v>
      </c>
      <c r="O16" s="200">
        <f t="shared" si="0"/>
        <v>79845</v>
      </c>
      <c r="P16" s="203" t="s">
        <v>182</v>
      </c>
      <c r="Q16" s="14"/>
      <c r="R16" s="5"/>
    </row>
    <row r="17" spans="1:18" s="7" customFormat="1" ht="45" customHeight="1">
      <c r="A17" s="195" t="s">
        <v>183</v>
      </c>
      <c r="B17" s="32">
        <v>30171</v>
      </c>
      <c r="C17" s="32">
        <v>46810</v>
      </c>
      <c r="D17" s="32">
        <v>7263</v>
      </c>
      <c r="E17" s="32">
        <v>10772</v>
      </c>
      <c r="F17" s="32">
        <v>23900</v>
      </c>
      <c r="G17" s="32">
        <v>8721</v>
      </c>
      <c r="H17" s="32">
        <v>2967</v>
      </c>
      <c r="I17" s="32">
        <v>2194</v>
      </c>
      <c r="J17" s="32">
        <v>310</v>
      </c>
      <c r="K17" s="32">
        <v>4214</v>
      </c>
      <c r="L17" s="32">
        <v>3019</v>
      </c>
      <c r="M17" s="32">
        <v>2576</v>
      </c>
      <c r="N17" s="32">
        <v>1030</v>
      </c>
      <c r="O17" s="196">
        <f t="shared" si="0"/>
        <v>143947</v>
      </c>
      <c r="P17" s="198" t="s">
        <v>184</v>
      </c>
      <c r="Q17" s="14"/>
      <c r="R17" s="5"/>
    </row>
    <row r="18" spans="1:18" s="7" customFormat="1" ht="45" customHeight="1">
      <c r="A18" s="202" t="s">
        <v>185</v>
      </c>
      <c r="B18" s="33">
        <v>443378</v>
      </c>
      <c r="C18" s="33">
        <v>301781</v>
      </c>
      <c r="D18" s="33">
        <v>86691</v>
      </c>
      <c r="E18" s="33">
        <v>71260</v>
      </c>
      <c r="F18" s="33">
        <v>218659</v>
      </c>
      <c r="G18" s="33">
        <v>142668</v>
      </c>
      <c r="H18" s="33">
        <v>76317</v>
      </c>
      <c r="I18" s="33">
        <v>38417</v>
      </c>
      <c r="J18" s="33">
        <v>25960</v>
      </c>
      <c r="K18" s="33">
        <v>78905</v>
      </c>
      <c r="L18" s="33">
        <v>38103</v>
      </c>
      <c r="M18" s="33">
        <v>29469</v>
      </c>
      <c r="N18" s="33">
        <v>29756</v>
      </c>
      <c r="O18" s="200">
        <f t="shared" si="0"/>
        <v>1581364</v>
      </c>
      <c r="P18" s="203" t="s">
        <v>186</v>
      </c>
      <c r="Q18" s="14"/>
      <c r="R18" s="5"/>
    </row>
    <row r="19" spans="1:18" s="7" customFormat="1" ht="45" customHeight="1">
      <c r="A19" s="195" t="s">
        <v>187</v>
      </c>
      <c r="B19" s="32">
        <v>110501</v>
      </c>
      <c r="C19" s="32">
        <v>126922</v>
      </c>
      <c r="D19" s="32">
        <v>32780</v>
      </c>
      <c r="E19" s="32">
        <v>45581</v>
      </c>
      <c r="F19" s="32">
        <v>57484</v>
      </c>
      <c r="G19" s="32">
        <v>63837</v>
      </c>
      <c r="H19" s="32">
        <v>11936</v>
      </c>
      <c r="I19" s="32">
        <v>26195</v>
      </c>
      <c r="J19" s="32">
        <v>7054</v>
      </c>
      <c r="K19" s="32">
        <v>34447</v>
      </c>
      <c r="L19" s="32">
        <v>6802</v>
      </c>
      <c r="M19" s="32">
        <v>17737</v>
      </c>
      <c r="N19" s="32">
        <v>14370</v>
      </c>
      <c r="O19" s="196">
        <f t="shared" si="0"/>
        <v>555646</v>
      </c>
      <c r="P19" s="198" t="s">
        <v>188</v>
      </c>
      <c r="Q19" s="14"/>
      <c r="R19" s="5"/>
    </row>
    <row r="20" spans="1:18" s="7" customFormat="1" ht="45" customHeight="1">
      <c r="A20" s="202" t="s">
        <v>189</v>
      </c>
      <c r="B20" s="33">
        <v>50548</v>
      </c>
      <c r="C20" s="33">
        <v>39376</v>
      </c>
      <c r="D20" s="33">
        <v>11635</v>
      </c>
      <c r="E20" s="33">
        <v>8344</v>
      </c>
      <c r="F20" s="33">
        <v>26399</v>
      </c>
      <c r="G20" s="33">
        <v>14577</v>
      </c>
      <c r="H20" s="33">
        <v>4754</v>
      </c>
      <c r="I20" s="33">
        <v>6542</v>
      </c>
      <c r="J20" s="33">
        <v>2093</v>
      </c>
      <c r="K20" s="33">
        <v>14062</v>
      </c>
      <c r="L20" s="33">
        <v>4819</v>
      </c>
      <c r="M20" s="33">
        <v>6427</v>
      </c>
      <c r="N20" s="33">
        <v>4108</v>
      </c>
      <c r="O20" s="200">
        <f t="shared" si="0"/>
        <v>193684</v>
      </c>
      <c r="P20" s="201" t="s">
        <v>190</v>
      </c>
      <c r="Q20" s="14"/>
      <c r="R20" s="5"/>
    </row>
    <row r="21" spans="1:18" s="7" customFormat="1" ht="45" customHeight="1">
      <c r="A21" s="195" t="s">
        <v>191</v>
      </c>
      <c r="B21" s="32">
        <v>13408</v>
      </c>
      <c r="C21" s="32">
        <v>16536</v>
      </c>
      <c r="D21" s="32">
        <v>2952</v>
      </c>
      <c r="E21" s="32">
        <v>3430</v>
      </c>
      <c r="F21" s="32">
        <v>3517</v>
      </c>
      <c r="G21" s="32">
        <v>3610</v>
      </c>
      <c r="H21" s="32">
        <v>1028</v>
      </c>
      <c r="I21" s="32">
        <v>1647</v>
      </c>
      <c r="J21" s="32">
        <v>363</v>
      </c>
      <c r="K21" s="32">
        <v>4758</v>
      </c>
      <c r="L21" s="32">
        <v>726</v>
      </c>
      <c r="M21" s="32">
        <v>537</v>
      </c>
      <c r="N21" s="32">
        <v>463</v>
      </c>
      <c r="O21" s="196">
        <f t="shared" si="0"/>
        <v>52975</v>
      </c>
      <c r="P21" s="198" t="s">
        <v>192</v>
      </c>
      <c r="Q21" s="14"/>
      <c r="R21" s="5"/>
    </row>
    <row r="22" spans="1:18" s="7" customFormat="1" ht="45" customHeight="1">
      <c r="A22" s="202" t="s">
        <v>193</v>
      </c>
      <c r="B22" s="33">
        <v>337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00">
        <f t="shared" si="0"/>
        <v>337</v>
      </c>
      <c r="P22" s="203" t="s">
        <v>194</v>
      </c>
      <c r="Q22" s="14"/>
      <c r="R22" s="5"/>
    </row>
    <row r="23" spans="1:18" s="7" customFormat="1" ht="45" customHeight="1">
      <c r="A23" s="195" t="s">
        <v>195</v>
      </c>
      <c r="B23" s="32">
        <v>742</v>
      </c>
      <c r="C23" s="32">
        <v>605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196">
        <f t="shared" si="0"/>
        <v>1347</v>
      </c>
      <c r="P23" s="197" t="s">
        <v>196</v>
      </c>
      <c r="Q23" s="14"/>
      <c r="R23" s="5"/>
    </row>
    <row r="24" spans="1:17" ht="49.5" customHeight="1">
      <c r="A24" s="34" t="s">
        <v>83</v>
      </c>
      <c r="B24" s="35">
        <f>SUM(B8:B23)</f>
        <v>880157</v>
      </c>
      <c r="C24" s="35">
        <f aca="true" t="shared" si="1" ref="C24:O24">SUM(C8:C23)</f>
        <v>846078</v>
      </c>
      <c r="D24" s="35">
        <f t="shared" si="1"/>
        <v>226081</v>
      </c>
      <c r="E24" s="35">
        <f t="shared" si="1"/>
        <v>191565</v>
      </c>
      <c r="F24" s="35">
        <f t="shared" si="1"/>
        <v>634648</v>
      </c>
      <c r="G24" s="35">
        <f t="shared" si="1"/>
        <v>290457</v>
      </c>
      <c r="H24" s="35">
        <f t="shared" si="1"/>
        <v>115880</v>
      </c>
      <c r="I24" s="35">
        <f t="shared" si="1"/>
        <v>107119</v>
      </c>
      <c r="J24" s="35">
        <f t="shared" si="1"/>
        <v>43350</v>
      </c>
      <c r="K24" s="35">
        <f t="shared" si="1"/>
        <v>204907</v>
      </c>
      <c r="L24" s="35">
        <f t="shared" si="1"/>
        <v>76889</v>
      </c>
      <c r="M24" s="35">
        <f t="shared" si="1"/>
        <v>75373</v>
      </c>
      <c r="N24" s="35">
        <f t="shared" si="1"/>
        <v>58277</v>
      </c>
      <c r="O24" s="193">
        <f t="shared" si="1"/>
        <v>3750781</v>
      </c>
      <c r="P24" s="194" t="s">
        <v>7</v>
      </c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60" zoomScaleNormal="60" zoomScalePageLayoutView="0" workbookViewId="0" topLeftCell="A16">
      <selection activeCell="A2" sqref="A2:K2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285</v>
      </c>
      <c r="B1" s="1"/>
      <c r="C1" s="1"/>
      <c r="D1" s="1"/>
      <c r="E1" s="1"/>
      <c r="F1" s="1"/>
      <c r="G1" s="1"/>
      <c r="H1" s="1"/>
      <c r="I1" s="1"/>
      <c r="J1" s="2" t="s">
        <v>286</v>
      </c>
      <c r="K1" s="9"/>
    </row>
    <row r="2" spans="1:11" s="5" customFormat="1" ht="30" customHeight="1">
      <c r="A2" s="303" t="s">
        <v>298</v>
      </c>
      <c r="B2" s="303"/>
      <c r="C2" s="303"/>
      <c r="D2" s="303"/>
      <c r="E2" s="303"/>
      <c r="F2" s="303"/>
      <c r="G2" s="303"/>
      <c r="H2" s="303"/>
      <c r="I2" s="303"/>
      <c r="J2" s="303"/>
      <c r="K2" s="10"/>
    </row>
    <row r="3" spans="1:11" s="6" customFormat="1" ht="30" customHeight="1">
      <c r="A3" s="304" t="s">
        <v>340</v>
      </c>
      <c r="B3" s="304"/>
      <c r="C3" s="304"/>
      <c r="D3" s="304"/>
      <c r="E3" s="304"/>
      <c r="F3" s="304"/>
      <c r="G3" s="304"/>
      <c r="H3" s="304"/>
      <c r="I3" s="304"/>
      <c r="J3" s="304"/>
      <c r="K3" s="11"/>
    </row>
    <row r="4" spans="1:10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s="7" customFormat="1" ht="23.25" customHeight="1">
      <c r="A5" s="312" t="s">
        <v>37</v>
      </c>
      <c r="B5" s="314" t="s">
        <v>34</v>
      </c>
      <c r="C5" s="314"/>
      <c r="D5" s="314"/>
      <c r="E5" s="314" t="s">
        <v>35</v>
      </c>
      <c r="F5" s="314"/>
      <c r="G5" s="314"/>
      <c r="H5" s="314" t="s">
        <v>36</v>
      </c>
      <c r="I5" s="314"/>
      <c r="J5" s="314"/>
    </row>
    <row r="6" spans="1:10" s="7" customFormat="1" ht="24" customHeight="1">
      <c r="A6" s="312"/>
      <c r="B6" s="310" t="s">
        <v>80</v>
      </c>
      <c r="C6" s="310"/>
      <c r="D6" s="310"/>
      <c r="E6" s="310" t="s">
        <v>78</v>
      </c>
      <c r="F6" s="310"/>
      <c r="G6" s="310"/>
      <c r="H6" s="310" t="s">
        <v>79</v>
      </c>
      <c r="I6" s="310"/>
      <c r="J6" s="310"/>
    </row>
    <row r="7" spans="1:10" s="7" customFormat="1" ht="24" customHeight="1">
      <c r="A7" s="312" t="s">
        <v>38</v>
      </c>
      <c r="B7" s="252" t="s">
        <v>2</v>
      </c>
      <c r="C7" s="252" t="s">
        <v>3</v>
      </c>
      <c r="D7" s="252" t="s">
        <v>4</v>
      </c>
      <c r="E7" s="252" t="s">
        <v>2</v>
      </c>
      <c r="F7" s="252" t="s">
        <v>3</v>
      </c>
      <c r="G7" s="252" t="s">
        <v>4</v>
      </c>
      <c r="H7" s="252" t="s">
        <v>2</v>
      </c>
      <c r="I7" s="252" t="s">
        <v>3</v>
      </c>
      <c r="J7" s="252" t="s">
        <v>4</v>
      </c>
    </row>
    <row r="8" spans="1:10" s="7" customFormat="1" ht="24" customHeight="1">
      <c r="A8" s="312" t="s">
        <v>39</v>
      </c>
      <c r="B8" s="255" t="s">
        <v>5</v>
      </c>
      <c r="C8" s="255" t="s">
        <v>6</v>
      </c>
      <c r="D8" s="256" t="s">
        <v>7</v>
      </c>
      <c r="E8" s="255" t="s">
        <v>5</v>
      </c>
      <c r="F8" s="255" t="s">
        <v>6</v>
      </c>
      <c r="G8" s="256" t="s">
        <v>7</v>
      </c>
      <c r="H8" s="255" t="s">
        <v>5</v>
      </c>
      <c r="I8" s="255" t="s">
        <v>6</v>
      </c>
      <c r="J8" s="256" t="s">
        <v>7</v>
      </c>
    </row>
    <row r="9" spans="1:10" s="7" customFormat="1" ht="34.5" customHeight="1">
      <c r="A9" s="262" t="s">
        <v>40</v>
      </c>
      <c r="B9" s="263">
        <v>26434</v>
      </c>
      <c r="C9" s="258">
        <v>6246</v>
      </c>
      <c r="D9" s="259">
        <f>B9+C9</f>
        <v>32680</v>
      </c>
      <c r="E9" s="258">
        <v>1021165</v>
      </c>
      <c r="F9" s="258">
        <v>1054372</v>
      </c>
      <c r="G9" s="259">
        <f>E9+F9</f>
        <v>2075537</v>
      </c>
      <c r="H9" s="258">
        <f aca="true" t="shared" si="0" ref="H9:H19">B9+E9</f>
        <v>1047599</v>
      </c>
      <c r="I9" s="258">
        <f aca="true" t="shared" si="1" ref="I9:I19">C9+F9</f>
        <v>1060618</v>
      </c>
      <c r="J9" s="259">
        <f>H9+I9</f>
        <v>2108217</v>
      </c>
    </row>
    <row r="10" spans="1:10" s="7" customFormat="1" ht="34.5" customHeight="1">
      <c r="A10" s="264" t="s">
        <v>41</v>
      </c>
      <c r="B10" s="265">
        <v>405950</v>
      </c>
      <c r="C10" s="266">
        <v>147957</v>
      </c>
      <c r="D10" s="267">
        <f aca="true" t="shared" si="2" ref="D10:D19">B10+C10</f>
        <v>553907</v>
      </c>
      <c r="E10" s="266">
        <v>564868</v>
      </c>
      <c r="F10" s="266">
        <v>841007</v>
      </c>
      <c r="G10" s="267">
        <f aca="true" t="shared" si="3" ref="G10:G19">E10+F10</f>
        <v>1405875</v>
      </c>
      <c r="H10" s="266">
        <f t="shared" si="0"/>
        <v>970818</v>
      </c>
      <c r="I10" s="266">
        <f t="shared" si="1"/>
        <v>988964</v>
      </c>
      <c r="J10" s="267">
        <f aca="true" t="shared" si="4" ref="J10:J19">H10+I10</f>
        <v>1959782</v>
      </c>
    </row>
    <row r="11" spans="1:10" s="7" customFormat="1" ht="34.5" customHeight="1">
      <c r="A11" s="262" t="s">
        <v>42</v>
      </c>
      <c r="B11" s="263">
        <v>754887</v>
      </c>
      <c r="C11" s="258">
        <v>265230</v>
      </c>
      <c r="D11" s="259">
        <f t="shared" si="2"/>
        <v>1020117</v>
      </c>
      <c r="E11" s="258">
        <v>108469</v>
      </c>
      <c r="F11" s="258">
        <v>616752</v>
      </c>
      <c r="G11" s="259">
        <f t="shared" si="3"/>
        <v>725221</v>
      </c>
      <c r="H11" s="258">
        <f t="shared" si="0"/>
        <v>863356</v>
      </c>
      <c r="I11" s="258">
        <f t="shared" si="1"/>
        <v>881982</v>
      </c>
      <c r="J11" s="259">
        <f t="shared" si="4"/>
        <v>1745338</v>
      </c>
    </row>
    <row r="12" spans="1:10" s="7" customFormat="1" ht="34.5" customHeight="1">
      <c r="A12" s="264" t="s">
        <v>43</v>
      </c>
      <c r="B12" s="265">
        <v>713270</v>
      </c>
      <c r="C12" s="266">
        <v>231595</v>
      </c>
      <c r="D12" s="267">
        <f t="shared" si="2"/>
        <v>944865</v>
      </c>
      <c r="E12" s="266">
        <v>41778</v>
      </c>
      <c r="F12" s="266">
        <v>536395</v>
      </c>
      <c r="G12" s="267">
        <f t="shared" si="3"/>
        <v>578173</v>
      </c>
      <c r="H12" s="266">
        <f t="shared" si="0"/>
        <v>755048</v>
      </c>
      <c r="I12" s="266">
        <f t="shared" si="1"/>
        <v>767990</v>
      </c>
      <c r="J12" s="267">
        <f t="shared" si="4"/>
        <v>1523038</v>
      </c>
    </row>
    <row r="13" spans="1:10" s="7" customFormat="1" ht="34.5" customHeight="1">
      <c r="A13" s="262" t="s">
        <v>44</v>
      </c>
      <c r="B13" s="263">
        <v>609888</v>
      </c>
      <c r="C13" s="258">
        <v>159358</v>
      </c>
      <c r="D13" s="259">
        <f t="shared" si="2"/>
        <v>769246</v>
      </c>
      <c r="E13" s="258">
        <v>28193</v>
      </c>
      <c r="F13" s="258">
        <v>482884</v>
      </c>
      <c r="G13" s="259">
        <f t="shared" si="3"/>
        <v>511077</v>
      </c>
      <c r="H13" s="258">
        <f t="shared" si="0"/>
        <v>638081</v>
      </c>
      <c r="I13" s="258">
        <f t="shared" si="1"/>
        <v>642242</v>
      </c>
      <c r="J13" s="259">
        <f t="shared" si="4"/>
        <v>1280323</v>
      </c>
    </row>
    <row r="14" spans="1:10" s="7" customFormat="1" ht="34.5" customHeight="1">
      <c r="A14" s="264" t="s">
        <v>45</v>
      </c>
      <c r="B14" s="265">
        <v>506317</v>
      </c>
      <c r="C14" s="266">
        <v>104437</v>
      </c>
      <c r="D14" s="267">
        <f t="shared" si="2"/>
        <v>610754</v>
      </c>
      <c r="E14" s="266">
        <v>26300</v>
      </c>
      <c r="F14" s="266">
        <v>424560</v>
      </c>
      <c r="G14" s="267">
        <f t="shared" si="3"/>
        <v>450860</v>
      </c>
      <c r="H14" s="266">
        <f t="shared" si="0"/>
        <v>532617</v>
      </c>
      <c r="I14" s="266">
        <f t="shared" si="1"/>
        <v>528997</v>
      </c>
      <c r="J14" s="267">
        <f t="shared" si="4"/>
        <v>1061614</v>
      </c>
    </row>
    <row r="15" spans="1:10" s="7" customFormat="1" ht="34.5" customHeight="1">
      <c r="A15" s="262" t="s">
        <v>46</v>
      </c>
      <c r="B15" s="258">
        <v>390737</v>
      </c>
      <c r="C15" s="258">
        <v>56044</v>
      </c>
      <c r="D15" s="259">
        <f t="shared" si="2"/>
        <v>446781</v>
      </c>
      <c r="E15" s="258">
        <v>41656</v>
      </c>
      <c r="F15" s="258">
        <v>364178</v>
      </c>
      <c r="G15" s="259">
        <f t="shared" si="3"/>
        <v>405834</v>
      </c>
      <c r="H15" s="258">
        <f t="shared" si="0"/>
        <v>432393</v>
      </c>
      <c r="I15" s="258">
        <f t="shared" si="1"/>
        <v>420222</v>
      </c>
      <c r="J15" s="259">
        <f t="shared" si="4"/>
        <v>852615</v>
      </c>
    </row>
    <row r="16" spans="1:10" s="7" customFormat="1" ht="34.5" customHeight="1">
      <c r="A16" s="264" t="s">
        <v>47</v>
      </c>
      <c r="B16" s="266">
        <v>260114</v>
      </c>
      <c r="C16" s="266">
        <v>21491</v>
      </c>
      <c r="D16" s="267">
        <f t="shared" si="2"/>
        <v>281605</v>
      </c>
      <c r="E16" s="266">
        <v>84921</v>
      </c>
      <c r="F16" s="266">
        <v>306296</v>
      </c>
      <c r="G16" s="267">
        <f t="shared" si="3"/>
        <v>391217</v>
      </c>
      <c r="H16" s="266">
        <f t="shared" si="0"/>
        <v>345035</v>
      </c>
      <c r="I16" s="266">
        <f t="shared" si="1"/>
        <v>327787</v>
      </c>
      <c r="J16" s="267">
        <f t="shared" si="4"/>
        <v>672822</v>
      </c>
    </row>
    <row r="17" spans="1:10" s="7" customFormat="1" ht="34.5" customHeight="1">
      <c r="A17" s="262" t="s">
        <v>48</v>
      </c>
      <c r="B17" s="258">
        <v>156824</v>
      </c>
      <c r="C17" s="258">
        <v>8043</v>
      </c>
      <c r="D17" s="259">
        <f t="shared" si="2"/>
        <v>164867</v>
      </c>
      <c r="E17" s="258">
        <v>100103</v>
      </c>
      <c r="F17" s="258">
        <v>238257</v>
      </c>
      <c r="G17" s="259">
        <f t="shared" si="3"/>
        <v>338360</v>
      </c>
      <c r="H17" s="258">
        <f t="shared" si="0"/>
        <v>256927</v>
      </c>
      <c r="I17" s="258">
        <f t="shared" si="1"/>
        <v>246300</v>
      </c>
      <c r="J17" s="259">
        <f t="shared" si="4"/>
        <v>503227</v>
      </c>
    </row>
    <row r="18" spans="1:10" s="7" customFormat="1" ht="34.5" customHeight="1">
      <c r="A18" s="264" t="s">
        <v>49</v>
      </c>
      <c r="B18" s="266">
        <v>61673</v>
      </c>
      <c r="C18" s="266">
        <v>2808</v>
      </c>
      <c r="D18" s="267">
        <f t="shared" si="2"/>
        <v>64481</v>
      </c>
      <c r="E18" s="266">
        <v>124934</v>
      </c>
      <c r="F18" s="266">
        <v>178381</v>
      </c>
      <c r="G18" s="267">
        <f t="shared" si="3"/>
        <v>303315</v>
      </c>
      <c r="H18" s="266">
        <f t="shared" si="0"/>
        <v>186607</v>
      </c>
      <c r="I18" s="266">
        <f t="shared" si="1"/>
        <v>181189</v>
      </c>
      <c r="J18" s="267">
        <f t="shared" si="4"/>
        <v>367796</v>
      </c>
    </row>
    <row r="19" spans="1:10" s="7" customFormat="1" ht="34.5" customHeight="1">
      <c r="A19" s="262" t="s">
        <v>50</v>
      </c>
      <c r="B19" s="258">
        <v>108670</v>
      </c>
      <c r="C19" s="258">
        <v>2251</v>
      </c>
      <c r="D19" s="259">
        <f t="shared" si="2"/>
        <v>110921</v>
      </c>
      <c r="E19" s="258">
        <v>236889</v>
      </c>
      <c r="F19" s="258">
        <v>347139</v>
      </c>
      <c r="G19" s="259">
        <f t="shared" si="3"/>
        <v>584028</v>
      </c>
      <c r="H19" s="258">
        <f t="shared" si="0"/>
        <v>345559</v>
      </c>
      <c r="I19" s="258">
        <f t="shared" si="1"/>
        <v>349390</v>
      </c>
      <c r="J19" s="259">
        <f t="shared" si="4"/>
        <v>694949</v>
      </c>
    </row>
    <row r="20" spans="1:10" s="7" customFormat="1" ht="45" customHeight="1">
      <c r="A20" s="260" t="s">
        <v>386</v>
      </c>
      <c r="B20" s="261">
        <f>SUM(B9:B19)</f>
        <v>3994764</v>
      </c>
      <c r="C20" s="261">
        <f aca="true" t="shared" si="5" ref="C20:J20">SUM(C9:C19)</f>
        <v>1005460</v>
      </c>
      <c r="D20" s="261">
        <f t="shared" si="5"/>
        <v>5000224</v>
      </c>
      <c r="E20" s="261">
        <f t="shared" si="5"/>
        <v>2379276</v>
      </c>
      <c r="F20" s="261">
        <f t="shared" si="5"/>
        <v>5390221</v>
      </c>
      <c r="G20" s="261">
        <f t="shared" si="5"/>
        <v>7769497</v>
      </c>
      <c r="H20" s="261">
        <f t="shared" si="5"/>
        <v>6374040</v>
      </c>
      <c r="I20" s="261">
        <f t="shared" si="5"/>
        <v>6395681</v>
      </c>
      <c r="J20" s="261">
        <f t="shared" si="5"/>
        <v>12769721</v>
      </c>
    </row>
  </sheetData>
  <sheetProtection/>
  <mergeCells count="10">
    <mergeCell ref="A5:A8"/>
    <mergeCell ref="A2:J2"/>
    <mergeCell ref="A3:J3"/>
    <mergeCell ref="A4:J4"/>
    <mergeCell ref="B5:D5"/>
    <mergeCell ref="E5:G5"/>
    <mergeCell ref="H5:J5"/>
    <mergeCell ref="B6:D6"/>
    <mergeCell ref="E6:G6"/>
    <mergeCell ref="H6:J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7"/>
  <sheetViews>
    <sheetView rightToLeft="1" zoomScale="40" zoomScaleNormal="40" zoomScaleSheetLayoutView="50" zoomScalePageLayoutView="0" workbookViewId="0" topLeftCell="A2">
      <selection activeCell="A2" sqref="A2:N2"/>
    </sheetView>
  </sheetViews>
  <sheetFormatPr defaultColWidth="15.7109375" defaultRowHeight="30" customHeight="1"/>
  <cols>
    <col min="1" max="1" width="39.00390625" style="8" customWidth="1"/>
    <col min="2" max="2" width="14.00390625" style="8" customWidth="1"/>
    <col min="3" max="3" width="14.140625" style="8" bestFit="1" customWidth="1"/>
    <col min="4" max="8" width="17.28125" style="8" bestFit="1" customWidth="1"/>
    <col min="9" max="12" width="14.00390625" style="8" customWidth="1"/>
    <col min="13" max="13" width="19.140625" style="8" bestFit="1" customWidth="1"/>
    <col min="14" max="14" width="35.7109375" style="8" customWidth="1"/>
    <col min="15" max="15" width="20.00390625" style="8" customWidth="1"/>
    <col min="16" max="16384" width="15.7109375" style="8" customWidth="1"/>
  </cols>
  <sheetData>
    <row r="1" spans="1:14" s="4" customFormat="1" ht="30" customHeight="1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364</v>
      </c>
    </row>
    <row r="2" spans="1:14" s="5" customFormat="1" ht="30" customHeight="1">
      <c r="A2" s="345" t="s">
        <v>397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64"/>
      <c r="M2" s="364"/>
      <c r="N2" s="364"/>
    </row>
    <row r="3" spans="1:15" s="6" customFormat="1" ht="30" customHeight="1">
      <c r="A3" s="339" t="s">
        <v>437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21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s="7" customFormat="1" ht="33.75" customHeight="1">
      <c r="A5" s="355" t="s">
        <v>159</v>
      </c>
      <c r="B5" s="362" t="s">
        <v>199</v>
      </c>
      <c r="C5" s="362" t="s">
        <v>200</v>
      </c>
      <c r="D5" s="362" t="s">
        <v>201</v>
      </c>
      <c r="E5" s="362" t="s">
        <v>202</v>
      </c>
      <c r="F5" s="362" t="s">
        <v>203</v>
      </c>
      <c r="G5" s="362" t="s">
        <v>204</v>
      </c>
      <c r="H5" s="362" t="s">
        <v>205</v>
      </c>
      <c r="I5" s="362" t="s">
        <v>206</v>
      </c>
      <c r="J5" s="362" t="s">
        <v>207</v>
      </c>
      <c r="K5" s="362" t="s">
        <v>208</v>
      </c>
      <c r="L5" s="362" t="s">
        <v>209</v>
      </c>
      <c r="M5" s="213" t="s">
        <v>83</v>
      </c>
      <c r="N5" s="357" t="s">
        <v>164</v>
      </c>
    </row>
    <row r="6" spans="1:14" s="7" customFormat="1" ht="31.5" customHeight="1">
      <c r="A6" s="356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214" t="s">
        <v>7</v>
      </c>
      <c r="N6" s="358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2"/>
    </row>
    <row r="8" spans="1:14" s="7" customFormat="1" ht="45" customHeight="1">
      <c r="A8" s="199" t="s">
        <v>166</v>
      </c>
      <c r="B8" s="33">
        <v>4251</v>
      </c>
      <c r="C8" s="33">
        <v>20668</v>
      </c>
      <c r="D8" s="33">
        <v>38555</v>
      </c>
      <c r="E8" s="33">
        <v>77783</v>
      </c>
      <c r="F8" s="33">
        <v>78639</v>
      </c>
      <c r="G8" s="33">
        <v>76103</v>
      </c>
      <c r="H8" s="33">
        <v>60721</v>
      </c>
      <c r="I8" s="33">
        <v>47859</v>
      </c>
      <c r="J8" s="33">
        <v>31177</v>
      </c>
      <c r="K8" s="33">
        <v>23154</v>
      </c>
      <c r="L8" s="33">
        <v>56087</v>
      </c>
      <c r="M8" s="275">
        <f>SUM(B8:L8)</f>
        <v>514997</v>
      </c>
      <c r="N8" s="215" t="s">
        <v>167</v>
      </c>
    </row>
    <row r="9" spans="1:14" s="7" customFormat="1" ht="45" customHeight="1">
      <c r="A9" s="195" t="s">
        <v>168</v>
      </c>
      <c r="B9" s="32">
        <v>666</v>
      </c>
      <c r="C9" s="32">
        <v>15838</v>
      </c>
      <c r="D9" s="32">
        <v>16123</v>
      </c>
      <c r="E9" s="32">
        <v>15384</v>
      </c>
      <c r="F9" s="32">
        <v>13758</v>
      </c>
      <c r="G9" s="32">
        <v>9609</v>
      </c>
      <c r="H9" s="32">
        <v>18050</v>
      </c>
      <c r="I9" s="32">
        <v>19205</v>
      </c>
      <c r="J9" s="32">
        <v>6646</v>
      </c>
      <c r="K9" s="32">
        <v>293</v>
      </c>
      <c r="L9" s="32">
        <v>0</v>
      </c>
      <c r="M9" s="276">
        <f aca="true" t="shared" si="0" ref="M9:M23">SUM(B9:L9)</f>
        <v>115572</v>
      </c>
      <c r="N9" s="216" t="s">
        <v>169</v>
      </c>
    </row>
    <row r="10" spans="1:14" s="7" customFormat="1" ht="45" customHeight="1">
      <c r="A10" s="202" t="s">
        <v>170</v>
      </c>
      <c r="B10" s="33">
        <v>2889</v>
      </c>
      <c r="C10" s="33">
        <v>34714</v>
      </c>
      <c r="D10" s="33">
        <v>90151</v>
      </c>
      <c r="E10" s="33">
        <v>143271</v>
      </c>
      <c r="F10" s="33">
        <v>149539</v>
      </c>
      <c r="G10" s="33">
        <v>131505</v>
      </c>
      <c r="H10" s="33">
        <v>103023</v>
      </c>
      <c r="I10" s="33">
        <v>59122</v>
      </c>
      <c r="J10" s="33">
        <v>24721</v>
      </c>
      <c r="K10" s="33">
        <v>10620</v>
      </c>
      <c r="L10" s="33">
        <v>4897</v>
      </c>
      <c r="M10" s="275">
        <f t="shared" si="0"/>
        <v>754452</v>
      </c>
      <c r="N10" s="215" t="s">
        <v>171</v>
      </c>
    </row>
    <row r="11" spans="1:14" s="7" customFormat="1" ht="45" customHeight="1">
      <c r="A11" s="195" t="s">
        <v>172</v>
      </c>
      <c r="B11" s="32">
        <v>250</v>
      </c>
      <c r="C11" s="32">
        <v>9548</v>
      </c>
      <c r="D11" s="32">
        <v>23605</v>
      </c>
      <c r="E11" s="32">
        <v>15151</v>
      </c>
      <c r="F11" s="32">
        <v>17002</v>
      </c>
      <c r="G11" s="32">
        <v>15706</v>
      </c>
      <c r="H11" s="32">
        <v>8834</v>
      </c>
      <c r="I11" s="32">
        <v>11838</v>
      </c>
      <c r="J11" s="32">
        <v>8080</v>
      </c>
      <c r="K11" s="32">
        <v>966</v>
      </c>
      <c r="L11" s="32">
        <v>738</v>
      </c>
      <c r="M11" s="276">
        <f t="shared" si="0"/>
        <v>111718</v>
      </c>
      <c r="N11" s="216" t="s">
        <v>173</v>
      </c>
    </row>
    <row r="12" spans="1:14" s="7" customFormat="1" ht="45" customHeight="1">
      <c r="A12" s="202" t="s">
        <v>174</v>
      </c>
      <c r="B12" s="33">
        <v>4850</v>
      </c>
      <c r="C12" s="33">
        <v>84377</v>
      </c>
      <c r="D12" s="33">
        <v>211008</v>
      </c>
      <c r="E12" s="33">
        <v>349311</v>
      </c>
      <c r="F12" s="33">
        <v>381793</v>
      </c>
      <c r="G12" s="33">
        <v>280295</v>
      </c>
      <c r="H12" s="33">
        <v>177094</v>
      </c>
      <c r="I12" s="33">
        <v>115876</v>
      </c>
      <c r="J12" s="33">
        <v>63722</v>
      </c>
      <c r="K12" s="33">
        <v>27284</v>
      </c>
      <c r="L12" s="33">
        <v>8281</v>
      </c>
      <c r="M12" s="275">
        <f t="shared" si="0"/>
        <v>1703891</v>
      </c>
      <c r="N12" s="215" t="s">
        <v>175</v>
      </c>
    </row>
    <row r="13" spans="1:14" s="7" customFormat="1" ht="45" customHeight="1">
      <c r="A13" s="195" t="s">
        <v>176</v>
      </c>
      <c r="B13" s="32">
        <v>14139</v>
      </c>
      <c r="C13" s="32">
        <v>78821</v>
      </c>
      <c r="D13" s="32">
        <v>163874</v>
      </c>
      <c r="E13" s="32">
        <v>310836</v>
      </c>
      <c r="F13" s="32">
        <v>335480</v>
      </c>
      <c r="G13" s="32">
        <v>258725</v>
      </c>
      <c r="H13" s="32">
        <v>194346</v>
      </c>
      <c r="I13" s="32">
        <v>123835</v>
      </c>
      <c r="J13" s="32">
        <v>78339</v>
      </c>
      <c r="K13" s="32">
        <v>36738</v>
      </c>
      <c r="L13" s="32">
        <v>39286</v>
      </c>
      <c r="M13" s="276">
        <f t="shared" si="0"/>
        <v>1634419</v>
      </c>
      <c r="N13" s="216" t="s">
        <v>177</v>
      </c>
    </row>
    <row r="14" spans="1:14" s="7" customFormat="1" ht="45" customHeight="1">
      <c r="A14" s="202" t="s">
        <v>178</v>
      </c>
      <c r="B14" s="33">
        <v>3275</v>
      </c>
      <c r="C14" s="33">
        <v>19182</v>
      </c>
      <c r="D14" s="33">
        <v>37808</v>
      </c>
      <c r="E14" s="33">
        <v>70602</v>
      </c>
      <c r="F14" s="33">
        <v>56705</v>
      </c>
      <c r="G14" s="33">
        <v>38758</v>
      </c>
      <c r="H14" s="33">
        <v>26313</v>
      </c>
      <c r="I14" s="33">
        <v>16086</v>
      </c>
      <c r="J14" s="33">
        <v>6507</v>
      </c>
      <c r="K14" s="33">
        <v>4790</v>
      </c>
      <c r="L14" s="33">
        <v>2216</v>
      </c>
      <c r="M14" s="275">
        <f t="shared" si="0"/>
        <v>282242</v>
      </c>
      <c r="N14" s="215" t="s">
        <v>179</v>
      </c>
    </row>
    <row r="15" spans="1:14" s="7" customFormat="1" ht="45" customHeight="1">
      <c r="A15" s="195" t="s">
        <v>180</v>
      </c>
      <c r="B15" s="32">
        <v>1381</v>
      </c>
      <c r="C15" s="32">
        <v>21573</v>
      </c>
      <c r="D15" s="32">
        <v>55483</v>
      </c>
      <c r="E15" s="32">
        <v>70970</v>
      </c>
      <c r="F15" s="32">
        <v>83418</v>
      </c>
      <c r="G15" s="32">
        <v>57889</v>
      </c>
      <c r="H15" s="32">
        <v>55972</v>
      </c>
      <c r="I15" s="32">
        <v>37630</v>
      </c>
      <c r="J15" s="32">
        <v>26174</v>
      </c>
      <c r="K15" s="32">
        <v>10304</v>
      </c>
      <c r="L15" s="32">
        <v>6383</v>
      </c>
      <c r="M15" s="276">
        <f t="shared" si="0"/>
        <v>427177</v>
      </c>
      <c r="N15" s="216" t="s">
        <v>312</v>
      </c>
    </row>
    <row r="16" spans="1:14" s="7" customFormat="1" ht="45" customHeight="1">
      <c r="A16" s="202" t="s">
        <v>181</v>
      </c>
      <c r="B16" s="33">
        <v>354</v>
      </c>
      <c r="C16" s="33">
        <v>8257</v>
      </c>
      <c r="D16" s="33">
        <v>25402</v>
      </c>
      <c r="E16" s="33">
        <v>25237</v>
      </c>
      <c r="F16" s="33">
        <v>16177</v>
      </c>
      <c r="G16" s="33">
        <v>10932</v>
      </c>
      <c r="H16" s="33">
        <v>10094</v>
      </c>
      <c r="I16" s="33">
        <v>6561</v>
      </c>
      <c r="J16" s="33">
        <v>4647</v>
      </c>
      <c r="K16" s="33">
        <v>2013</v>
      </c>
      <c r="L16" s="33">
        <v>639</v>
      </c>
      <c r="M16" s="275">
        <f t="shared" si="0"/>
        <v>110313</v>
      </c>
      <c r="N16" s="215" t="s">
        <v>182</v>
      </c>
    </row>
    <row r="17" spans="1:14" s="7" customFormat="1" ht="45" customHeight="1">
      <c r="A17" s="195" t="s">
        <v>183</v>
      </c>
      <c r="B17" s="32">
        <v>2430</v>
      </c>
      <c r="C17" s="32">
        <v>18663</v>
      </c>
      <c r="D17" s="32">
        <v>46906</v>
      </c>
      <c r="E17" s="32">
        <v>62233</v>
      </c>
      <c r="F17" s="32">
        <v>60017</v>
      </c>
      <c r="G17" s="32">
        <v>48931</v>
      </c>
      <c r="H17" s="32">
        <v>38645</v>
      </c>
      <c r="I17" s="32">
        <v>31889</v>
      </c>
      <c r="J17" s="32">
        <v>15970</v>
      </c>
      <c r="K17" s="32">
        <v>10931</v>
      </c>
      <c r="L17" s="32">
        <v>10606</v>
      </c>
      <c r="M17" s="276">
        <f t="shared" si="0"/>
        <v>347221</v>
      </c>
      <c r="N17" s="216" t="s">
        <v>184</v>
      </c>
    </row>
    <row r="18" spans="1:14" s="7" customFormat="1" ht="45" customHeight="1">
      <c r="A18" s="202" t="s">
        <v>185</v>
      </c>
      <c r="B18" s="33">
        <v>3410</v>
      </c>
      <c r="C18" s="33">
        <v>131890</v>
      </c>
      <c r="D18" s="33">
        <v>313766</v>
      </c>
      <c r="E18" s="33">
        <v>321848</v>
      </c>
      <c r="F18" s="33">
        <v>300823</v>
      </c>
      <c r="G18" s="33">
        <v>253404</v>
      </c>
      <c r="H18" s="33">
        <v>184462</v>
      </c>
      <c r="I18" s="33">
        <v>87524</v>
      </c>
      <c r="J18" s="33">
        <v>46186</v>
      </c>
      <c r="K18" s="33">
        <v>6026</v>
      </c>
      <c r="L18" s="33">
        <v>4639</v>
      </c>
      <c r="M18" s="275">
        <f t="shared" si="0"/>
        <v>1653978</v>
      </c>
      <c r="N18" s="215" t="s">
        <v>186</v>
      </c>
    </row>
    <row r="19" spans="1:14" s="7" customFormat="1" ht="45" customHeight="1">
      <c r="A19" s="195" t="s">
        <v>187</v>
      </c>
      <c r="B19" s="32">
        <v>492</v>
      </c>
      <c r="C19" s="32">
        <v>29610</v>
      </c>
      <c r="D19" s="32">
        <v>164960</v>
      </c>
      <c r="E19" s="32">
        <v>260561</v>
      </c>
      <c r="F19" s="32">
        <v>247337</v>
      </c>
      <c r="G19" s="32">
        <v>197847</v>
      </c>
      <c r="H19" s="32">
        <v>120368</v>
      </c>
      <c r="I19" s="32">
        <v>63635</v>
      </c>
      <c r="J19" s="32">
        <v>34210</v>
      </c>
      <c r="K19" s="32">
        <v>8863</v>
      </c>
      <c r="L19" s="32">
        <v>6000</v>
      </c>
      <c r="M19" s="276">
        <f t="shared" si="0"/>
        <v>1133883</v>
      </c>
      <c r="N19" s="216" t="s">
        <v>188</v>
      </c>
    </row>
    <row r="20" spans="1:14" s="7" customFormat="1" ht="45" customHeight="1">
      <c r="A20" s="202" t="s">
        <v>189</v>
      </c>
      <c r="B20" s="33">
        <v>862</v>
      </c>
      <c r="C20" s="33">
        <v>32808</v>
      </c>
      <c r="D20" s="33">
        <v>98306</v>
      </c>
      <c r="E20" s="33">
        <v>102552</v>
      </c>
      <c r="F20" s="33">
        <v>86331</v>
      </c>
      <c r="G20" s="33">
        <v>68707</v>
      </c>
      <c r="H20" s="33">
        <v>38496</v>
      </c>
      <c r="I20" s="33">
        <v>28000</v>
      </c>
      <c r="J20" s="33">
        <v>19522</v>
      </c>
      <c r="K20" s="33">
        <v>5699</v>
      </c>
      <c r="L20" s="33">
        <v>3038</v>
      </c>
      <c r="M20" s="275">
        <f t="shared" si="0"/>
        <v>484321</v>
      </c>
      <c r="N20" s="215" t="s">
        <v>190</v>
      </c>
    </row>
    <row r="21" spans="1:14" s="7" customFormat="1" ht="45" customHeight="1">
      <c r="A21" s="195" t="s">
        <v>191</v>
      </c>
      <c r="B21" s="32">
        <v>1413</v>
      </c>
      <c r="C21" s="32">
        <v>12763</v>
      </c>
      <c r="D21" s="32">
        <v>27363</v>
      </c>
      <c r="E21" s="32">
        <v>47804</v>
      </c>
      <c r="F21" s="32">
        <v>30415</v>
      </c>
      <c r="G21" s="32">
        <v>30905</v>
      </c>
      <c r="H21" s="32">
        <v>17987</v>
      </c>
      <c r="I21" s="32">
        <v>11489</v>
      </c>
      <c r="J21" s="32">
        <v>5909</v>
      </c>
      <c r="K21" s="32">
        <v>2327</v>
      </c>
      <c r="L21" s="32">
        <v>6163</v>
      </c>
      <c r="M21" s="276">
        <f t="shared" si="0"/>
        <v>194538</v>
      </c>
      <c r="N21" s="216" t="s">
        <v>192</v>
      </c>
    </row>
    <row r="22" spans="1:14" s="7" customFormat="1" ht="45" customHeight="1">
      <c r="A22" s="202" t="s">
        <v>193</v>
      </c>
      <c r="B22" s="33">
        <v>6139</v>
      </c>
      <c r="C22" s="33">
        <v>41826</v>
      </c>
      <c r="D22" s="33">
        <v>100482</v>
      </c>
      <c r="E22" s="33">
        <v>213712</v>
      </c>
      <c r="F22" s="33">
        <v>242624</v>
      </c>
      <c r="G22" s="33">
        <v>161874</v>
      </c>
      <c r="H22" s="33">
        <v>77201</v>
      </c>
      <c r="I22" s="33">
        <v>37405</v>
      </c>
      <c r="J22" s="33">
        <v>21625</v>
      </c>
      <c r="K22" s="33">
        <v>7256</v>
      </c>
      <c r="L22" s="33">
        <v>5346</v>
      </c>
      <c r="M22" s="275">
        <f t="shared" si="0"/>
        <v>915490</v>
      </c>
      <c r="N22" s="215" t="s">
        <v>194</v>
      </c>
    </row>
    <row r="23" spans="1:14" s="7" customFormat="1" ht="45" customHeight="1">
      <c r="A23" s="195" t="s">
        <v>195</v>
      </c>
      <c r="B23" s="32">
        <v>0</v>
      </c>
      <c r="C23" s="32">
        <v>216</v>
      </c>
      <c r="D23" s="32">
        <v>0</v>
      </c>
      <c r="E23" s="32">
        <v>0</v>
      </c>
      <c r="F23" s="32">
        <v>377</v>
      </c>
      <c r="G23" s="32">
        <v>3031</v>
      </c>
      <c r="H23" s="32">
        <v>1091</v>
      </c>
      <c r="I23" s="32">
        <v>278</v>
      </c>
      <c r="J23" s="32">
        <v>1119</v>
      </c>
      <c r="K23" s="32">
        <v>0</v>
      </c>
      <c r="L23" s="32">
        <v>0</v>
      </c>
      <c r="M23" s="276">
        <f t="shared" si="0"/>
        <v>6112</v>
      </c>
      <c r="N23" s="216" t="s">
        <v>196</v>
      </c>
    </row>
    <row r="24" spans="1:14" ht="49.5" customHeight="1">
      <c r="A24" s="34" t="s">
        <v>83</v>
      </c>
      <c r="B24" s="35">
        <f aca="true" t="shared" si="1" ref="B24:M24">SUM(B8:B23)</f>
        <v>46801</v>
      </c>
      <c r="C24" s="35">
        <f t="shared" si="1"/>
        <v>560754</v>
      </c>
      <c r="D24" s="35">
        <f t="shared" si="1"/>
        <v>1413792</v>
      </c>
      <c r="E24" s="35">
        <f t="shared" si="1"/>
        <v>2087255</v>
      </c>
      <c r="F24" s="35">
        <f t="shared" si="1"/>
        <v>2100435</v>
      </c>
      <c r="G24" s="35">
        <f t="shared" si="1"/>
        <v>1644221</v>
      </c>
      <c r="H24" s="35">
        <f t="shared" si="1"/>
        <v>1132697</v>
      </c>
      <c r="I24" s="35">
        <f t="shared" si="1"/>
        <v>698232</v>
      </c>
      <c r="J24" s="35">
        <f t="shared" si="1"/>
        <v>394554</v>
      </c>
      <c r="K24" s="35">
        <f t="shared" si="1"/>
        <v>157264</v>
      </c>
      <c r="L24" s="35">
        <f t="shared" si="1"/>
        <v>154319</v>
      </c>
      <c r="M24" s="35">
        <f t="shared" si="1"/>
        <v>10390324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  <mergeCell ref="L5:L6"/>
    <mergeCell ref="A5:A6"/>
    <mergeCell ref="C5:C6"/>
    <mergeCell ref="D5:D6"/>
    <mergeCell ref="E5:E6"/>
    <mergeCell ref="F5:F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7"/>
  <sheetViews>
    <sheetView rightToLeft="1" zoomScale="50" zoomScaleNormal="50" zoomScaleSheetLayoutView="50" zoomScalePageLayoutView="0" workbookViewId="0" topLeftCell="A1">
      <selection activeCell="A2" sqref="A2:N2"/>
    </sheetView>
  </sheetViews>
  <sheetFormatPr defaultColWidth="15.7109375" defaultRowHeight="30" customHeight="1"/>
  <cols>
    <col min="1" max="1" width="37.8515625" style="8" customWidth="1"/>
    <col min="2" max="3" width="14.140625" style="8" customWidth="1"/>
    <col min="4" max="8" width="17.28125" style="8" bestFit="1" customWidth="1"/>
    <col min="9" max="12" width="14.140625" style="8" customWidth="1"/>
    <col min="13" max="13" width="17.28125" style="8" bestFit="1" customWidth="1"/>
    <col min="14" max="14" width="35.7109375" style="8" customWidth="1"/>
    <col min="15" max="15" width="18.00390625" style="8" customWidth="1"/>
    <col min="16" max="16384" width="15.7109375" style="8" customWidth="1"/>
  </cols>
  <sheetData>
    <row r="1" spans="1:14" s="4" customFormat="1" ht="30" customHeight="1">
      <c r="A1" s="1" t="s">
        <v>365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366</v>
      </c>
    </row>
    <row r="2" spans="1:14" s="5" customFormat="1" ht="30" customHeight="1">
      <c r="A2" s="345" t="s">
        <v>398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64"/>
      <c r="M2" s="364"/>
      <c r="N2" s="364"/>
    </row>
    <row r="3" spans="1:16" s="6" customFormat="1" ht="30" customHeight="1">
      <c r="A3" s="339" t="s">
        <v>438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21"/>
      <c r="P3" s="21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s="7" customFormat="1" ht="33.75" customHeight="1">
      <c r="A5" s="355" t="s">
        <v>159</v>
      </c>
      <c r="B5" s="362" t="s">
        <v>199</v>
      </c>
      <c r="C5" s="362" t="s">
        <v>200</v>
      </c>
      <c r="D5" s="362" t="s">
        <v>201</v>
      </c>
      <c r="E5" s="362" t="s">
        <v>202</v>
      </c>
      <c r="F5" s="362" t="s">
        <v>203</v>
      </c>
      <c r="G5" s="362" t="s">
        <v>204</v>
      </c>
      <c r="H5" s="362" t="s">
        <v>205</v>
      </c>
      <c r="I5" s="362" t="s">
        <v>206</v>
      </c>
      <c r="J5" s="362" t="s">
        <v>207</v>
      </c>
      <c r="K5" s="362" t="s">
        <v>208</v>
      </c>
      <c r="L5" s="362" t="s">
        <v>209</v>
      </c>
      <c r="M5" s="213" t="s">
        <v>83</v>
      </c>
      <c r="N5" s="357" t="s">
        <v>164</v>
      </c>
    </row>
    <row r="6" spans="1:14" s="7" customFormat="1" ht="31.5" customHeight="1">
      <c r="A6" s="356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214" t="s">
        <v>7</v>
      </c>
      <c r="N6" s="358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2"/>
    </row>
    <row r="8" spans="1:14" s="7" customFormat="1" ht="45" customHeight="1">
      <c r="A8" s="199" t="s">
        <v>166</v>
      </c>
      <c r="B8" s="33">
        <v>4121</v>
      </c>
      <c r="C8" s="33">
        <v>20516</v>
      </c>
      <c r="D8" s="33">
        <v>38045</v>
      </c>
      <c r="E8" s="33">
        <v>77476</v>
      </c>
      <c r="F8" s="33">
        <v>78255</v>
      </c>
      <c r="G8" s="33">
        <v>75675</v>
      </c>
      <c r="H8" s="33">
        <v>60721</v>
      </c>
      <c r="I8" s="33">
        <v>47859</v>
      </c>
      <c r="J8" s="33">
        <v>31114</v>
      </c>
      <c r="K8" s="33">
        <v>22700</v>
      </c>
      <c r="L8" s="33">
        <v>55852</v>
      </c>
      <c r="M8" s="275">
        <f>SUM(B8:L8)</f>
        <v>512334</v>
      </c>
      <c r="N8" s="215" t="s">
        <v>167</v>
      </c>
    </row>
    <row r="9" spans="1:14" s="7" customFormat="1" ht="45" customHeight="1">
      <c r="A9" s="195" t="s">
        <v>168</v>
      </c>
      <c r="B9" s="32">
        <v>666</v>
      </c>
      <c r="C9" s="32">
        <v>15838</v>
      </c>
      <c r="D9" s="32">
        <v>16123</v>
      </c>
      <c r="E9" s="32">
        <v>14309</v>
      </c>
      <c r="F9" s="32">
        <v>13573</v>
      </c>
      <c r="G9" s="32">
        <v>9609</v>
      </c>
      <c r="H9" s="32">
        <v>18050</v>
      </c>
      <c r="I9" s="32">
        <v>19205</v>
      </c>
      <c r="J9" s="32">
        <v>6646</v>
      </c>
      <c r="K9" s="32">
        <v>293</v>
      </c>
      <c r="L9" s="32">
        <v>0</v>
      </c>
      <c r="M9" s="276">
        <f aca="true" t="shared" si="0" ref="M9:M23">SUM(B9:L9)</f>
        <v>114312</v>
      </c>
      <c r="N9" s="216" t="s">
        <v>169</v>
      </c>
    </row>
    <row r="10" spans="1:14" s="7" customFormat="1" ht="45" customHeight="1">
      <c r="A10" s="202" t="s">
        <v>170</v>
      </c>
      <c r="B10" s="33">
        <v>2633</v>
      </c>
      <c r="C10" s="33">
        <v>33562</v>
      </c>
      <c r="D10" s="33">
        <v>88648</v>
      </c>
      <c r="E10" s="33">
        <v>140664</v>
      </c>
      <c r="F10" s="33">
        <v>147082</v>
      </c>
      <c r="G10" s="33">
        <v>129610</v>
      </c>
      <c r="H10" s="33">
        <v>102448</v>
      </c>
      <c r="I10" s="33">
        <v>58630</v>
      </c>
      <c r="J10" s="33">
        <v>24721</v>
      </c>
      <c r="K10" s="33">
        <v>10459</v>
      </c>
      <c r="L10" s="33">
        <v>4312</v>
      </c>
      <c r="M10" s="275">
        <f t="shared" si="0"/>
        <v>742769</v>
      </c>
      <c r="N10" s="215" t="s">
        <v>171</v>
      </c>
    </row>
    <row r="11" spans="1:14" s="7" customFormat="1" ht="45" customHeight="1">
      <c r="A11" s="195" t="s">
        <v>172</v>
      </c>
      <c r="B11" s="32">
        <v>250</v>
      </c>
      <c r="C11" s="32">
        <v>9548</v>
      </c>
      <c r="D11" s="32">
        <v>23605</v>
      </c>
      <c r="E11" s="32">
        <v>15151</v>
      </c>
      <c r="F11" s="32">
        <v>17002</v>
      </c>
      <c r="G11" s="32">
        <v>15706</v>
      </c>
      <c r="H11" s="32">
        <v>8834</v>
      </c>
      <c r="I11" s="32">
        <v>11838</v>
      </c>
      <c r="J11" s="32">
        <v>8080</v>
      </c>
      <c r="K11" s="32">
        <v>966</v>
      </c>
      <c r="L11" s="32">
        <v>738</v>
      </c>
      <c r="M11" s="276">
        <f t="shared" si="0"/>
        <v>111718</v>
      </c>
      <c r="N11" s="216" t="s">
        <v>173</v>
      </c>
    </row>
    <row r="12" spans="1:14" s="7" customFormat="1" ht="45" customHeight="1">
      <c r="A12" s="202" t="s">
        <v>174</v>
      </c>
      <c r="B12" s="33">
        <v>4850</v>
      </c>
      <c r="C12" s="33">
        <v>84023</v>
      </c>
      <c r="D12" s="33">
        <v>208888</v>
      </c>
      <c r="E12" s="33">
        <v>348641</v>
      </c>
      <c r="F12" s="33">
        <v>379042</v>
      </c>
      <c r="G12" s="33">
        <v>278484</v>
      </c>
      <c r="H12" s="33">
        <v>176803</v>
      </c>
      <c r="I12" s="33">
        <v>115827</v>
      </c>
      <c r="J12" s="33">
        <v>63369</v>
      </c>
      <c r="K12" s="33">
        <v>27284</v>
      </c>
      <c r="L12" s="33">
        <v>8281</v>
      </c>
      <c r="M12" s="275">
        <f t="shared" si="0"/>
        <v>1695492</v>
      </c>
      <c r="N12" s="215" t="s">
        <v>175</v>
      </c>
    </row>
    <row r="13" spans="1:14" s="7" customFormat="1" ht="45" customHeight="1">
      <c r="A13" s="195" t="s">
        <v>176</v>
      </c>
      <c r="B13" s="32">
        <v>13545</v>
      </c>
      <c r="C13" s="32">
        <v>75954</v>
      </c>
      <c r="D13" s="32">
        <v>160963</v>
      </c>
      <c r="E13" s="32">
        <v>307361</v>
      </c>
      <c r="F13" s="32">
        <v>333629</v>
      </c>
      <c r="G13" s="32">
        <v>256995</v>
      </c>
      <c r="H13" s="32">
        <v>193819</v>
      </c>
      <c r="I13" s="32">
        <v>123489</v>
      </c>
      <c r="J13" s="32">
        <v>78160</v>
      </c>
      <c r="K13" s="32">
        <v>36285</v>
      </c>
      <c r="L13" s="32">
        <v>38805</v>
      </c>
      <c r="M13" s="276">
        <f t="shared" si="0"/>
        <v>1619005</v>
      </c>
      <c r="N13" s="216" t="s">
        <v>177</v>
      </c>
    </row>
    <row r="14" spans="1:14" s="7" customFormat="1" ht="45" customHeight="1">
      <c r="A14" s="202" t="s">
        <v>178</v>
      </c>
      <c r="B14" s="33">
        <v>3275</v>
      </c>
      <c r="C14" s="33">
        <v>19182</v>
      </c>
      <c r="D14" s="33">
        <v>37808</v>
      </c>
      <c r="E14" s="33">
        <v>70389</v>
      </c>
      <c r="F14" s="33">
        <v>55527</v>
      </c>
      <c r="G14" s="33">
        <v>38445</v>
      </c>
      <c r="H14" s="33">
        <v>25856</v>
      </c>
      <c r="I14" s="33">
        <v>15986</v>
      </c>
      <c r="J14" s="33">
        <v>6442</v>
      </c>
      <c r="K14" s="33">
        <v>4790</v>
      </c>
      <c r="L14" s="33">
        <v>2216</v>
      </c>
      <c r="M14" s="275">
        <f t="shared" si="0"/>
        <v>279916</v>
      </c>
      <c r="N14" s="215" t="s">
        <v>179</v>
      </c>
    </row>
    <row r="15" spans="1:14" s="7" customFormat="1" ht="45" customHeight="1">
      <c r="A15" s="195" t="s">
        <v>180</v>
      </c>
      <c r="B15" s="32">
        <v>1381</v>
      </c>
      <c r="C15" s="32">
        <v>21359</v>
      </c>
      <c r="D15" s="32">
        <v>54989</v>
      </c>
      <c r="E15" s="32">
        <v>70453</v>
      </c>
      <c r="F15" s="32">
        <v>83071</v>
      </c>
      <c r="G15" s="32">
        <v>57357</v>
      </c>
      <c r="H15" s="32">
        <v>55683</v>
      </c>
      <c r="I15" s="32">
        <v>37630</v>
      </c>
      <c r="J15" s="32">
        <v>26174</v>
      </c>
      <c r="K15" s="32">
        <v>10304</v>
      </c>
      <c r="L15" s="32">
        <v>6383</v>
      </c>
      <c r="M15" s="276">
        <f t="shared" si="0"/>
        <v>424784</v>
      </c>
      <c r="N15" s="216" t="s">
        <v>312</v>
      </c>
    </row>
    <row r="16" spans="1:14" s="7" customFormat="1" ht="45" customHeight="1">
      <c r="A16" s="202" t="s">
        <v>181</v>
      </c>
      <c r="B16" s="33">
        <v>354</v>
      </c>
      <c r="C16" s="33">
        <v>6905</v>
      </c>
      <c r="D16" s="33">
        <v>22649</v>
      </c>
      <c r="E16" s="33">
        <v>23609</v>
      </c>
      <c r="F16" s="33">
        <v>14784</v>
      </c>
      <c r="G16" s="33">
        <v>10683</v>
      </c>
      <c r="H16" s="33">
        <v>9891</v>
      </c>
      <c r="I16" s="33">
        <v>6561</v>
      </c>
      <c r="J16" s="33">
        <v>4647</v>
      </c>
      <c r="K16" s="33">
        <v>2013</v>
      </c>
      <c r="L16" s="33">
        <v>639</v>
      </c>
      <c r="M16" s="275">
        <f t="shared" si="0"/>
        <v>102735</v>
      </c>
      <c r="N16" s="215" t="s">
        <v>182</v>
      </c>
    </row>
    <row r="17" spans="1:14" s="7" customFormat="1" ht="45" customHeight="1">
      <c r="A17" s="195" t="s">
        <v>183</v>
      </c>
      <c r="B17" s="32">
        <v>2045</v>
      </c>
      <c r="C17" s="32">
        <v>18044</v>
      </c>
      <c r="D17" s="32">
        <v>44644</v>
      </c>
      <c r="E17" s="32">
        <v>60075</v>
      </c>
      <c r="F17" s="32">
        <v>59094</v>
      </c>
      <c r="G17" s="32">
        <v>48429</v>
      </c>
      <c r="H17" s="32">
        <v>37866</v>
      </c>
      <c r="I17" s="32">
        <v>31772</v>
      </c>
      <c r="J17" s="32">
        <v>15970</v>
      </c>
      <c r="K17" s="32">
        <v>10931</v>
      </c>
      <c r="L17" s="32">
        <v>10249</v>
      </c>
      <c r="M17" s="276">
        <f t="shared" si="0"/>
        <v>339119</v>
      </c>
      <c r="N17" s="216" t="s">
        <v>184</v>
      </c>
    </row>
    <row r="18" spans="1:14" s="7" customFormat="1" ht="45" customHeight="1">
      <c r="A18" s="202" t="s">
        <v>185</v>
      </c>
      <c r="B18" s="33">
        <v>3410</v>
      </c>
      <c r="C18" s="33">
        <v>128545</v>
      </c>
      <c r="D18" s="33">
        <v>308661</v>
      </c>
      <c r="E18" s="33">
        <v>315055</v>
      </c>
      <c r="F18" s="33">
        <v>292544</v>
      </c>
      <c r="G18" s="33">
        <v>245681</v>
      </c>
      <c r="H18" s="33">
        <v>177474</v>
      </c>
      <c r="I18" s="33">
        <v>85391</v>
      </c>
      <c r="J18" s="33">
        <v>45562</v>
      </c>
      <c r="K18" s="33">
        <v>5919</v>
      </c>
      <c r="L18" s="33">
        <v>4639</v>
      </c>
      <c r="M18" s="275">
        <f t="shared" si="0"/>
        <v>1612881</v>
      </c>
      <c r="N18" s="215" t="s">
        <v>186</v>
      </c>
    </row>
    <row r="19" spans="1:14" s="7" customFormat="1" ht="45" customHeight="1">
      <c r="A19" s="195" t="s">
        <v>187</v>
      </c>
      <c r="B19" s="32">
        <v>0</v>
      </c>
      <c r="C19" s="32">
        <v>14525</v>
      </c>
      <c r="D19" s="32">
        <v>85445</v>
      </c>
      <c r="E19" s="32">
        <v>128138</v>
      </c>
      <c r="F19" s="32">
        <v>130098</v>
      </c>
      <c r="G19" s="32">
        <v>111990</v>
      </c>
      <c r="H19" s="32">
        <v>75921</v>
      </c>
      <c r="I19" s="32">
        <v>46928</v>
      </c>
      <c r="J19" s="32">
        <v>29172</v>
      </c>
      <c r="K19" s="32">
        <v>6028</v>
      </c>
      <c r="L19" s="32">
        <v>4884</v>
      </c>
      <c r="M19" s="276">
        <f t="shared" si="0"/>
        <v>633129</v>
      </c>
      <c r="N19" s="216" t="s">
        <v>188</v>
      </c>
    </row>
    <row r="20" spans="1:14" s="7" customFormat="1" ht="45" customHeight="1">
      <c r="A20" s="202" t="s">
        <v>189</v>
      </c>
      <c r="B20" s="33">
        <v>754</v>
      </c>
      <c r="C20" s="33">
        <v>14311</v>
      </c>
      <c r="D20" s="33">
        <v>63486</v>
      </c>
      <c r="E20" s="33">
        <v>67494</v>
      </c>
      <c r="F20" s="33">
        <v>57654</v>
      </c>
      <c r="G20" s="33">
        <v>44883</v>
      </c>
      <c r="H20" s="33">
        <v>32287</v>
      </c>
      <c r="I20" s="33">
        <v>23052</v>
      </c>
      <c r="J20" s="33">
        <v>14643</v>
      </c>
      <c r="K20" s="33">
        <v>4949</v>
      </c>
      <c r="L20" s="33">
        <v>3038</v>
      </c>
      <c r="M20" s="275">
        <f t="shared" si="0"/>
        <v>326551</v>
      </c>
      <c r="N20" s="215" t="s">
        <v>190</v>
      </c>
    </row>
    <row r="21" spans="1:14" s="7" customFormat="1" ht="45" customHeight="1">
      <c r="A21" s="195" t="s">
        <v>191</v>
      </c>
      <c r="B21" s="32">
        <v>258</v>
      </c>
      <c r="C21" s="32">
        <v>10826</v>
      </c>
      <c r="D21" s="32">
        <v>24580</v>
      </c>
      <c r="E21" s="32">
        <v>45457</v>
      </c>
      <c r="F21" s="32">
        <v>28729</v>
      </c>
      <c r="G21" s="32">
        <v>29476</v>
      </c>
      <c r="H21" s="32">
        <v>17686</v>
      </c>
      <c r="I21" s="32">
        <v>10517</v>
      </c>
      <c r="J21" s="32">
        <v>5909</v>
      </c>
      <c r="K21" s="32">
        <v>2283</v>
      </c>
      <c r="L21" s="32">
        <v>6006</v>
      </c>
      <c r="M21" s="276">
        <f t="shared" si="0"/>
        <v>181727</v>
      </c>
      <c r="N21" s="216" t="s">
        <v>192</v>
      </c>
    </row>
    <row r="22" spans="1:14" s="7" customFormat="1" ht="45" customHeight="1">
      <c r="A22" s="202" t="s">
        <v>193</v>
      </c>
      <c r="B22" s="33">
        <v>1189</v>
      </c>
      <c r="C22" s="33">
        <v>7431</v>
      </c>
      <c r="D22" s="33">
        <v>26054</v>
      </c>
      <c r="E22" s="33">
        <v>71387</v>
      </c>
      <c r="F22" s="33">
        <v>80804</v>
      </c>
      <c r="G22" s="33">
        <v>68457</v>
      </c>
      <c r="H22" s="33">
        <v>49217</v>
      </c>
      <c r="I22" s="33">
        <v>26672</v>
      </c>
      <c r="J22" s="33">
        <v>16819</v>
      </c>
      <c r="K22" s="33">
        <v>5874</v>
      </c>
      <c r="L22" s="33">
        <v>4548</v>
      </c>
      <c r="M22" s="275">
        <f t="shared" si="0"/>
        <v>358452</v>
      </c>
      <c r="N22" s="215" t="s">
        <v>194</v>
      </c>
    </row>
    <row r="23" spans="1:14" s="7" customFormat="1" ht="45" customHeight="1">
      <c r="A23" s="195" t="s">
        <v>195</v>
      </c>
      <c r="B23" s="32">
        <v>0</v>
      </c>
      <c r="C23" s="32">
        <v>0</v>
      </c>
      <c r="D23" s="32">
        <v>0</v>
      </c>
      <c r="E23" s="32">
        <v>0</v>
      </c>
      <c r="F23" s="32">
        <v>377</v>
      </c>
      <c r="G23" s="32">
        <v>3031</v>
      </c>
      <c r="H23" s="32">
        <v>1091</v>
      </c>
      <c r="I23" s="32">
        <v>278</v>
      </c>
      <c r="J23" s="32">
        <v>1119</v>
      </c>
      <c r="K23" s="32">
        <v>0</v>
      </c>
      <c r="L23" s="32">
        <v>0</v>
      </c>
      <c r="M23" s="276">
        <f t="shared" si="0"/>
        <v>5896</v>
      </c>
      <c r="N23" s="216" t="s">
        <v>196</v>
      </c>
    </row>
    <row r="24" spans="1:14" ht="49.5" customHeight="1">
      <c r="A24" s="34" t="s">
        <v>83</v>
      </c>
      <c r="B24" s="35">
        <f aca="true" t="shared" si="1" ref="B24:M24">SUM(B8:B23)</f>
        <v>38731</v>
      </c>
      <c r="C24" s="35">
        <f t="shared" si="1"/>
        <v>480569</v>
      </c>
      <c r="D24" s="35">
        <f t="shared" si="1"/>
        <v>1204588</v>
      </c>
      <c r="E24" s="35">
        <f t="shared" si="1"/>
        <v>1755659</v>
      </c>
      <c r="F24" s="35">
        <f t="shared" si="1"/>
        <v>1771265</v>
      </c>
      <c r="G24" s="35">
        <f t="shared" si="1"/>
        <v>1424511</v>
      </c>
      <c r="H24" s="35">
        <f t="shared" si="1"/>
        <v>1043647</v>
      </c>
      <c r="I24" s="35">
        <f t="shared" si="1"/>
        <v>661635</v>
      </c>
      <c r="J24" s="35">
        <f t="shared" si="1"/>
        <v>378547</v>
      </c>
      <c r="K24" s="35">
        <f t="shared" si="1"/>
        <v>151078</v>
      </c>
      <c r="L24" s="35">
        <f t="shared" si="1"/>
        <v>150590</v>
      </c>
      <c r="M24" s="35">
        <f t="shared" si="1"/>
        <v>9060820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7"/>
  <sheetViews>
    <sheetView rightToLeft="1" zoomScale="50" zoomScaleNormal="50" zoomScaleSheetLayoutView="50" zoomScalePageLayoutView="0" workbookViewId="0" topLeftCell="A2">
      <selection activeCell="A2" sqref="A2:N2"/>
    </sheetView>
  </sheetViews>
  <sheetFormatPr defaultColWidth="15.7109375" defaultRowHeight="30" customHeight="1"/>
  <cols>
    <col min="1" max="1" width="39.28125" style="8" customWidth="1"/>
    <col min="2" max="12" width="14.28125" style="8" customWidth="1"/>
    <col min="13" max="13" width="17.28125" style="8" bestFit="1" customWidth="1"/>
    <col min="14" max="14" width="35.7109375" style="8" customWidth="1"/>
    <col min="15" max="15" width="20.57421875" style="8" customWidth="1"/>
    <col min="16" max="16384" width="15.7109375" style="8" customWidth="1"/>
  </cols>
  <sheetData>
    <row r="1" spans="1:14" s="4" customFormat="1" ht="30" customHeight="1">
      <c r="A1" s="1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379</v>
      </c>
    </row>
    <row r="2" spans="1:14" s="5" customFormat="1" ht="30" customHeight="1">
      <c r="A2" s="345" t="s">
        <v>399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64"/>
      <c r="M2" s="364"/>
      <c r="N2" s="364"/>
    </row>
    <row r="3" spans="1:16" s="6" customFormat="1" ht="30" customHeight="1">
      <c r="A3" s="339" t="s">
        <v>439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21"/>
      <c r="P3" s="21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s="7" customFormat="1" ht="33.75" customHeight="1">
      <c r="A5" s="355" t="s">
        <v>159</v>
      </c>
      <c r="B5" s="362" t="s">
        <v>199</v>
      </c>
      <c r="C5" s="362" t="s">
        <v>200</v>
      </c>
      <c r="D5" s="362" t="s">
        <v>201</v>
      </c>
      <c r="E5" s="362" t="s">
        <v>202</v>
      </c>
      <c r="F5" s="362" t="s">
        <v>203</v>
      </c>
      <c r="G5" s="362" t="s">
        <v>204</v>
      </c>
      <c r="H5" s="362" t="s">
        <v>205</v>
      </c>
      <c r="I5" s="362" t="s">
        <v>206</v>
      </c>
      <c r="J5" s="362" t="s">
        <v>207</v>
      </c>
      <c r="K5" s="362" t="s">
        <v>208</v>
      </c>
      <c r="L5" s="362" t="s">
        <v>209</v>
      </c>
      <c r="M5" s="213" t="s">
        <v>83</v>
      </c>
      <c r="N5" s="357" t="s">
        <v>164</v>
      </c>
    </row>
    <row r="6" spans="1:14" s="7" customFormat="1" ht="31.5" customHeight="1">
      <c r="A6" s="356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214" t="s">
        <v>7</v>
      </c>
      <c r="N6" s="358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2"/>
    </row>
    <row r="8" spans="1:14" s="7" customFormat="1" ht="45" customHeight="1">
      <c r="A8" s="199" t="s">
        <v>166</v>
      </c>
      <c r="B8" s="33">
        <v>684</v>
      </c>
      <c r="C8" s="33">
        <v>6771</v>
      </c>
      <c r="D8" s="33">
        <v>10956</v>
      </c>
      <c r="E8" s="33">
        <v>15824</v>
      </c>
      <c r="F8" s="33">
        <v>11290</v>
      </c>
      <c r="G8" s="33">
        <v>12867</v>
      </c>
      <c r="H8" s="33">
        <v>17796</v>
      </c>
      <c r="I8" s="33">
        <v>24273</v>
      </c>
      <c r="J8" s="33">
        <v>22626</v>
      </c>
      <c r="K8" s="33">
        <v>20738</v>
      </c>
      <c r="L8" s="33">
        <v>53545</v>
      </c>
      <c r="M8" s="275">
        <f>SUM(B8:L8)</f>
        <v>197370</v>
      </c>
      <c r="N8" s="215" t="s">
        <v>167</v>
      </c>
    </row>
    <row r="9" spans="1:14" s="7" customFormat="1" ht="45" customHeight="1">
      <c r="A9" s="195" t="s">
        <v>168</v>
      </c>
      <c r="B9" s="32">
        <v>666</v>
      </c>
      <c r="C9" s="32">
        <v>15838</v>
      </c>
      <c r="D9" s="32">
        <v>15272</v>
      </c>
      <c r="E9" s="32">
        <v>10629</v>
      </c>
      <c r="F9" s="32">
        <v>11021</v>
      </c>
      <c r="G9" s="32">
        <v>7448</v>
      </c>
      <c r="H9" s="32">
        <v>15805</v>
      </c>
      <c r="I9" s="32">
        <v>15779</v>
      </c>
      <c r="J9" s="32">
        <v>5559</v>
      </c>
      <c r="K9" s="32">
        <v>293</v>
      </c>
      <c r="L9" s="32">
        <v>0</v>
      </c>
      <c r="M9" s="276">
        <f aca="true" t="shared" si="0" ref="M9:M23">SUM(B9:L9)</f>
        <v>98310</v>
      </c>
      <c r="N9" s="216" t="s">
        <v>169</v>
      </c>
    </row>
    <row r="10" spans="1:14" s="7" customFormat="1" ht="45" customHeight="1">
      <c r="A10" s="202" t="s">
        <v>170</v>
      </c>
      <c r="B10" s="33">
        <v>803</v>
      </c>
      <c r="C10" s="33">
        <v>19925</v>
      </c>
      <c r="D10" s="33">
        <v>33839</v>
      </c>
      <c r="E10" s="33">
        <v>24470</v>
      </c>
      <c r="F10" s="33">
        <v>19291</v>
      </c>
      <c r="G10" s="33">
        <v>18006</v>
      </c>
      <c r="H10" s="33">
        <v>11765</v>
      </c>
      <c r="I10" s="33">
        <v>5495</v>
      </c>
      <c r="J10" s="33">
        <v>3616</v>
      </c>
      <c r="K10" s="33">
        <v>1425</v>
      </c>
      <c r="L10" s="33">
        <v>1102</v>
      </c>
      <c r="M10" s="275">
        <f t="shared" si="0"/>
        <v>139737</v>
      </c>
      <c r="N10" s="215" t="s">
        <v>171</v>
      </c>
    </row>
    <row r="11" spans="1:14" s="7" customFormat="1" ht="45" customHeight="1">
      <c r="A11" s="195" t="s">
        <v>172</v>
      </c>
      <c r="B11" s="32">
        <v>250</v>
      </c>
      <c r="C11" s="32">
        <v>7360</v>
      </c>
      <c r="D11" s="32">
        <v>19140</v>
      </c>
      <c r="E11" s="32">
        <v>10452</v>
      </c>
      <c r="F11" s="32">
        <v>10437</v>
      </c>
      <c r="G11" s="32">
        <v>8687</v>
      </c>
      <c r="H11" s="32">
        <v>4347</v>
      </c>
      <c r="I11" s="32">
        <v>5954</v>
      </c>
      <c r="J11" s="32">
        <v>3521</v>
      </c>
      <c r="K11" s="32">
        <v>130</v>
      </c>
      <c r="L11" s="32">
        <v>117</v>
      </c>
      <c r="M11" s="276">
        <f t="shared" si="0"/>
        <v>70395</v>
      </c>
      <c r="N11" s="216" t="s">
        <v>173</v>
      </c>
    </row>
    <row r="12" spans="1:14" s="7" customFormat="1" ht="45" customHeight="1">
      <c r="A12" s="202" t="s">
        <v>174</v>
      </c>
      <c r="B12" s="33">
        <v>293</v>
      </c>
      <c r="C12" s="33">
        <v>16767</v>
      </c>
      <c r="D12" s="33">
        <v>26945</v>
      </c>
      <c r="E12" s="33">
        <v>26670</v>
      </c>
      <c r="F12" s="33">
        <v>23963</v>
      </c>
      <c r="G12" s="33">
        <v>14543</v>
      </c>
      <c r="H12" s="33">
        <v>11686</v>
      </c>
      <c r="I12" s="33">
        <v>9986</v>
      </c>
      <c r="J12" s="33">
        <v>5088</v>
      </c>
      <c r="K12" s="33">
        <v>3039</v>
      </c>
      <c r="L12" s="33">
        <v>2270</v>
      </c>
      <c r="M12" s="275">
        <f t="shared" si="0"/>
        <v>141250</v>
      </c>
      <c r="N12" s="215" t="s">
        <v>175</v>
      </c>
    </row>
    <row r="13" spans="1:14" s="7" customFormat="1" ht="45" customHeight="1">
      <c r="A13" s="195" t="s">
        <v>176</v>
      </c>
      <c r="B13" s="32">
        <v>4603</v>
      </c>
      <c r="C13" s="32">
        <v>32537</v>
      </c>
      <c r="D13" s="32">
        <v>43392</v>
      </c>
      <c r="E13" s="32">
        <v>38703</v>
      </c>
      <c r="F13" s="32">
        <v>30975</v>
      </c>
      <c r="G13" s="32">
        <v>27620</v>
      </c>
      <c r="H13" s="32">
        <v>25049</v>
      </c>
      <c r="I13" s="32">
        <v>22762</v>
      </c>
      <c r="J13" s="32">
        <v>16781</v>
      </c>
      <c r="K13" s="32">
        <v>11513</v>
      </c>
      <c r="L13" s="32">
        <v>24895</v>
      </c>
      <c r="M13" s="276">
        <f t="shared" si="0"/>
        <v>278830</v>
      </c>
      <c r="N13" s="216" t="s">
        <v>177</v>
      </c>
    </row>
    <row r="14" spans="1:14" s="7" customFormat="1" ht="45" customHeight="1">
      <c r="A14" s="202" t="s">
        <v>178</v>
      </c>
      <c r="B14" s="33">
        <v>219</v>
      </c>
      <c r="C14" s="33">
        <v>4237</v>
      </c>
      <c r="D14" s="33">
        <v>3797</v>
      </c>
      <c r="E14" s="33">
        <v>4223</v>
      </c>
      <c r="F14" s="33">
        <v>3169</v>
      </c>
      <c r="G14" s="33">
        <v>1731</v>
      </c>
      <c r="H14" s="33">
        <v>2277</v>
      </c>
      <c r="I14" s="33">
        <v>309</v>
      </c>
      <c r="J14" s="33">
        <v>474</v>
      </c>
      <c r="K14" s="33">
        <v>619</v>
      </c>
      <c r="L14" s="33">
        <v>599</v>
      </c>
      <c r="M14" s="275">
        <f t="shared" si="0"/>
        <v>21654</v>
      </c>
      <c r="N14" s="215" t="s">
        <v>179</v>
      </c>
    </row>
    <row r="15" spans="1:14" s="7" customFormat="1" ht="45" customHeight="1">
      <c r="A15" s="195" t="s">
        <v>180</v>
      </c>
      <c r="B15" s="32">
        <v>344</v>
      </c>
      <c r="C15" s="32">
        <v>14774</v>
      </c>
      <c r="D15" s="32">
        <v>32980</v>
      </c>
      <c r="E15" s="32">
        <v>37183</v>
      </c>
      <c r="F15" s="32">
        <v>35399</v>
      </c>
      <c r="G15" s="32">
        <v>25091</v>
      </c>
      <c r="H15" s="32">
        <v>23554</v>
      </c>
      <c r="I15" s="32">
        <v>20487</v>
      </c>
      <c r="J15" s="32">
        <v>16754</v>
      </c>
      <c r="K15" s="32">
        <v>6938</v>
      </c>
      <c r="L15" s="32">
        <v>5060</v>
      </c>
      <c r="M15" s="276">
        <f t="shared" si="0"/>
        <v>218564</v>
      </c>
      <c r="N15" s="216" t="s">
        <v>312</v>
      </c>
    </row>
    <row r="16" spans="1:14" s="7" customFormat="1" ht="45" customHeight="1">
      <c r="A16" s="202" t="s">
        <v>181</v>
      </c>
      <c r="B16" s="33">
        <v>354</v>
      </c>
      <c r="C16" s="33">
        <v>7104</v>
      </c>
      <c r="D16" s="33">
        <v>23771</v>
      </c>
      <c r="E16" s="33">
        <v>19608</v>
      </c>
      <c r="F16" s="33">
        <v>13014</v>
      </c>
      <c r="G16" s="33">
        <v>8481</v>
      </c>
      <c r="H16" s="33">
        <v>6866</v>
      </c>
      <c r="I16" s="33">
        <v>3795</v>
      </c>
      <c r="J16" s="33">
        <v>2407</v>
      </c>
      <c r="K16" s="33">
        <v>614</v>
      </c>
      <c r="L16" s="33">
        <v>639</v>
      </c>
      <c r="M16" s="275">
        <f t="shared" si="0"/>
        <v>86653</v>
      </c>
      <c r="N16" s="215" t="s">
        <v>182</v>
      </c>
    </row>
    <row r="17" spans="1:14" s="7" customFormat="1" ht="45" customHeight="1">
      <c r="A17" s="195" t="s">
        <v>183</v>
      </c>
      <c r="B17" s="32">
        <v>1939</v>
      </c>
      <c r="C17" s="32">
        <v>12660</v>
      </c>
      <c r="D17" s="32">
        <v>27919</v>
      </c>
      <c r="E17" s="32">
        <v>25214</v>
      </c>
      <c r="F17" s="32">
        <v>18753</v>
      </c>
      <c r="G17" s="32">
        <v>14677</v>
      </c>
      <c r="H17" s="32">
        <v>14815</v>
      </c>
      <c r="I17" s="32">
        <v>13331</v>
      </c>
      <c r="J17" s="32">
        <v>6964</v>
      </c>
      <c r="K17" s="32">
        <v>7154</v>
      </c>
      <c r="L17" s="32">
        <v>6554</v>
      </c>
      <c r="M17" s="276">
        <f t="shared" si="0"/>
        <v>149980</v>
      </c>
      <c r="N17" s="216" t="s">
        <v>184</v>
      </c>
    </row>
    <row r="18" spans="1:14" s="7" customFormat="1" ht="45" customHeight="1">
      <c r="A18" s="202" t="s">
        <v>185</v>
      </c>
      <c r="B18" s="33">
        <v>3177</v>
      </c>
      <c r="C18" s="33">
        <v>130675</v>
      </c>
      <c r="D18" s="33">
        <v>309834</v>
      </c>
      <c r="E18" s="33">
        <v>316511</v>
      </c>
      <c r="F18" s="33">
        <v>296281</v>
      </c>
      <c r="G18" s="33">
        <v>247587</v>
      </c>
      <c r="H18" s="33">
        <v>181238</v>
      </c>
      <c r="I18" s="33">
        <v>83562</v>
      </c>
      <c r="J18" s="33">
        <v>44478</v>
      </c>
      <c r="K18" s="33">
        <v>4503</v>
      </c>
      <c r="L18" s="33">
        <v>3747</v>
      </c>
      <c r="M18" s="275">
        <f t="shared" si="0"/>
        <v>1621593</v>
      </c>
      <c r="N18" s="215" t="s">
        <v>186</v>
      </c>
    </row>
    <row r="19" spans="1:14" s="7" customFormat="1" ht="45" customHeight="1">
      <c r="A19" s="195" t="s">
        <v>187</v>
      </c>
      <c r="B19" s="32">
        <v>250</v>
      </c>
      <c r="C19" s="32">
        <v>26435</v>
      </c>
      <c r="D19" s="32">
        <v>158340</v>
      </c>
      <c r="E19" s="32">
        <v>248293</v>
      </c>
      <c r="F19" s="32">
        <v>223890</v>
      </c>
      <c r="G19" s="32">
        <v>180931</v>
      </c>
      <c r="H19" s="32">
        <v>104232</v>
      </c>
      <c r="I19" s="32">
        <v>55706</v>
      </c>
      <c r="J19" s="32">
        <v>27936</v>
      </c>
      <c r="K19" s="32">
        <v>5129</v>
      </c>
      <c r="L19" s="32">
        <v>5509</v>
      </c>
      <c r="M19" s="276">
        <f t="shared" si="0"/>
        <v>1036651</v>
      </c>
      <c r="N19" s="216" t="s">
        <v>188</v>
      </c>
    </row>
    <row r="20" spans="1:14" s="7" customFormat="1" ht="45" customHeight="1">
      <c r="A20" s="202" t="s">
        <v>189</v>
      </c>
      <c r="B20" s="33">
        <v>754</v>
      </c>
      <c r="C20" s="33">
        <v>28412</v>
      </c>
      <c r="D20" s="33">
        <v>79271</v>
      </c>
      <c r="E20" s="33">
        <v>59370</v>
      </c>
      <c r="F20" s="33">
        <v>37583</v>
      </c>
      <c r="G20" s="33">
        <v>27017</v>
      </c>
      <c r="H20" s="33">
        <v>18490</v>
      </c>
      <c r="I20" s="33">
        <v>14277</v>
      </c>
      <c r="J20" s="33">
        <v>7148</v>
      </c>
      <c r="K20" s="33">
        <v>1152</v>
      </c>
      <c r="L20" s="33">
        <v>1187</v>
      </c>
      <c r="M20" s="275">
        <f t="shared" si="0"/>
        <v>274661</v>
      </c>
      <c r="N20" s="215" t="s">
        <v>190</v>
      </c>
    </row>
    <row r="21" spans="1:14" s="7" customFormat="1" ht="45" customHeight="1">
      <c r="A21" s="195" t="s">
        <v>191</v>
      </c>
      <c r="B21" s="32">
        <v>493</v>
      </c>
      <c r="C21" s="32">
        <v>6204</v>
      </c>
      <c r="D21" s="32">
        <v>7728</v>
      </c>
      <c r="E21" s="32">
        <v>10200</v>
      </c>
      <c r="F21" s="32">
        <v>7033</v>
      </c>
      <c r="G21" s="32">
        <v>8720</v>
      </c>
      <c r="H21" s="32">
        <v>5334</v>
      </c>
      <c r="I21" s="32">
        <v>5611</v>
      </c>
      <c r="J21" s="32">
        <v>1515</v>
      </c>
      <c r="K21" s="32">
        <v>1142</v>
      </c>
      <c r="L21" s="32">
        <v>5697</v>
      </c>
      <c r="M21" s="276">
        <f t="shared" si="0"/>
        <v>59677</v>
      </c>
      <c r="N21" s="216" t="s">
        <v>192</v>
      </c>
    </row>
    <row r="22" spans="1:14" s="7" customFormat="1" ht="45" customHeight="1">
      <c r="A22" s="202" t="s">
        <v>193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607</v>
      </c>
      <c r="I22" s="33">
        <v>0</v>
      </c>
      <c r="J22" s="33">
        <v>0</v>
      </c>
      <c r="K22" s="33">
        <v>92</v>
      </c>
      <c r="L22" s="33">
        <v>0</v>
      </c>
      <c r="M22" s="275">
        <f t="shared" si="0"/>
        <v>699</v>
      </c>
      <c r="N22" s="215" t="s">
        <v>194</v>
      </c>
    </row>
    <row r="23" spans="1:14" s="7" customFormat="1" ht="45" customHeight="1">
      <c r="A23" s="195" t="s">
        <v>195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717</v>
      </c>
      <c r="H23" s="32">
        <v>352</v>
      </c>
      <c r="I23" s="32">
        <v>278</v>
      </c>
      <c r="J23" s="32">
        <v>0</v>
      </c>
      <c r="K23" s="32">
        <v>0</v>
      </c>
      <c r="L23" s="32">
        <v>0</v>
      </c>
      <c r="M23" s="276">
        <f t="shared" si="0"/>
        <v>1347</v>
      </c>
      <c r="N23" s="216" t="s">
        <v>196</v>
      </c>
    </row>
    <row r="24" spans="1:14" ht="49.5" customHeight="1">
      <c r="A24" s="34" t="s">
        <v>83</v>
      </c>
      <c r="B24" s="35">
        <f aca="true" t="shared" si="1" ref="B24:M24">SUM(B8:B23)</f>
        <v>14829</v>
      </c>
      <c r="C24" s="35">
        <f t="shared" si="1"/>
        <v>329699</v>
      </c>
      <c r="D24" s="35">
        <f t="shared" si="1"/>
        <v>793184</v>
      </c>
      <c r="E24" s="35">
        <f t="shared" si="1"/>
        <v>847350</v>
      </c>
      <c r="F24" s="35">
        <f t="shared" si="1"/>
        <v>742099</v>
      </c>
      <c r="G24" s="35">
        <f t="shared" si="1"/>
        <v>604123</v>
      </c>
      <c r="H24" s="35">
        <f t="shared" si="1"/>
        <v>444213</v>
      </c>
      <c r="I24" s="35">
        <f t="shared" si="1"/>
        <v>281605</v>
      </c>
      <c r="J24" s="35">
        <f t="shared" si="1"/>
        <v>164867</v>
      </c>
      <c r="K24" s="35">
        <f t="shared" si="1"/>
        <v>64481</v>
      </c>
      <c r="L24" s="35">
        <f t="shared" si="1"/>
        <v>110921</v>
      </c>
      <c r="M24" s="35">
        <f t="shared" si="1"/>
        <v>4397371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7"/>
  <sheetViews>
    <sheetView rightToLeft="1" zoomScale="50" zoomScaleNormal="50" zoomScaleSheetLayoutView="50" zoomScalePageLayoutView="0" workbookViewId="0" topLeftCell="A14">
      <selection activeCell="A2" sqref="A2:N2"/>
    </sheetView>
  </sheetViews>
  <sheetFormatPr defaultColWidth="15.7109375" defaultRowHeight="30" customHeight="1"/>
  <cols>
    <col min="1" max="1" width="38.57421875" style="8" customWidth="1"/>
    <col min="2" max="12" width="14.00390625" style="8" customWidth="1"/>
    <col min="13" max="13" width="17.28125" style="8" bestFit="1" customWidth="1"/>
    <col min="14" max="14" width="35.7109375" style="8" customWidth="1"/>
    <col min="15" max="15" width="20.28125" style="8" customWidth="1"/>
    <col min="16" max="16384" width="15.7109375" style="8" customWidth="1"/>
  </cols>
  <sheetData>
    <row r="1" spans="1:14" s="4" customFormat="1" ht="30" customHeight="1">
      <c r="A1" s="1" t="s">
        <v>350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"/>
      <c r="N1" s="2" t="s">
        <v>351</v>
      </c>
    </row>
    <row r="2" spans="1:14" s="5" customFormat="1" ht="30" customHeight="1">
      <c r="A2" s="345" t="s">
        <v>400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64"/>
      <c r="M2" s="364"/>
      <c r="N2" s="364"/>
    </row>
    <row r="3" spans="1:16" s="6" customFormat="1" ht="30" customHeight="1">
      <c r="A3" s="339" t="s">
        <v>440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21"/>
      <c r="P3" s="21"/>
    </row>
    <row r="4" spans="1:14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s="7" customFormat="1" ht="33.75" customHeight="1">
      <c r="A5" s="355" t="s">
        <v>159</v>
      </c>
      <c r="B5" s="362" t="s">
        <v>199</v>
      </c>
      <c r="C5" s="362" t="s">
        <v>200</v>
      </c>
      <c r="D5" s="362" t="s">
        <v>201</v>
      </c>
      <c r="E5" s="362" t="s">
        <v>202</v>
      </c>
      <c r="F5" s="362" t="s">
        <v>203</v>
      </c>
      <c r="G5" s="362" t="s">
        <v>204</v>
      </c>
      <c r="H5" s="362" t="s">
        <v>205</v>
      </c>
      <c r="I5" s="362" t="s">
        <v>206</v>
      </c>
      <c r="J5" s="362" t="s">
        <v>207</v>
      </c>
      <c r="K5" s="362" t="s">
        <v>208</v>
      </c>
      <c r="L5" s="362" t="s">
        <v>209</v>
      </c>
      <c r="M5" s="213" t="s">
        <v>83</v>
      </c>
      <c r="N5" s="357" t="s">
        <v>164</v>
      </c>
    </row>
    <row r="6" spans="1:14" s="7" customFormat="1" ht="31.5" customHeight="1">
      <c r="A6" s="356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214" t="s">
        <v>7</v>
      </c>
      <c r="N6" s="358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2"/>
    </row>
    <row r="8" spans="1:14" s="7" customFormat="1" ht="45" customHeight="1">
      <c r="A8" s="199" t="s">
        <v>166</v>
      </c>
      <c r="B8" s="33">
        <v>554</v>
      </c>
      <c r="C8" s="33">
        <v>6771</v>
      </c>
      <c r="D8" s="33">
        <v>10802</v>
      </c>
      <c r="E8" s="33">
        <v>15517</v>
      </c>
      <c r="F8" s="33">
        <v>10906</v>
      </c>
      <c r="G8" s="33">
        <v>12439</v>
      </c>
      <c r="H8" s="33">
        <v>17796</v>
      </c>
      <c r="I8" s="33">
        <v>24273</v>
      </c>
      <c r="J8" s="33">
        <v>22563</v>
      </c>
      <c r="K8" s="33">
        <v>20284</v>
      </c>
      <c r="L8" s="33">
        <v>53310</v>
      </c>
      <c r="M8" s="275">
        <f>SUM(B8:L8)</f>
        <v>195215</v>
      </c>
      <c r="N8" s="215" t="s">
        <v>167</v>
      </c>
    </row>
    <row r="9" spans="1:14" s="7" customFormat="1" ht="45" customHeight="1">
      <c r="A9" s="195" t="s">
        <v>168</v>
      </c>
      <c r="B9" s="32">
        <v>666</v>
      </c>
      <c r="C9" s="32">
        <v>15838</v>
      </c>
      <c r="D9" s="32">
        <v>15272</v>
      </c>
      <c r="E9" s="32">
        <v>9554</v>
      </c>
      <c r="F9" s="32">
        <v>10836</v>
      </c>
      <c r="G9" s="32">
        <v>7448</v>
      </c>
      <c r="H9" s="32">
        <v>15805</v>
      </c>
      <c r="I9" s="32">
        <v>15779</v>
      </c>
      <c r="J9" s="32">
        <v>5559</v>
      </c>
      <c r="K9" s="32">
        <v>293</v>
      </c>
      <c r="L9" s="32">
        <v>0</v>
      </c>
      <c r="M9" s="276">
        <f aca="true" t="shared" si="0" ref="M9:M23">SUM(B9:L9)</f>
        <v>97050</v>
      </c>
      <c r="N9" s="216" t="s">
        <v>169</v>
      </c>
    </row>
    <row r="10" spans="1:14" s="7" customFormat="1" ht="45" customHeight="1">
      <c r="A10" s="202" t="s">
        <v>170</v>
      </c>
      <c r="B10" s="33">
        <v>803</v>
      </c>
      <c r="C10" s="33">
        <v>18968</v>
      </c>
      <c r="D10" s="33">
        <v>32812</v>
      </c>
      <c r="E10" s="33">
        <v>22833</v>
      </c>
      <c r="F10" s="33">
        <v>17434</v>
      </c>
      <c r="G10" s="33">
        <v>17086</v>
      </c>
      <c r="H10" s="33">
        <v>11731</v>
      </c>
      <c r="I10" s="33">
        <v>5495</v>
      </c>
      <c r="J10" s="33">
        <v>3616</v>
      </c>
      <c r="K10" s="33">
        <v>1264</v>
      </c>
      <c r="L10" s="33">
        <v>716</v>
      </c>
      <c r="M10" s="275">
        <f t="shared" si="0"/>
        <v>132758</v>
      </c>
      <c r="N10" s="215" t="s">
        <v>171</v>
      </c>
    </row>
    <row r="11" spans="1:14" s="7" customFormat="1" ht="45" customHeight="1">
      <c r="A11" s="195" t="s">
        <v>172</v>
      </c>
      <c r="B11" s="32">
        <v>250</v>
      </c>
      <c r="C11" s="32">
        <v>7360</v>
      </c>
      <c r="D11" s="32">
        <v>19140</v>
      </c>
      <c r="E11" s="32">
        <v>10452</v>
      </c>
      <c r="F11" s="32">
        <v>10437</v>
      </c>
      <c r="G11" s="32">
        <v>8687</v>
      </c>
      <c r="H11" s="32">
        <v>4347</v>
      </c>
      <c r="I11" s="32">
        <v>5954</v>
      </c>
      <c r="J11" s="32">
        <v>3521</v>
      </c>
      <c r="K11" s="32">
        <v>130</v>
      </c>
      <c r="L11" s="32">
        <v>117</v>
      </c>
      <c r="M11" s="276">
        <f t="shared" si="0"/>
        <v>70395</v>
      </c>
      <c r="N11" s="216" t="s">
        <v>173</v>
      </c>
    </row>
    <row r="12" spans="1:14" s="7" customFormat="1" ht="45" customHeight="1">
      <c r="A12" s="202" t="s">
        <v>174</v>
      </c>
      <c r="B12" s="33">
        <v>293</v>
      </c>
      <c r="C12" s="33">
        <v>16767</v>
      </c>
      <c r="D12" s="33">
        <v>25647</v>
      </c>
      <c r="E12" s="33">
        <v>26670</v>
      </c>
      <c r="F12" s="33">
        <v>23616</v>
      </c>
      <c r="G12" s="33">
        <v>14099</v>
      </c>
      <c r="H12" s="33">
        <v>11686</v>
      </c>
      <c r="I12" s="33">
        <v>9986</v>
      </c>
      <c r="J12" s="33">
        <v>4735</v>
      </c>
      <c r="K12" s="33">
        <v>3039</v>
      </c>
      <c r="L12" s="33">
        <v>2270</v>
      </c>
      <c r="M12" s="275">
        <f t="shared" si="0"/>
        <v>138808</v>
      </c>
      <c r="N12" s="215" t="s">
        <v>175</v>
      </c>
    </row>
    <row r="13" spans="1:14" s="7" customFormat="1" ht="45" customHeight="1">
      <c r="A13" s="195" t="s">
        <v>176</v>
      </c>
      <c r="B13" s="32">
        <v>4118</v>
      </c>
      <c r="C13" s="32">
        <v>30589</v>
      </c>
      <c r="D13" s="32">
        <v>41197</v>
      </c>
      <c r="E13" s="32">
        <v>36624</v>
      </c>
      <c r="F13" s="32">
        <v>30044</v>
      </c>
      <c r="G13" s="32">
        <v>26608</v>
      </c>
      <c r="H13" s="32">
        <v>24522</v>
      </c>
      <c r="I13" s="32">
        <v>22762</v>
      </c>
      <c r="J13" s="32">
        <v>16602</v>
      </c>
      <c r="K13" s="32">
        <v>11060</v>
      </c>
      <c r="L13" s="32">
        <v>24895</v>
      </c>
      <c r="M13" s="276">
        <f t="shared" si="0"/>
        <v>269021</v>
      </c>
      <c r="N13" s="216" t="s">
        <v>177</v>
      </c>
    </row>
    <row r="14" spans="1:14" s="7" customFormat="1" ht="45" customHeight="1">
      <c r="A14" s="202" t="s">
        <v>178</v>
      </c>
      <c r="B14" s="33">
        <v>219</v>
      </c>
      <c r="C14" s="33">
        <v>4237</v>
      </c>
      <c r="D14" s="33">
        <v>3797</v>
      </c>
      <c r="E14" s="33">
        <v>4223</v>
      </c>
      <c r="F14" s="33">
        <v>2408</v>
      </c>
      <c r="G14" s="33">
        <v>1664</v>
      </c>
      <c r="H14" s="33">
        <v>2277</v>
      </c>
      <c r="I14" s="33">
        <v>258</v>
      </c>
      <c r="J14" s="33">
        <v>474</v>
      </c>
      <c r="K14" s="33">
        <v>619</v>
      </c>
      <c r="L14" s="33">
        <v>599</v>
      </c>
      <c r="M14" s="275">
        <f t="shared" si="0"/>
        <v>20775</v>
      </c>
      <c r="N14" s="215" t="s">
        <v>179</v>
      </c>
    </row>
    <row r="15" spans="1:14" s="7" customFormat="1" ht="45" customHeight="1">
      <c r="A15" s="195" t="s">
        <v>180</v>
      </c>
      <c r="B15" s="32">
        <v>344</v>
      </c>
      <c r="C15" s="32">
        <v>14560</v>
      </c>
      <c r="D15" s="32">
        <v>32852</v>
      </c>
      <c r="E15" s="32">
        <v>37183</v>
      </c>
      <c r="F15" s="32">
        <v>35052</v>
      </c>
      <c r="G15" s="32">
        <v>25091</v>
      </c>
      <c r="H15" s="32">
        <v>23293</v>
      </c>
      <c r="I15" s="32">
        <v>20487</v>
      </c>
      <c r="J15" s="32">
        <v>16754</v>
      </c>
      <c r="K15" s="32">
        <v>6938</v>
      </c>
      <c r="L15" s="32">
        <v>5060</v>
      </c>
      <c r="M15" s="276">
        <f t="shared" si="0"/>
        <v>217614</v>
      </c>
      <c r="N15" s="216" t="s">
        <v>312</v>
      </c>
    </row>
    <row r="16" spans="1:14" s="7" customFormat="1" ht="45" customHeight="1">
      <c r="A16" s="202" t="s">
        <v>181</v>
      </c>
      <c r="B16" s="33">
        <v>354</v>
      </c>
      <c r="C16" s="33">
        <v>6183</v>
      </c>
      <c r="D16" s="33">
        <v>21154</v>
      </c>
      <c r="E16" s="33">
        <v>17980</v>
      </c>
      <c r="F16" s="33">
        <v>11621</v>
      </c>
      <c r="G16" s="33">
        <v>8232</v>
      </c>
      <c r="H16" s="33">
        <v>6866</v>
      </c>
      <c r="I16" s="33">
        <v>3795</v>
      </c>
      <c r="J16" s="33">
        <v>2407</v>
      </c>
      <c r="K16" s="33">
        <v>614</v>
      </c>
      <c r="L16" s="33">
        <v>639</v>
      </c>
      <c r="M16" s="275">
        <f t="shared" si="0"/>
        <v>79845</v>
      </c>
      <c r="N16" s="215" t="s">
        <v>182</v>
      </c>
    </row>
    <row r="17" spans="1:14" s="7" customFormat="1" ht="45" customHeight="1">
      <c r="A17" s="195" t="s">
        <v>183</v>
      </c>
      <c r="B17" s="32">
        <v>1554</v>
      </c>
      <c r="C17" s="32">
        <v>12363</v>
      </c>
      <c r="D17" s="32">
        <v>26540</v>
      </c>
      <c r="E17" s="32">
        <v>23100</v>
      </c>
      <c r="F17" s="32">
        <v>18533</v>
      </c>
      <c r="G17" s="32">
        <v>14175</v>
      </c>
      <c r="H17" s="32">
        <v>14036</v>
      </c>
      <c r="I17" s="32">
        <v>13331</v>
      </c>
      <c r="J17" s="32">
        <v>6964</v>
      </c>
      <c r="K17" s="32">
        <v>7154</v>
      </c>
      <c r="L17" s="32">
        <v>6197</v>
      </c>
      <c r="M17" s="276">
        <f t="shared" si="0"/>
        <v>143947</v>
      </c>
      <c r="N17" s="216" t="s">
        <v>184</v>
      </c>
    </row>
    <row r="18" spans="1:14" s="7" customFormat="1" ht="45" customHeight="1">
      <c r="A18" s="202" t="s">
        <v>185</v>
      </c>
      <c r="B18" s="33">
        <v>3177</v>
      </c>
      <c r="C18" s="33">
        <v>127330</v>
      </c>
      <c r="D18" s="33">
        <v>305009</v>
      </c>
      <c r="E18" s="33">
        <v>310120</v>
      </c>
      <c r="F18" s="33">
        <v>288002</v>
      </c>
      <c r="G18" s="33">
        <v>240050</v>
      </c>
      <c r="H18" s="33">
        <v>174250</v>
      </c>
      <c r="I18" s="33">
        <v>81429</v>
      </c>
      <c r="J18" s="33">
        <v>43854</v>
      </c>
      <c r="K18" s="33">
        <v>4396</v>
      </c>
      <c r="L18" s="33">
        <v>3747</v>
      </c>
      <c r="M18" s="275">
        <f t="shared" si="0"/>
        <v>1581364</v>
      </c>
      <c r="N18" s="215" t="s">
        <v>186</v>
      </c>
    </row>
    <row r="19" spans="1:14" s="7" customFormat="1" ht="45" customHeight="1">
      <c r="A19" s="195" t="s">
        <v>187</v>
      </c>
      <c r="B19" s="32">
        <v>0</v>
      </c>
      <c r="C19" s="32">
        <v>12713</v>
      </c>
      <c r="D19" s="32">
        <v>82211</v>
      </c>
      <c r="E19" s="32">
        <v>119940</v>
      </c>
      <c r="F19" s="32">
        <v>111367</v>
      </c>
      <c r="G19" s="32">
        <v>98417</v>
      </c>
      <c r="H19" s="32">
        <v>60623</v>
      </c>
      <c r="I19" s="32">
        <v>39496</v>
      </c>
      <c r="J19" s="32">
        <v>22898</v>
      </c>
      <c r="K19" s="32">
        <v>3588</v>
      </c>
      <c r="L19" s="32">
        <v>4393</v>
      </c>
      <c r="M19" s="276">
        <f t="shared" si="0"/>
        <v>555646</v>
      </c>
      <c r="N19" s="216" t="s">
        <v>188</v>
      </c>
    </row>
    <row r="20" spans="1:14" s="7" customFormat="1" ht="45" customHeight="1">
      <c r="A20" s="202" t="s">
        <v>189</v>
      </c>
      <c r="B20" s="33">
        <v>754</v>
      </c>
      <c r="C20" s="33">
        <v>12632</v>
      </c>
      <c r="D20" s="33">
        <v>54126</v>
      </c>
      <c r="E20" s="33">
        <v>44724</v>
      </c>
      <c r="F20" s="33">
        <v>26015</v>
      </c>
      <c r="G20" s="33">
        <v>20040</v>
      </c>
      <c r="H20" s="33">
        <v>15727</v>
      </c>
      <c r="I20" s="33">
        <v>11965</v>
      </c>
      <c r="J20" s="33">
        <v>5362</v>
      </c>
      <c r="K20" s="33">
        <v>1152</v>
      </c>
      <c r="L20" s="33">
        <v>1187</v>
      </c>
      <c r="M20" s="275">
        <f t="shared" si="0"/>
        <v>193684</v>
      </c>
      <c r="N20" s="215" t="s">
        <v>190</v>
      </c>
    </row>
    <row r="21" spans="1:14" s="7" customFormat="1" ht="45" customHeight="1">
      <c r="A21" s="195" t="s">
        <v>191</v>
      </c>
      <c r="B21" s="32">
        <v>0</v>
      </c>
      <c r="C21" s="32">
        <v>5420</v>
      </c>
      <c r="D21" s="32">
        <v>6208</v>
      </c>
      <c r="E21" s="32">
        <v>9272</v>
      </c>
      <c r="F21" s="32">
        <v>5947</v>
      </c>
      <c r="G21" s="32">
        <v>7894</v>
      </c>
      <c r="H21" s="32">
        <v>5211</v>
      </c>
      <c r="I21" s="32">
        <v>4826</v>
      </c>
      <c r="J21" s="32">
        <v>1515</v>
      </c>
      <c r="K21" s="32">
        <v>1142</v>
      </c>
      <c r="L21" s="32">
        <v>5540</v>
      </c>
      <c r="M21" s="276">
        <f t="shared" si="0"/>
        <v>52975</v>
      </c>
      <c r="N21" s="216" t="s">
        <v>192</v>
      </c>
    </row>
    <row r="22" spans="1:14" s="7" customFormat="1" ht="45" customHeight="1">
      <c r="A22" s="202" t="s">
        <v>193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337</v>
      </c>
      <c r="I22" s="33">
        <v>0</v>
      </c>
      <c r="J22" s="33">
        <v>0</v>
      </c>
      <c r="K22" s="33">
        <v>0</v>
      </c>
      <c r="L22" s="33">
        <v>0</v>
      </c>
      <c r="M22" s="275">
        <f t="shared" si="0"/>
        <v>337</v>
      </c>
      <c r="N22" s="215" t="s">
        <v>194</v>
      </c>
    </row>
    <row r="23" spans="1:14" s="7" customFormat="1" ht="45" customHeight="1">
      <c r="A23" s="195" t="s">
        <v>195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717</v>
      </c>
      <c r="H23" s="32">
        <v>352</v>
      </c>
      <c r="I23" s="32">
        <v>278</v>
      </c>
      <c r="J23" s="32">
        <v>0</v>
      </c>
      <c r="K23" s="32">
        <v>0</v>
      </c>
      <c r="L23" s="32">
        <v>0</v>
      </c>
      <c r="M23" s="276">
        <f t="shared" si="0"/>
        <v>1347</v>
      </c>
      <c r="N23" s="216" t="s">
        <v>196</v>
      </c>
    </row>
    <row r="24" spans="1:14" ht="49.5" customHeight="1">
      <c r="A24" s="34" t="s">
        <v>83</v>
      </c>
      <c r="B24" s="35">
        <f aca="true" t="shared" si="1" ref="B24:M24">SUM(B8:B23)</f>
        <v>13086</v>
      </c>
      <c r="C24" s="35">
        <f t="shared" si="1"/>
        <v>291731</v>
      </c>
      <c r="D24" s="35">
        <f t="shared" si="1"/>
        <v>676767</v>
      </c>
      <c r="E24" s="35">
        <f t="shared" si="1"/>
        <v>688192</v>
      </c>
      <c r="F24" s="35">
        <f t="shared" si="1"/>
        <v>602218</v>
      </c>
      <c r="G24" s="35">
        <f t="shared" si="1"/>
        <v>502647</v>
      </c>
      <c r="H24" s="35">
        <f t="shared" si="1"/>
        <v>388859</v>
      </c>
      <c r="I24" s="35">
        <f t="shared" si="1"/>
        <v>260114</v>
      </c>
      <c r="J24" s="35">
        <f t="shared" si="1"/>
        <v>156824</v>
      </c>
      <c r="K24" s="35">
        <f t="shared" si="1"/>
        <v>61673</v>
      </c>
      <c r="L24" s="35">
        <f t="shared" si="1"/>
        <v>108670</v>
      </c>
      <c r="M24" s="35">
        <f t="shared" si="1"/>
        <v>3750781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38.421875" style="8" customWidth="1"/>
    <col min="2" max="10" width="16.28125" style="8" customWidth="1"/>
    <col min="11" max="11" width="19.140625" style="8" bestFit="1" customWidth="1"/>
    <col min="12" max="12" width="36.7109375" style="8" customWidth="1"/>
    <col min="13" max="13" width="18.8515625" style="8" customWidth="1"/>
    <col min="14" max="16384" width="15.7109375" style="8" customWidth="1"/>
  </cols>
  <sheetData>
    <row r="1" spans="1:18" s="4" customFormat="1" ht="30" customHeight="1">
      <c r="A1" s="1" t="s">
        <v>295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296</v>
      </c>
      <c r="M1" s="19"/>
      <c r="N1" s="19"/>
      <c r="O1" s="19"/>
      <c r="P1" s="9"/>
      <c r="Q1" s="9"/>
      <c r="R1" s="9"/>
    </row>
    <row r="2" spans="1:15" s="5" customFormat="1" ht="30" customHeight="1">
      <c r="A2" s="359" t="s">
        <v>401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20"/>
      <c r="N2" s="20"/>
      <c r="O2" s="20"/>
    </row>
    <row r="3" spans="1:18" s="6" customFormat="1" ht="30" customHeight="1">
      <c r="A3" s="361" t="s">
        <v>441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11"/>
      <c r="N3" s="11"/>
      <c r="O3" s="11"/>
      <c r="P3" s="1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  <c r="Q4" s="5"/>
      <c r="R4" s="5"/>
    </row>
    <row r="5" spans="1:18" s="7" customFormat="1" ht="46.5" customHeight="1">
      <c r="A5" s="355" t="s">
        <v>159</v>
      </c>
      <c r="B5" s="221" t="s">
        <v>51</v>
      </c>
      <c r="C5" s="222" t="s">
        <v>52</v>
      </c>
      <c r="D5" s="222" t="s">
        <v>53</v>
      </c>
      <c r="E5" s="222" t="s">
        <v>54</v>
      </c>
      <c r="F5" s="205" t="s">
        <v>213</v>
      </c>
      <c r="G5" s="205" t="s">
        <v>55</v>
      </c>
      <c r="H5" s="205" t="s">
        <v>214</v>
      </c>
      <c r="I5" s="205" t="s">
        <v>57</v>
      </c>
      <c r="J5" s="222" t="s">
        <v>58</v>
      </c>
      <c r="K5" s="59" t="s">
        <v>83</v>
      </c>
      <c r="L5" s="357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6"/>
      <c r="B6" s="223" t="s">
        <v>61</v>
      </c>
      <c r="C6" s="223" t="s">
        <v>62</v>
      </c>
      <c r="D6" s="223" t="s">
        <v>71</v>
      </c>
      <c r="E6" s="223" t="s">
        <v>72</v>
      </c>
      <c r="F6" s="223" t="s">
        <v>81</v>
      </c>
      <c r="G6" s="223" t="s">
        <v>73</v>
      </c>
      <c r="H6" s="223" t="s">
        <v>307</v>
      </c>
      <c r="I6" s="224" t="s">
        <v>308</v>
      </c>
      <c r="J6" s="223" t="s">
        <v>74</v>
      </c>
      <c r="K6" s="225" t="s">
        <v>7</v>
      </c>
      <c r="L6" s="358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2"/>
      <c r="M7" s="5"/>
      <c r="N7" s="5"/>
      <c r="O7" s="5"/>
      <c r="P7" s="5"/>
      <c r="Q7" s="5"/>
      <c r="R7" s="5"/>
    </row>
    <row r="8" spans="1:18" s="7" customFormat="1" ht="45" customHeight="1">
      <c r="A8" s="199" t="s">
        <v>166</v>
      </c>
      <c r="B8" s="219">
        <v>79965</v>
      </c>
      <c r="C8" s="219">
        <v>164990</v>
      </c>
      <c r="D8" s="219">
        <v>122695</v>
      </c>
      <c r="E8" s="219">
        <v>80462</v>
      </c>
      <c r="F8" s="219">
        <v>47653</v>
      </c>
      <c r="G8" s="219">
        <v>6150</v>
      </c>
      <c r="H8" s="219">
        <v>12520</v>
      </c>
      <c r="I8" s="219">
        <v>562</v>
      </c>
      <c r="J8" s="219">
        <v>0</v>
      </c>
      <c r="K8" s="200">
        <f>SUM(B8:J8)</f>
        <v>514997</v>
      </c>
      <c r="L8" s="201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17" t="s">
        <v>168</v>
      </c>
      <c r="B9" s="218">
        <v>71</v>
      </c>
      <c r="C9" s="218">
        <v>1722</v>
      </c>
      <c r="D9" s="218">
        <v>6012</v>
      </c>
      <c r="E9" s="218">
        <v>13989</v>
      </c>
      <c r="F9" s="218">
        <v>40546</v>
      </c>
      <c r="G9" s="218">
        <v>18255</v>
      </c>
      <c r="H9" s="218">
        <v>31586</v>
      </c>
      <c r="I9" s="218">
        <v>3177</v>
      </c>
      <c r="J9" s="218">
        <v>214</v>
      </c>
      <c r="K9" s="196">
        <f aca="true" t="shared" si="0" ref="K9:K23">SUM(B9:J9)</f>
        <v>115572</v>
      </c>
      <c r="L9" s="198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0" t="s">
        <v>170</v>
      </c>
      <c r="B10" s="219">
        <v>12789</v>
      </c>
      <c r="C10" s="219">
        <v>118856</v>
      </c>
      <c r="D10" s="219">
        <v>138411</v>
      </c>
      <c r="E10" s="219">
        <v>174559</v>
      </c>
      <c r="F10" s="219">
        <v>142138</v>
      </c>
      <c r="G10" s="219">
        <v>51013</v>
      </c>
      <c r="H10" s="219">
        <v>109308</v>
      </c>
      <c r="I10" s="219">
        <v>7076</v>
      </c>
      <c r="J10" s="219">
        <v>302</v>
      </c>
      <c r="K10" s="200">
        <f t="shared" si="0"/>
        <v>754452</v>
      </c>
      <c r="L10" s="203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17" t="s">
        <v>172</v>
      </c>
      <c r="B11" s="218">
        <v>371</v>
      </c>
      <c r="C11" s="218">
        <v>3073</v>
      </c>
      <c r="D11" s="218">
        <v>7841</v>
      </c>
      <c r="E11" s="218">
        <v>14435</v>
      </c>
      <c r="F11" s="218">
        <v>37501</v>
      </c>
      <c r="G11" s="218">
        <v>19077</v>
      </c>
      <c r="H11" s="218">
        <v>27784</v>
      </c>
      <c r="I11" s="218">
        <v>1037</v>
      </c>
      <c r="J11" s="218">
        <v>599</v>
      </c>
      <c r="K11" s="196">
        <f t="shared" si="0"/>
        <v>111718</v>
      </c>
      <c r="L11" s="198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0" t="s">
        <v>174</v>
      </c>
      <c r="B12" s="219">
        <v>42437</v>
      </c>
      <c r="C12" s="219">
        <v>345379</v>
      </c>
      <c r="D12" s="219">
        <v>317398</v>
      </c>
      <c r="E12" s="219">
        <v>414948</v>
      </c>
      <c r="F12" s="219">
        <v>296797</v>
      </c>
      <c r="G12" s="219">
        <v>78471</v>
      </c>
      <c r="H12" s="219">
        <v>198445</v>
      </c>
      <c r="I12" s="219">
        <v>7245</v>
      </c>
      <c r="J12" s="219">
        <v>2771</v>
      </c>
      <c r="K12" s="200">
        <f t="shared" si="0"/>
        <v>1703891</v>
      </c>
      <c r="L12" s="203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17" t="s">
        <v>176</v>
      </c>
      <c r="B13" s="218">
        <v>34532</v>
      </c>
      <c r="C13" s="218">
        <v>228789</v>
      </c>
      <c r="D13" s="218">
        <v>286880</v>
      </c>
      <c r="E13" s="218">
        <v>371033</v>
      </c>
      <c r="F13" s="218">
        <v>387618</v>
      </c>
      <c r="G13" s="218">
        <v>89015</v>
      </c>
      <c r="H13" s="218">
        <v>220262</v>
      </c>
      <c r="I13" s="218">
        <v>13885</v>
      </c>
      <c r="J13" s="218">
        <v>2405</v>
      </c>
      <c r="K13" s="196">
        <f t="shared" si="0"/>
        <v>1634419</v>
      </c>
      <c r="L13" s="197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0" t="s">
        <v>178</v>
      </c>
      <c r="B14" s="219">
        <v>4576</v>
      </c>
      <c r="C14" s="219">
        <v>44389</v>
      </c>
      <c r="D14" s="219">
        <v>60909</v>
      </c>
      <c r="E14" s="219">
        <v>81295</v>
      </c>
      <c r="F14" s="219">
        <v>57926</v>
      </c>
      <c r="G14" s="219">
        <v>11012</v>
      </c>
      <c r="H14" s="219">
        <v>21248</v>
      </c>
      <c r="I14" s="219">
        <v>887</v>
      </c>
      <c r="J14" s="219">
        <v>0</v>
      </c>
      <c r="K14" s="200">
        <f t="shared" si="0"/>
        <v>282242</v>
      </c>
      <c r="L14" s="203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17" t="s">
        <v>180</v>
      </c>
      <c r="B15" s="218">
        <v>12544</v>
      </c>
      <c r="C15" s="218">
        <v>35828</v>
      </c>
      <c r="D15" s="218">
        <v>65238</v>
      </c>
      <c r="E15" s="218">
        <v>108315</v>
      </c>
      <c r="F15" s="218">
        <v>101759</v>
      </c>
      <c r="G15" s="218">
        <v>31734</v>
      </c>
      <c r="H15" s="218">
        <v>64711</v>
      </c>
      <c r="I15" s="218">
        <v>7048</v>
      </c>
      <c r="J15" s="218">
        <v>0</v>
      </c>
      <c r="K15" s="196">
        <f t="shared" si="0"/>
        <v>427177</v>
      </c>
      <c r="L15" s="197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0" t="s">
        <v>181</v>
      </c>
      <c r="B16" s="219">
        <v>0</v>
      </c>
      <c r="C16" s="219">
        <v>552</v>
      </c>
      <c r="D16" s="219">
        <v>1655</v>
      </c>
      <c r="E16" s="219">
        <v>6066</v>
      </c>
      <c r="F16" s="219">
        <v>33958</v>
      </c>
      <c r="G16" s="219">
        <v>21526</v>
      </c>
      <c r="H16" s="219">
        <v>40918</v>
      </c>
      <c r="I16" s="219">
        <v>4117</v>
      </c>
      <c r="J16" s="219">
        <v>1521</v>
      </c>
      <c r="K16" s="200">
        <f t="shared" si="0"/>
        <v>110313</v>
      </c>
      <c r="L16" s="203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17" t="s">
        <v>183</v>
      </c>
      <c r="B17" s="218">
        <v>4778</v>
      </c>
      <c r="C17" s="218">
        <v>34873</v>
      </c>
      <c r="D17" s="218">
        <v>46240</v>
      </c>
      <c r="E17" s="218">
        <v>54008</v>
      </c>
      <c r="F17" s="218">
        <v>89885</v>
      </c>
      <c r="G17" s="218">
        <v>20978</v>
      </c>
      <c r="H17" s="218">
        <v>87838</v>
      </c>
      <c r="I17" s="218">
        <v>5496</v>
      </c>
      <c r="J17" s="218">
        <v>3125</v>
      </c>
      <c r="K17" s="196">
        <f t="shared" si="0"/>
        <v>347221</v>
      </c>
      <c r="L17" s="197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0" t="s">
        <v>185</v>
      </c>
      <c r="B18" s="219">
        <v>12237</v>
      </c>
      <c r="C18" s="219">
        <v>23956</v>
      </c>
      <c r="D18" s="219">
        <v>138531</v>
      </c>
      <c r="E18" s="219">
        <v>295937</v>
      </c>
      <c r="F18" s="219">
        <v>814830</v>
      </c>
      <c r="G18" s="219">
        <v>108634</v>
      </c>
      <c r="H18" s="219">
        <v>239813</v>
      </c>
      <c r="I18" s="219">
        <v>14277</v>
      </c>
      <c r="J18" s="219">
        <v>5763</v>
      </c>
      <c r="K18" s="200">
        <f t="shared" si="0"/>
        <v>1653978</v>
      </c>
      <c r="L18" s="203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17" t="s">
        <v>187</v>
      </c>
      <c r="B19" s="218">
        <v>9614</v>
      </c>
      <c r="C19" s="218">
        <v>20045</v>
      </c>
      <c r="D19" s="218">
        <v>30179</v>
      </c>
      <c r="E19" s="218">
        <v>23388</v>
      </c>
      <c r="F19" s="218">
        <v>86954</v>
      </c>
      <c r="G19" s="218">
        <v>107338</v>
      </c>
      <c r="H19" s="218">
        <v>802772</v>
      </c>
      <c r="I19" s="218">
        <v>31267</v>
      </c>
      <c r="J19" s="218">
        <v>22326</v>
      </c>
      <c r="K19" s="196">
        <f t="shared" si="0"/>
        <v>1133883</v>
      </c>
      <c r="L19" s="198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0" t="s">
        <v>189</v>
      </c>
      <c r="B20" s="219">
        <v>1687</v>
      </c>
      <c r="C20" s="219">
        <v>7404</v>
      </c>
      <c r="D20" s="219">
        <v>17696</v>
      </c>
      <c r="E20" s="219">
        <v>28158</v>
      </c>
      <c r="F20" s="219">
        <v>59481</v>
      </c>
      <c r="G20" s="219">
        <v>132330</v>
      </c>
      <c r="H20" s="219">
        <v>196082</v>
      </c>
      <c r="I20" s="219">
        <v>21464</v>
      </c>
      <c r="J20" s="219">
        <v>20019</v>
      </c>
      <c r="K20" s="200">
        <f t="shared" si="0"/>
        <v>484321</v>
      </c>
      <c r="L20" s="203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17" t="s">
        <v>191</v>
      </c>
      <c r="B21" s="218">
        <v>3289</v>
      </c>
      <c r="C21" s="218">
        <v>23068</v>
      </c>
      <c r="D21" s="218">
        <v>38996</v>
      </c>
      <c r="E21" s="218">
        <v>48343</v>
      </c>
      <c r="F21" s="218">
        <v>51706</v>
      </c>
      <c r="G21" s="218">
        <v>9369</v>
      </c>
      <c r="H21" s="218">
        <v>16985</v>
      </c>
      <c r="I21" s="218">
        <v>2674</v>
      </c>
      <c r="J21" s="218">
        <v>108</v>
      </c>
      <c r="K21" s="196">
        <f t="shared" si="0"/>
        <v>194538</v>
      </c>
      <c r="L21" s="197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0" t="s">
        <v>193</v>
      </c>
      <c r="B22" s="219">
        <v>26842</v>
      </c>
      <c r="C22" s="219">
        <v>239036</v>
      </c>
      <c r="D22" s="219">
        <v>250702</v>
      </c>
      <c r="E22" s="219">
        <v>279890</v>
      </c>
      <c r="F22" s="219">
        <v>97967</v>
      </c>
      <c r="G22" s="219">
        <v>9953</v>
      </c>
      <c r="H22" s="219">
        <v>11100</v>
      </c>
      <c r="I22" s="219">
        <v>0</v>
      </c>
      <c r="J22" s="219">
        <v>0</v>
      </c>
      <c r="K22" s="200">
        <f t="shared" si="0"/>
        <v>915490</v>
      </c>
      <c r="L22" s="203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17" t="s">
        <v>195</v>
      </c>
      <c r="B23" s="218">
        <v>0</v>
      </c>
      <c r="C23" s="218">
        <v>671</v>
      </c>
      <c r="D23" s="218">
        <v>426</v>
      </c>
      <c r="E23" s="218">
        <v>751</v>
      </c>
      <c r="F23" s="218">
        <v>753</v>
      </c>
      <c r="G23" s="218">
        <v>390</v>
      </c>
      <c r="H23" s="218">
        <v>2057</v>
      </c>
      <c r="I23" s="218">
        <v>1064</v>
      </c>
      <c r="J23" s="218">
        <v>0</v>
      </c>
      <c r="K23" s="196">
        <f t="shared" si="0"/>
        <v>6112</v>
      </c>
      <c r="L23" s="197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3">
        <f aca="true" t="shared" si="1" ref="B24:K24">SUM(B8:B23)</f>
        <v>245732</v>
      </c>
      <c r="C24" s="193">
        <f t="shared" si="1"/>
        <v>1292631</v>
      </c>
      <c r="D24" s="193">
        <f t="shared" si="1"/>
        <v>1529809</v>
      </c>
      <c r="E24" s="193">
        <f t="shared" si="1"/>
        <v>1995577</v>
      </c>
      <c r="F24" s="193">
        <f t="shared" si="1"/>
        <v>2347472</v>
      </c>
      <c r="G24" s="193">
        <f t="shared" si="1"/>
        <v>715245</v>
      </c>
      <c r="H24" s="193">
        <f t="shared" si="1"/>
        <v>2083429</v>
      </c>
      <c r="I24" s="193">
        <f t="shared" si="1"/>
        <v>121276</v>
      </c>
      <c r="J24" s="193">
        <f t="shared" si="1"/>
        <v>59153</v>
      </c>
      <c r="K24" s="193">
        <f t="shared" si="1"/>
        <v>10390324</v>
      </c>
      <c r="L24" s="194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L5:L6"/>
    <mergeCell ref="A2:L2"/>
    <mergeCell ref="A3:L3"/>
    <mergeCell ref="A5:A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38.140625" style="8" customWidth="1"/>
    <col min="2" max="10" width="16.28125" style="8" customWidth="1"/>
    <col min="11" max="11" width="17.7109375" style="8" customWidth="1"/>
    <col min="12" max="12" width="36.7109375" style="8" customWidth="1"/>
    <col min="13" max="13" width="21.421875" style="8" customWidth="1"/>
    <col min="14" max="16384" width="15.7109375" style="8" customWidth="1"/>
  </cols>
  <sheetData>
    <row r="1" spans="1:18" s="4" customFormat="1" ht="30" customHeight="1">
      <c r="A1" s="1" t="s">
        <v>297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380</v>
      </c>
      <c r="M1" s="19"/>
      <c r="N1" s="19"/>
      <c r="O1" s="19"/>
      <c r="P1" s="9"/>
      <c r="Q1" s="9"/>
      <c r="R1" s="9"/>
    </row>
    <row r="2" spans="1:15" s="5" customFormat="1" ht="30" customHeight="1">
      <c r="A2" s="359" t="s">
        <v>402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20"/>
      <c r="N2" s="20"/>
      <c r="O2" s="20"/>
    </row>
    <row r="3" spans="1:18" s="6" customFormat="1" ht="30" customHeight="1">
      <c r="A3" s="361" t="s">
        <v>442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11"/>
      <c r="N3" s="11"/>
      <c r="O3" s="11"/>
      <c r="P3" s="1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  <c r="Q4" s="5"/>
      <c r="R4" s="5"/>
    </row>
    <row r="5" spans="1:18" s="7" customFormat="1" ht="46.5" customHeight="1">
      <c r="A5" s="355" t="s">
        <v>159</v>
      </c>
      <c r="B5" s="221" t="s">
        <v>51</v>
      </c>
      <c r="C5" s="222" t="s">
        <v>52</v>
      </c>
      <c r="D5" s="222" t="s">
        <v>53</v>
      </c>
      <c r="E5" s="222" t="s">
        <v>54</v>
      </c>
      <c r="F5" s="205" t="s">
        <v>213</v>
      </c>
      <c r="G5" s="205" t="s">
        <v>55</v>
      </c>
      <c r="H5" s="205" t="s">
        <v>214</v>
      </c>
      <c r="I5" s="205" t="s">
        <v>57</v>
      </c>
      <c r="J5" s="222" t="s">
        <v>58</v>
      </c>
      <c r="K5" s="59" t="s">
        <v>83</v>
      </c>
      <c r="L5" s="357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6"/>
      <c r="B6" s="223" t="s">
        <v>61</v>
      </c>
      <c r="C6" s="223" t="s">
        <v>62</v>
      </c>
      <c r="D6" s="223" t="s">
        <v>71</v>
      </c>
      <c r="E6" s="223" t="s">
        <v>72</v>
      </c>
      <c r="F6" s="223" t="s">
        <v>81</v>
      </c>
      <c r="G6" s="223" t="s">
        <v>73</v>
      </c>
      <c r="H6" s="223" t="s">
        <v>307</v>
      </c>
      <c r="I6" s="224" t="s">
        <v>308</v>
      </c>
      <c r="J6" s="223" t="s">
        <v>74</v>
      </c>
      <c r="K6" s="225" t="s">
        <v>7</v>
      </c>
      <c r="L6" s="358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2"/>
      <c r="M7" s="5"/>
      <c r="N7" s="5"/>
      <c r="O7" s="5"/>
      <c r="P7" s="5"/>
      <c r="Q7" s="5"/>
      <c r="R7" s="5"/>
    </row>
    <row r="8" spans="1:18" s="7" customFormat="1" ht="45" customHeight="1">
      <c r="A8" s="199" t="s">
        <v>166</v>
      </c>
      <c r="B8" s="219">
        <v>79213</v>
      </c>
      <c r="C8" s="219">
        <v>164838</v>
      </c>
      <c r="D8" s="219">
        <v>121769</v>
      </c>
      <c r="E8" s="219">
        <v>80462</v>
      </c>
      <c r="F8" s="219">
        <v>47463</v>
      </c>
      <c r="G8" s="219">
        <v>6020</v>
      </c>
      <c r="H8" s="219">
        <v>12007</v>
      </c>
      <c r="I8" s="219">
        <v>562</v>
      </c>
      <c r="J8" s="219">
        <v>0</v>
      </c>
      <c r="K8" s="200">
        <f>SUM(B8:J8)</f>
        <v>512334</v>
      </c>
      <c r="L8" s="201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17" t="s">
        <v>168</v>
      </c>
      <c r="B9" s="218">
        <v>71</v>
      </c>
      <c r="C9" s="218">
        <v>1722</v>
      </c>
      <c r="D9" s="218">
        <v>6012</v>
      </c>
      <c r="E9" s="218">
        <v>13989</v>
      </c>
      <c r="F9" s="218">
        <v>40187</v>
      </c>
      <c r="G9" s="218">
        <v>18125</v>
      </c>
      <c r="H9" s="218">
        <v>30815</v>
      </c>
      <c r="I9" s="218">
        <v>3177</v>
      </c>
      <c r="J9" s="218">
        <v>214</v>
      </c>
      <c r="K9" s="196">
        <f aca="true" t="shared" si="0" ref="K9:K23">SUM(B9:J9)</f>
        <v>114312</v>
      </c>
      <c r="L9" s="198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0" t="s">
        <v>170</v>
      </c>
      <c r="B10" s="219">
        <v>12017</v>
      </c>
      <c r="C10" s="219">
        <v>117881</v>
      </c>
      <c r="D10" s="219">
        <v>137363</v>
      </c>
      <c r="E10" s="219">
        <v>172194</v>
      </c>
      <c r="F10" s="219">
        <v>139792</v>
      </c>
      <c r="G10" s="219">
        <v>49875</v>
      </c>
      <c r="H10" s="219">
        <v>106269</v>
      </c>
      <c r="I10" s="219">
        <v>7076</v>
      </c>
      <c r="J10" s="219">
        <v>302</v>
      </c>
      <c r="K10" s="200">
        <f t="shared" si="0"/>
        <v>742769</v>
      </c>
      <c r="L10" s="203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17" t="s">
        <v>172</v>
      </c>
      <c r="B11" s="218">
        <v>371</v>
      </c>
      <c r="C11" s="218">
        <v>3073</v>
      </c>
      <c r="D11" s="218">
        <v>7841</v>
      </c>
      <c r="E11" s="218">
        <v>14435</v>
      </c>
      <c r="F11" s="218">
        <v>37501</v>
      </c>
      <c r="G11" s="218">
        <v>19077</v>
      </c>
      <c r="H11" s="218">
        <v>27784</v>
      </c>
      <c r="I11" s="218">
        <v>1037</v>
      </c>
      <c r="J11" s="218">
        <v>599</v>
      </c>
      <c r="K11" s="196">
        <f t="shared" si="0"/>
        <v>111718</v>
      </c>
      <c r="L11" s="198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0" t="s">
        <v>174</v>
      </c>
      <c r="B12" s="219">
        <v>42251</v>
      </c>
      <c r="C12" s="219">
        <v>344203</v>
      </c>
      <c r="D12" s="219">
        <v>316612</v>
      </c>
      <c r="E12" s="219">
        <v>412726</v>
      </c>
      <c r="F12" s="219">
        <v>295430</v>
      </c>
      <c r="G12" s="219">
        <v>77887</v>
      </c>
      <c r="H12" s="219">
        <v>196367</v>
      </c>
      <c r="I12" s="219">
        <v>7245</v>
      </c>
      <c r="J12" s="219">
        <v>2771</v>
      </c>
      <c r="K12" s="200">
        <f t="shared" si="0"/>
        <v>1695492</v>
      </c>
      <c r="L12" s="203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17" t="s">
        <v>176</v>
      </c>
      <c r="B13" s="218">
        <v>33659</v>
      </c>
      <c r="C13" s="218">
        <v>227917</v>
      </c>
      <c r="D13" s="218">
        <v>283655</v>
      </c>
      <c r="E13" s="218">
        <v>368715</v>
      </c>
      <c r="F13" s="218">
        <v>383316</v>
      </c>
      <c r="G13" s="218">
        <v>88712</v>
      </c>
      <c r="H13" s="218">
        <v>217073</v>
      </c>
      <c r="I13" s="218">
        <v>13553</v>
      </c>
      <c r="J13" s="218">
        <v>2405</v>
      </c>
      <c r="K13" s="196">
        <f t="shared" si="0"/>
        <v>1619005</v>
      </c>
      <c r="L13" s="197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0" t="s">
        <v>178</v>
      </c>
      <c r="B14" s="219">
        <v>4576</v>
      </c>
      <c r="C14" s="219">
        <v>44361</v>
      </c>
      <c r="D14" s="219">
        <v>60631</v>
      </c>
      <c r="E14" s="219">
        <v>81055</v>
      </c>
      <c r="F14" s="219">
        <v>57049</v>
      </c>
      <c r="G14" s="219">
        <v>10766</v>
      </c>
      <c r="H14" s="219">
        <v>20591</v>
      </c>
      <c r="I14" s="219">
        <v>887</v>
      </c>
      <c r="J14" s="219">
        <v>0</v>
      </c>
      <c r="K14" s="200">
        <f t="shared" si="0"/>
        <v>279916</v>
      </c>
      <c r="L14" s="203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17" t="s">
        <v>180</v>
      </c>
      <c r="B15" s="218">
        <v>12516</v>
      </c>
      <c r="C15" s="218">
        <v>35666</v>
      </c>
      <c r="D15" s="218">
        <v>65238</v>
      </c>
      <c r="E15" s="218">
        <v>108315</v>
      </c>
      <c r="F15" s="218">
        <v>100933</v>
      </c>
      <c r="G15" s="218">
        <v>31490</v>
      </c>
      <c r="H15" s="218">
        <v>63578</v>
      </c>
      <c r="I15" s="218">
        <v>7048</v>
      </c>
      <c r="J15" s="218">
        <v>0</v>
      </c>
      <c r="K15" s="196">
        <f t="shared" si="0"/>
        <v>424784</v>
      </c>
      <c r="L15" s="197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0" t="s">
        <v>181</v>
      </c>
      <c r="B16" s="219">
        <v>0</v>
      </c>
      <c r="C16" s="219">
        <v>552</v>
      </c>
      <c r="D16" s="219">
        <v>1655</v>
      </c>
      <c r="E16" s="219">
        <v>6066</v>
      </c>
      <c r="F16" s="219">
        <v>32338</v>
      </c>
      <c r="G16" s="219">
        <v>19710</v>
      </c>
      <c r="H16" s="219">
        <v>36776</v>
      </c>
      <c r="I16" s="219">
        <v>4117</v>
      </c>
      <c r="J16" s="219">
        <v>1521</v>
      </c>
      <c r="K16" s="200">
        <f t="shared" si="0"/>
        <v>102735</v>
      </c>
      <c r="L16" s="203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17" t="s">
        <v>183</v>
      </c>
      <c r="B17" s="218">
        <v>4778</v>
      </c>
      <c r="C17" s="218">
        <v>33708</v>
      </c>
      <c r="D17" s="218">
        <v>45348</v>
      </c>
      <c r="E17" s="218">
        <v>53411</v>
      </c>
      <c r="F17" s="218">
        <v>86885</v>
      </c>
      <c r="G17" s="218">
        <v>20708</v>
      </c>
      <c r="H17" s="218">
        <v>86062</v>
      </c>
      <c r="I17" s="218">
        <v>5094</v>
      </c>
      <c r="J17" s="218">
        <v>3125</v>
      </c>
      <c r="K17" s="196">
        <f t="shared" si="0"/>
        <v>339119</v>
      </c>
      <c r="L17" s="197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0" t="s">
        <v>185</v>
      </c>
      <c r="B18" s="219">
        <v>12127</v>
      </c>
      <c r="C18" s="219">
        <v>23874</v>
      </c>
      <c r="D18" s="219">
        <v>136796</v>
      </c>
      <c r="E18" s="219">
        <v>294232</v>
      </c>
      <c r="F18" s="219">
        <v>806010</v>
      </c>
      <c r="G18" s="219">
        <v>104876</v>
      </c>
      <c r="H18" s="219">
        <v>215644</v>
      </c>
      <c r="I18" s="219">
        <v>13699</v>
      </c>
      <c r="J18" s="219">
        <v>5623</v>
      </c>
      <c r="K18" s="200">
        <f t="shared" si="0"/>
        <v>1612881</v>
      </c>
      <c r="L18" s="203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17" t="s">
        <v>187</v>
      </c>
      <c r="B19" s="218">
        <v>6131</v>
      </c>
      <c r="C19" s="218">
        <v>14303</v>
      </c>
      <c r="D19" s="218">
        <v>23548</v>
      </c>
      <c r="E19" s="218">
        <v>18454</v>
      </c>
      <c r="F19" s="218">
        <v>43471</v>
      </c>
      <c r="G19" s="218">
        <v>45094</v>
      </c>
      <c r="H19" s="218">
        <v>443621</v>
      </c>
      <c r="I19" s="218">
        <v>21367</v>
      </c>
      <c r="J19" s="218">
        <v>17140</v>
      </c>
      <c r="K19" s="196">
        <f t="shared" si="0"/>
        <v>633129</v>
      </c>
      <c r="L19" s="198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0" t="s">
        <v>189</v>
      </c>
      <c r="B20" s="219">
        <v>1182</v>
      </c>
      <c r="C20" s="219">
        <v>6587</v>
      </c>
      <c r="D20" s="219">
        <v>16589</v>
      </c>
      <c r="E20" s="219">
        <v>21942</v>
      </c>
      <c r="F20" s="219">
        <v>43796</v>
      </c>
      <c r="G20" s="219">
        <v>81780</v>
      </c>
      <c r="H20" s="219">
        <v>123349</v>
      </c>
      <c r="I20" s="219">
        <v>16498</v>
      </c>
      <c r="J20" s="219">
        <v>14828</v>
      </c>
      <c r="K20" s="200">
        <f t="shared" si="0"/>
        <v>326551</v>
      </c>
      <c r="L20" s="203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17" t="s">
        <v>191</v>
      </c>
      <c r="B21" s="218">
        <v>3003</v>
      </c>
      <c r="C21" s="218">
        <v>22880</v>
      </c>
      <c r="D21" s="218">
        <v>38146</v>
      </c>
      <c r="E21" s="218">
        <v>46583</v>
      </c>
      <c r="F21" s="218">
        <v>44470</v>
      </c>
      <c r="G21" s="218">
        <v>8803</v>
      </c>
      <c r="H21" s="218">
        <v>15060</v>
      </c>
      <c r="I21" s="218">
        <v>2674</v>
      </c>
      <c r="J21" s="218">
        <v>108</v>
      </c>
      <c r="K21" s="196">
        <f t="shared" si="0"/>
        <v>181727</v>
      </c>
      <c r="L21" s="197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0" t="s">
        <v>193</v>
      </c>
      <c r="B22" s="219">
        <v>8487</v>
      </c>
      <c r="C22" s="219">
        <v>69930</v>
      </c>
      <c r="D22" s="219">
        <v>85488</v>
      </c>
      <c r="E22" s="219">
        <v>113214</v>
      </c>
      <c r="F22" s="219">
        <v>63462</v>
      </c>
      <c r="G22" s="219">
        <v>7691</v>
      </c>
      <c r="H22" s="219">
        <v>10180</v>
      </c>
      <c r="I22" s="219">
        <v>0</v>
      </c>
      <c r="J22" s="219">
        <v>0</v>
      </c>
      <c r="K22" s="200">
        <f t="shared" si="0"/>
        <v>358452</v>
      </c>
      <c r="L22" s="203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17" t="s">
        <v>195</v>
      </c>
      <c r="B23" s="218">
        <v>0</v>
      </c>
      <c r="C23" s="218">
        <v>671</v>
      </c>
      <c r="D23" s="218">
        <v>426</v>
      </c>
      <c r="E23" s="218">
        <v>751</v>
      </c>
      <c r="F23" s="218">
        <v>753</v>
      </c>
      <c r="G23" s="218">
        <v>390</v>
      </c>
      <c r="H23" s="218">
        <v>1841</v>
      </c>
      <c r="I23" s="218">
        <v>1064</v>
      </c>
      <c r="J23" s="218">
        <v>0</v>
      </c>
      <c r="K23" s="196">
        <f t="shared" si="0"/>
        <v>5896</v>
      </c>
      <c r="L23" s="197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3">
        <f aca="true" t="shared" si="1" ref="B24:K24">SUM(B8:B23)</f>
        <v>220382</v>
      </c>
      <c r="C24" s="193">
        <f t="shared" si="1"/>
        <v>1112166</v>
      </c>
      <c r="D24" s="193">
        <f t="shared" si="1"/>
        <v>1347117</v>
      </c>
      <c r="E24" s="193">
        <f t="shared" si="1"/>
        <v>1806544</v>
      </c>
      <c r="F24" s="193">
        <f t="shared" si="1"/>
        <v>2222856</v>
      </c>
      <c r="G24" s="193">
        <f t="shared" si="1"/>
        <v>591004</v>
      </c>
      <c r="H24" s="193">
        <f t="shared" si="1"/>
        <v>1607017</v>
      </c>
      <c r="I24" s="193">
        <f t="shared" si="1"/>
        <v>105098</v>
      </c>
      <c r="J24" s="193">
        <f t="shared" si="1"/>
        <v>48636</v>
      </c>
      <c r="K24" s="193">
        <f t="shared" si="1"/>
        <v>9060820</v>
      </c>
      <c r="L24" s="194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A5:A6"/>
    <mergeCell ref="L5:L6"/>
    <mergeCell ref="A2:L2"/>
    <mergeCell ref="A3:L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36.7109375" style="8" customWidth="1"/>
    <col min="2" max="10" width="16.28125" style="8" customWidth="1"/>
    <col min="11" max="11" width="17.7109375" style="8" customWidth="1"/>
    <col min="12" max="12" width="36.7109375" style="8" customWidth="1"/>
    <col min="13" max="13" width="21.421875" style="8" customWidth="1"/>
    <col min="14" max="16384" width="15.7109375" style="8" customWidth="1"/>
  </cols>
  <sheetData>
    <row r="1" spans="1:18" s="4" customFormat="1" ht="30" customHeight="1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198</v>
      </c>
      <c r="M1" s="19"/>
      <c r="N1" s="19"/>
      <c r="O1" s="19"/>
      <c r="P1" s="9"/>
      <c r="Q1" s="9"/>
      <c r="R1" s="9"/>
    </row>
    <row r="2" spans="1:15" s="5" customFormat="1" ht="30" customHeight="1">
      <c r="A2" s="359" t="s">
        <v>403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20"/>
      <c r="N2" s="20"/>
      <c r="O2" s="20"/>
    </row>
    <row r="3" spans="1:18" s="6" customFormat="1" ht="30" customHeight="1">
      <c r="A3" s="361" t="s">
        <v>443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11"/>
      <c r="N3" s="11"/>
      <c r="O3" s="11"/>
      <c r="P3" s="1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  <c r="Q4" s="5"/>
      <c r="R4" s="5"/>
    </row>
    <row r="5" spans="1:18" s="7" customFormat="1" ht="46.5" customHeight="1">
      <c r="A5" s="355" t="s">
        <v>159</v>
      </c>
      <c r="B5" s="221" t="s">
        <v>51</v>
      </c>
      <c r="C5" s="222" t="s">
        <v>52</v>
      </c>
      <c r="D5" s="222" t="s">
        <v>53</v>
      </c>
      <c r="E5" s="222" t="s">
        <v>54</v>
      </c>
      <c r="F5" s="205" t="s">
        <v>213</v>
      </c>
      <c r="G5" s="205" t="s">
        <v>55</v>
      </c>
      <c r="H5" s="205" t="s">
        <v>214</v>
      </c>
      <c r="I5" s="205" t="s">
        <v>57</v>
      </c>
      <c r="J5" s="222" t="s">
        <v>58</v>
      </c>
      <c r="K5" s="59" t="s">
        <v>83</v>
      </c>
      <c r="L5" s="357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6"/>
      <c r="B6" s="223" t="s">
        <v>61</v>
      </c>
      <c r="C6" s="223" t="s">
        <v>62</v>
      </c>
      <c r="D6" s="223" t="s">
        <v>71</v>
      </c>
      <c r="E6" s="223" t="s">
        <v>72</v>
      </c>
      <c r="F6" s="223" t="s">
        <v>81</v>
      </c>
      <c r="G6" s="223" t="s">
        <v>73</v>
      </c>
      <c r="H6" s="223" t="s">
        <v>307</v>
      </c>
      <c r="I6" s="224" t="s">
        <v>308</v>
      </c>
      <c r="J6" s="223" t="s">
        <v>74</v>
      </c>
      <c r="K6" s="225" t="s">
        <v>7</v>
      </c>
      <c r="L6" s="358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2"/>
      <c r="M7" s="5"/>
      <c r="N7" s="5"/>
      <c r="O7" s="5"/>
      <c r="P7" s="5"/>
      <c r="Q7" s="5"/>
      <c r="R7" s="5"/>
    </row>
    <row r="8" spans="1:18" s="7" customFormat="1" ht="45" customHeight="1">
      <c r="A8" s="199" t="s">
        <v>166</v>
      </c>
      <c r="B8" s="219">
        <v>44882</v>
      </c>
      <c r="C8" s="219">
        <v>42183</v>
      </c>
      <c r="D8" s="219">
        <v>46821</v>
      </c>
      <c r="E8" s="219">
        <v>32381</v>
      </c>
      <c r="F8" s="219">
        <v>21026</v>
      </c>
      <c r="G8" s="219">
        <v>2263</v>
      </c>
      <c r="H8" s="219">
        <v>7252</v>
      </c>
      <c r="I8" s="219">
        <v>562</v>
      </c>
      <c r="J8" s="219">
        <v>0</v>
      </c>
      <c r="K8" s="200">
        <f>SUM(B8:J8)</f>
        <v>197370</v>
      </c>
      <c r="L8" s="201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17" t="s">
        <v>168</v>
      </c>
      <c r="B9" s="218">
        <v>71</v>
      </c>
      <c r="C9" s="218">
        <v>510</v>
      </c>
      <c r="D9" s="218">
        <v>4803</v>
      </c>
      <c r="E9" s="218">
        <v>10603</v>
      </c>
      <c r="F9" s="218">
        <v>37845</v>
      </c>
      <c r="G9" s="218">
        <v>16860</v>
      </c>
      <c r="H9" s="218">
        <v>25653</v>
      </c>
      <c r="I9" s="218">
        <v>1751</v>
      </c>
      <c r="J9" s="218">
        <v>214</v>
      </c>
      <c r="K9" s="196">
        <f aca="true" t="shared" si="0" ref="K9:K23">SUM(B9:J9)</f>
        <v>98310</v>
      </c>
      <c r="L9" s="198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0" t="s">
        <v>170</v>
      </c>
      <c r="B10" s="219">
        <v>2104</v>
      </c>
      <c r="C10" s="219">
        <v>2316</v>
      </c>
      <c r="D10" s="219">
        <v>12809</v>
      </c>
      <c r="E10" s="219">
        <v>21650</v>
      </c>
      <c r="F10" s="219">
        <v>46764</v>
      </c>
      <c r="G10" s="219">
        <v>23414</v>
      </c>
      <c r="H10" s="219">
        <v>28823</v>
      </c>
      <c r="I10" s="219">
        <v>1555</v>
      </c>
      <c r="J10" s="219">
        <v>302</v>
      </c>
      <c r="K10" s="200">
        <f t="shared" si="0"/>
        <v>139737</v>
      </c>
      <c r="L10" s="203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17" t="s">
        <v>172</v>
      </c>
      <c r="B11" s="218">
        <v>371</v>
      </c>
      <c r="C11" s="218">
        <v>925</v>
      </c>
      <c r="D11" s="218">
        <v>2136</v>
      </c>
      <c r="E11" s="218">
        <v>6162</v>
      </c>
      <c r="F11" s="218">
        <v>29890</v>
      </c>
      <c r="G11" s="218">
        <v>14667</v>
      </c>
      <c r="H11" s="218">
        <v>15470</v>
      </c>
      <c r="I11" s="218">
        <v>598</v>
      </c>
      <c r="J11" s="218">
        <v>176</v>
      </c>
      <c r="K11" s="196">
        <f t="shared" si="0"/>
        <v>70395</v>
      </c>
      <c r="L11" s="198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0" t="s">
        <v>174</v>
      </c>
      <c r="B12" s="219">
        <v>560</v>
      </c>
      <c r="C12" s="219">
        <v>3383</v>
      </c>
      <c r="D12" s="219">
        <v>14586</v>
      </c>
      <c r="E12" s="219">
        <v>29920</v>
      </c>
      <c r="F12" s="219">
        <v>53426</v>
      </c>
      <c r="G12" s="219">
        <v>14183</v>
      </c>
      <c r="H12" s="219">
        <v>22961</v>
      </c>
      <c r="I12" s="219">
        <v>1601</v>
      </c>
      <c r="J12" s="219">
        <v>630</v>
      </c>
      <c r="K12" s="200">
        <f t="shared" si="0"/>
        <v>141250</v>
      </c>
      <c r="L12" s="203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17" t="s">
        <v>176</v>
      </c>
      <c r="B13" s="218">
        <v>19396</v>
      </c>
      <c r="C13" s="218">
        <v>31016</v>
      </c>
      <c r="D13" s="218">
        <v>52229</v>
      </c>
      <c r="E13" s="218">
        <v>51552</v>
      </c>
      <c r="F13" s="218">
        <v>81557</v>
      </c>
      <c r="G13" s="218">
        <v>18059</v>
      </c>
      <c r="H13" s="218">
        <v>22043</v>
      </c>
      <c r="I13" s="218">
        <v>2625</v>
      </c>
      <c r="J13" s="218">
        <v>353</v>
      </c>
      <c r="K13" s="196">
        <f t="shared" si="0"/>
        <v>278830</v>
      </c>
      <c r="L13" s="197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0" t="s">
        <v>178</v>
      </c>
      <c r="B14" s="219">
        <v>50</v>
      </c>
      <c r="C14" s="219">
        <v>419</v>
      </c>
      <c r="D14" s="219">
        <v>2366</v>
      </c>
      <c r="E14" s="219">
        <v>4739</v>
      </c>
      <c r="F14" s="219">
        <v>11168</v>
      </c>
      <c r="G14" s="219">
        <v>1095</v>
      </c>
      <c r="H14" s="219">
        <v>1496</v>
      </c>
      <c r="I14" s="219">
        <v>321</v>
      </c>
      <c r="J14" s="219">
        <v>0</v>
      </c>
      <c r="K14" s="200">
        <f t="shared" si="0"/>
        <v>21654</v>
      </c>
      <c r="L14" s="203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17" t="s">
        <v>180</v>
      </c>
      <c r="B15" s="218">
        <v>10234</v>
      </c>
      <c r="C15" s="218">
        <v>14358</v>
      </c>
      <c r="D15" s="218">
        <v>35081</v>
      </c>
      <c r="E15" s="218">
        <v>35960</v>
      </c>
      <c r="F15" s="218">
        <v>63970</v>
      </c>
      <c r="G15" s="218">
        <v>23806</v>
      </c>
      <c r="H15" s="218">
        <v>30309</v>
      </c>
      <c r="I15" s="218">
        <v>4846</v>
      </c>
      <c r="J15" s="218">
        <v>0</v>
      </c>
      <c r="K15" s="196">
        <f t="shared" si="0"/>
        <v>218564</v>
      </c>
      <c r="L15" s="197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0" t="s">
        <v>181</v>
      </c>
      <c r="B16" s="219">
        <v>0</v>
      </c>
      <c r="C16" s="219">
        <v>169</v>
      </c>
      <c r="D16" s="219">
        <v>1655</v>
      </c>
      <c r="E16" s="219">
        <v>4967</v>
      </c>
      <c r="F16" s="219">
        <v>29734</v>
      </c>
      <c r="G16" s="219">
        <v>20444</v>
      </c>
      <c r="H16" s="219">
        <v>27040</v>
      </c>
      <c r="I16" s="219">
        <v>1915</v>
      </c>
      <c r="J16" s="219">
        <v>729</v>
      </c>
      <c r="K16" s="200">
        <f t="shared" si="0"/>
        <v>86653</v>
      </c>
      <c r="L16" s="203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17" t="s">
        <v>183</v>
      </c>
      <c r="B17" s="218">
        <v>1253</v>
      </c>
      <c r="C17" s="218">
        <v>6131</v>
      </c>
      <c r="D17" s="218">
        <v>25869</v>
      </c>
      <c r="E17" s="218">
        <v>31299</v>
      </c>
      <c r="F17" s="218">
        <v>51781</v>
      </c>
      <c r="G17" s="218">
        <v>8071</v>
      </c>
      <c r="H17" s="218">
        <v>21706</v>
      </c>
      <c r="I17" s="218">
        <v>1970</v>
      </c>
      <c r="J17" s="218">
        <v>1900</v>
      </c>
      <c r="K17" s="196">
        <f t="shared" si="0"/>
        <v>149980</v>
      </c>
      <c r="L17" s="197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0" t="s">
        <v>185</v>
      </c>
      <c r="B18" s="219">
        <v>11064</v>
      </c>
      <c r="C18" s="219">
        <v>19141</v>
      </c>
      <c r="D18" s="219">
        <v>134456</v>
      </c>
      <c r="E18" s="219">
        <v>293111</v>
      </c>
      <c r="F18" s="219">
        <v>810796</v>
      </c>
      <c r="G18" s="219">
        <v>107245</v>
      </c>
      <c r="H18" s="219">
        <v>227704</v>
      </c>
      <c r="I18" s="219">
        <v>13566</v>
      </c>
      <c r="J18" s="219">
        <v>4510</v>
      </c>
      <c r="K18" s="200">
        <f t="shared" si="0"/>
        <v>1621593</v>
      </c>
      <c r="L18" s="203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17" t="s">
        <v>187</v>
      </c>
      <c r="B19" s="218">
        <v>9543</v>
      </c>
      <c r="C19" s="218">
        <v>14355</v>
      </c>
      <c r="D19" s="218">
        <v>25126</v>
      </c>
      <c r="E19" s="218">
        <v>20922</v>
      </c>
      <c r="F19" s="218">
        <v>76142</v>
      </c>
      <c r="G19" s="218">
        <v>104316</v>
      </c>
      <c r="H19" s="218">
        <v>750675</v>
      </c>
      <c r="I19" s="218">
        <v>22279</v>
      </c>
      <c r="J19" s="218">
        <v>13293</v>
      </c>
      <c r="K19" s="196">
        <f t="shared" si="0"/>
        <v>1036651</v>
      </c>
      <c r="L19" s="198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0" t="s">
        <v>189</v>
      </c>
      <c r="B20" s="219">
        <v>1687</v>
      </c>
      <c r="C20" s="219">
        <v>4091</v>
      </c>
      <c r="D20" s="219">
        <v>14946</v>
      </c>
      <c r="E20" s="219">
        <v>16194</v>
      </c>
      <c r="F20" s="219">
        <v>50399</v>
      </c>
      <c r="G20" s="219">
        <v>101190</v>
      </c>
      <c r="H20" s="219">
        <v>72732</v>
      </c>
      <c r="I20" s="219">
        <v>7942</v>
      </c>
      <c r="J20" s="219">
        <v>5480</v>
      </c>
      <c r="K20" s="200">
        <f t="shared" si="0"/>
        <v>274661</v>
      </c>
      <c r="L20" s="203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17" t="s">
        <v>191</v>
      </c>
      <c r="B21" s="218">
        <v>1646</v>
      </c>
      <c r="C21" s="218">
        <v>4436</v>
      </c>
      <c r="D21" s="218">
        <v>6972</v>
      </c>
      <c r="E21" s="218">
        <v>13526</v>
      </c>
      <c r="F21" s="218">
        <v>19894</v>
      </c>
      <c r="G21" s="218">
        <v>3443</v>
      </c>
      <c r="H21" s="218">
        <v>7998</v>
      </c>
      <c r="I21" s="218">
        <v>1762</v>
      </c>
      <c r="J21" s="218">
        <v>0</v>
      </c>
      <c r="K21" s="196">
        <f t="shared" si="0"/>
        <v>59677</v>
      </c>
      <c r="L21" s="197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0" t="s">
        <v>193</v>
      </c>
      <c r="B22" s="219">
        <v>0</v>
      </c>
      <c r="C22" s="219">
        <v>0</v>
      </c>
      <c r="D22" s="219">
        <v>337</v>
      </c>
      <c r="E22" s="219">
        <v>92</v>
      </c>
      <c r="F22" s="219">
        <v>270</v>
      </c>
      <c r="G22" s="219">
        <v>0</v>
      </c>
      <c r="H22" s="219">
        <v>0</v>
      </c>
      <c r="I22" s="219">
        <v>0</v>
      </c>
      <c r="J22" s="219">
        <v>0</v>
      </c>
      <c r="K22" s="200">
        <f t="shared" si="0"/>
        <v>699</v>
      </c>
      <c r="L22" s="203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17" t="s">
        <v>195</v>
      </c>
      <c r="B23" s="218">
        <v>0</v>
      </c>
      <c r="C23" s="218">
        <v>0</v>
      </c>
      <c r="D23" s="218">
        <v>0</v>
      </c>
      <c r="E23" s="218">
        <v>352</v>
      </c>
      <c r="F23" s="218">
        <v>327</v>
      </c>
      <c r="G23" s="218">
        <v>390</v>
      </c>
      <c r="H23" s="218">
        <v>278</v>
      </c>
      <c r="I23" s="218">
        <v>0</v>
      </c>
      <c r="J23" s="218">
        <v>0</v>
      </c>
      <c r="K23" s="196">
        <f t="shared" si="0"/>
        <v>1347</v>
      </c>
      <c r="L23" s="197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3">
        <f aca="true" t="shared" si="1" ref="B24:K24">SUM(B8:B23)</f>
        <v>102861</v>
      </c>
      <c r="C24" s="193">
        <f t="shared" si="1"/>
        <v>143433</v>
      </c>
      <c r="D24" s="193">
        <f t="shared" si="1"/>
        <v>380192</v>
      </c>
      <c r="E24" s="193">
        <f t="shared" si="1"/>
        <v>573430</v>
      </c>
      <c r="F24" s="193">
        <f t="shared" si="1"/>
        <v>1384989</v>
      </c>
      <c r="G24" s="193">
        <f t="shared" si="1"/>
        <v>459446</v>
      </c>
      <c r="H24" s="193">
        <f t="shared" si="1"/>
        <v>1262140</v>
      </c>
      <c r="I24" s="193">
        <f t="shared" si="1"/>
        <v>63293</v>
      </c>
      <c r="J24" s="193">
        <f t="shared" si="1"/>
        <v>27587</v>
      </c>
      <c r="K24" s="193">
        <f t="shared" si="1"/>
        <v>4397371</v>
      </c>
      <c r="L24" s="194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A5:A6"/>
    <mergeCell ref="L5:L6"/>
    <mergeCell ref="A2:L2"/>
    <mergeCell ref="A3:L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A2" sqref="A2:L2"/>
    </sheetView>
  </sheetViews>
  <sheetFormatPr defaultColWidth="15.7109375" defaultRowHeight="30" customHeight="1"/>
  <cols>
    <col min="1" max="1" width="36.7109375" style="8" customWidth="1"/>
    <col min="2" max="10" width="16.28125" style="8" customWidth="1"/>
    <col min="11" max="11" width="17.7109375" style="8" customWidth="1"/>
    <col min="12" max="12" width="36.7109375" style="8" customWidth="1"/>
    <col min="13" max="13" width="22.8515625" style="8" customWidth="1"/>
    <col min="14" max="16384" width="15.7109375" style="8" customWidth="1"/>
  </cols>
  <sheetData>
    <row r="1" spans="1:18" s="4" customFormat="1" ht="30" customHeight="1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352</v>
      </c>
      <c r="M1" s="19"/>
      <c r="N1" s="19"/>
      <c r="O1" s="19"/>
      <c r="P1" s="9"/>
      <c r="Q1" s="9"/>
      <c r="R1" s="9"/>
    </row>
    <row r="2" spans="1:15" s="5" customFormat="1" ht="30" customHeight="1">
      <c r="A2" s="359" t="s">
        <v>404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20"/>
      <c r="N2" s="20"/>
      <c r="O2" s="20"/>
    </row>
    <row r="3" spans="1:18" s="6" customFormat="1" ht="30" customHeight="1">
      <c r="A3" s="361" t="s">
        <v>444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11"/>
      <c r="N3" s="11"/>
      <c r="O3" s="11"/>
      <c r="P3" s="1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5"/>
      <c r="N4" s="5"/>
      <c r="O4" s="5"/>
      <c r="P4" s="5"/>
      <c r="Q4" s="5"/>
      <c r="R4" s="5"/>
    </row>
    <row r="5" spans="1:18" s="7" customFormat="1" ht="46.5" customHeight="1">
      <c r="A5" s="355" t="s">
        <v>159</v>
      </c>
      <c r="B5" s="221" t="s">
        <v>51</v>
      </c>
      <c r="C5" s="222" t="s">
        <v>52</v>
      </c>
      <c r="D5" s="222" t="s">
        <v>53</v>
      </c>
      <c r="E5" s="222" t="s">
        <v>54</v>
      </c>
      <c r="F5" s="205" t="s">
        <v>213</v>
      </c>
      <c r="G5" s="205" t="s">
        <v>55</v>
      </c>
      <c r="H5" s="205" t="s">
        <v>214</v>
      </c>
      <c r="I5" s="205" t="s">
        <v>57</v>
      </c>
      <c r="J5" s="222" t="s">
        <v>58</v>
      </c>
      <c r="K5" s="59" t="s">
        <v>83</v>
      </c>
      <c r="L5" s="357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6"/>
      <c r="B6" s="223" t="s">
        <v>61</v>
      </c>
      <c r="C6" s="223" t="s">
        <v>62</v>
      </c>
      <c r="D6" s="223" t="s">
        <v>71</v>
      </c>
      <c r="E6" s="223" t="s">
        <v>72</v>
      </c>
      <c r="F6" s="223" t="s">
        <v>81</v>
      </c>
      <c r="G6" s="223" t="s">
        <v>73</v>
      </c>
      <c r="H6" s="223" t="s">
        <v>307</v>
      </c>
      <c r="I6" s="224" t="s">
        <v>308</v>
      </c>
      <c r="J6" s="223" t="s">
        <v>74</v>
      </c>
      <c r="K6" s="225" t="s">
        <v>7</v>
      </c>
      <c r="L6" s="358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2"/>
      <c r="M7" s="5"/>
      <c r="N7" s="5"/>
      <c r="O7" s="5"/>
      <c r="P7" s="5"/>
      <c r="Q7" s="5"/>
      <c r="R7" s="5"/>
    </row>
    <row r="8" spans="1:18" s="7" customFormat="1" ht="45" customHeight="1">
      <c r="A8" s="199" t="s">
        <v>166</v>
      </c>
      <c r="B8" s="219">
        <v>44130</v>
      </c>
      <c r="C8" s="219">
        <v>42183</v>
      </c>
      <c r="D8" s="219">
        <v>46251</v>
      </c>
      <c r="E8" s="219">
        <v>32381</v>
      </c>
      <c r="F8" s="219">
        <v>20836</v>
      </c>
      <c r="G8" s="219">
        <v>2133</v>
      </c>
      <c r="H8" s="219">
        <v>6739</v>
      </c>
      <c r="I8" s="219">
        <v>562</v>
      </c>
      <c r="J8" s="219">
        <v>0</v>
      </c>
      <c r="K8" s="200">
        <f>SUM(B8:J8)</f>
        <v>195215</v>
      </c>
      <c r="L8" s="201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17" t="s">
        <v>168</v>
      </c>
      <c r="B9" s="218">
        <v>71</v>
      </c>
      <c r="C9" s="218">
        <v>510</v>
      </c>
      <c r="D9" s="218">
        <v>4803</v>
      </c>
      <c r="E9" s="218">
        <v>10603</v>
      </c>
      <c r="F9" s="218">
        <v>37486</v>
      </c>
      <c r="G9" s="218">
        <v>16730</v>
      </c>
      <c r="H9" s="218">
        <v>24882</v>
      </c>
      <c r="I9" s="218">
        <v>1751</v>
      </c>
      <c r="J9" s="218">
        <v>214</v>
      </c>
      <c r="K9" s="196">
        <f aca="true" t="shared" si="0" ref="K9:K23">SUM(B9:J9)</f>
        <v>97050</v>
      </c>
      <c r="L9" s="198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0" t="s">
        <v>170</v>
      </c>
      <c r="B10" s="219">
        <v>1557</v>
      </c>
      <c r="C10" s="219">
        <v>1941</v>
      </c>
      <c r="D10" s="219">
        <v>12129</v>
      </c>
      <c r="E10" s="219">
        <v>20279</v>
      </c>
      <c r="F10" s="219">
        <v>45421</v>
      </c>
      <c r="G10" s="219">
        <v>22783</v>
      </c>
      <c r="H10" s="219">
        <v>26791</v>
      </c>
      <c r="I10" s="219">
        <v>1555</v>
      </c>
      <c r="J10" s="219">
        <v>302</v>
      </c>
      <c r="K10" s="200">
        <f t="shared" si="0"/>
        <v>132758</v>
      </c>
      <c r="L10" s="203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17" t="s">
        <v>172</v>
      </c>
      <c r="B11" s="218">
        <v>371</v>
      </c>
      <c r="C11" s="218">
        <v>925</v>
      </c>
      <c r="D11" s="218">
        <v>2136</v>
      </c>
      <c r="E11" s="218">
        <v>6162</v>
      </c>
      <c r="F11" s="218">
        <v>29890</v>
      </c>
      <c r="G11" s="218">
        <v>14667</v>
      </c>
      <c r="H11" s="218">
        <v>15470</v>
      </c>
      <c r="I11" s="218">
        <v>598</v>
      </c>
      <c r="J11" s="218">
        <v>176</v>
      </c>
      <c r="K11" s="196">
        <f t="shared" si="0"/>
        <v>70395</v>
      </c>
      <c r="L11" s="198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0" t="s">
        <v>174</v>
      </c>
      <c r="B12" s="219">
        <v>560</v>
      </c>
      <c r="C12" s="219">
        <v>3383</v>
      </c>
      <c r="D12" s="219">
        <v>14263</v>
      </c>
      <c r="E12" s="219">
        <v>29920</v>
      </c>
      <c r="F12" s="219">
        <v>52810</v>
      </c>
      <c r="G12" s="219">
        <v>14183</v>
      </c>
      <c r="H12" s="219">
        <v>21458</v>
      </c>
      <c r="I12" s="219">
        <v>1601</v>
      </c>
      <c r="J12" s="219">
        <v>630</v>
      </c>
      <c r="K12" s="200">
        <f t="shared" si="0"/>
        <v>138808</v>
      </c>
      <c r="L12" s="203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17" t="s">
        <v>176</v>
      </c>
      <c r="B13" s="218">
        <v>19217</v>
      </c>
      <c r="C13" s="218">
        <v>30381</v>
      </c>
      <c r="D13" s="218">
        <v>50556</v>
      </c>
      <c r="E13" s="218">
        <v>50877</v>
      </c>
      <c r="F13" s="218">
        <v>77615</v>
      </c>
      <c r="G13" s="218">
        <v>17756</v>
      </c>
      <c r="H13" s="218">
        <v>19973</v>
      </c>
      <c r="I13" s="218">
        <v>2293</v>
      </c>
      <c r="J13" s="218">
        <v>353</v>
      </c>
      <c r="K13" s="196">
        <f t="shared" si="0"/>
        <v>269021</v>
      </c>
      <c r="L13" s="197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0" t="s">
        <v>178</v>
      </c>
      <c r="B14" s="219">
        <v>50</v>
      </c>
      <c r="C14" s="219">
        <v>419</v>
      </c>
      <c r="D14" s="219">
        <v>2366</v>
      </c>
      <c r="E14" s="219">
        <v>4688</v>
      </c>
      <c r="F14" s="219">
        <v>10340</v>
      </c>
      <c r="G14" s="219">
        <v>1095</v>
      </c>
      <c r="H14" s="219">
        <v>1496</v>
      </c>
      <c r="I14" s="219">
        <v>321</v>
      </c>
      <c r="J14" s="219">
        <v>0</v>
      </c>
      <c r="K14" s="200">
        <f t="shared" si="0"/>
        <v>20775</v>
      </c>
      <c r="L14" s="203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17" t="s">
        <v>180</v>
      </c>
      <c r="B15" s="218">
        <v>10234</v>
      </c>
      <c r="C15" s="218">
        <v>14358</v>
      </c>
      <c r="D15" s="218">
        <v>35081</v>
      </c>
      <c r="E15" s="218">
        <v>35960</v>
      </c>
      <c r="F15" s="218">
        <v>63970</v>
      </c>
      <c r="G15" s="218">
        <v>23806</v>
      </c>
      <c r="H15" s="218">
        <v>29359</v>
      </c>
      <c r="I15" s="218">
        <v>4846</v>
      </c>
      <c r="J15" s="218">
        <v>0</v>
      </c>
      <c r="K15" s="196">
        <f t="shared" si="0"/>
        <v>217614</v>
      </c>
      <c r="L15" s="197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0" t="s">
        <v>181</v>
      </c>
      <c r="B16" s="219">
        <v>0</v>
      </c>
      <c r="C16" s="219">
        <v>169</v>
      </c>
      <c r="D16" s="219">
        <v>1655</v>
      </c>
      <c r="E16" s="219">
        <v>4967</v>
      </c>
      <c r="F16" s="219">
        <v>28453</v>
      </c>
      <c r="G16" s="219">
        <v>18836</v>
      </c>
      <c r="H16" s="219">
        <v>23121</v>
      </c>
      <c r="I16" s="219">
        <v>1915</v>
      </c>
      <c r="J16" s="219">
        <v>729</v>
      </c>
      <c r="K16" s="200">
        <f t="shared" si="0"/>
        <v>79845</v>
      </c>
      <c r="L16" s="203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17" t="s">
        <v>183</v>
      </c>
      <c r="B17" s="218">
        <v>1253</v>
      </c>
      <c r="C17" s="218">
        <v>5430</v>
      </c>
      <c r="D17" s="218">
        <v>25150</v>
      </c>
      <c r="E17" s="218">
        <v>30702</v>
      </c>
      <c r="F17" s="218">
        <v>49480</v>
      </c>
      <c r="G17" s="218">
        <v>8071</v>
      </c>
      <c r="H17" s="218">
        <v>20393</v>
      </c>
      <c r="I17" s="218">
        <v>1568</v>
      </c>
      <c r="J17" s="218">
        <v>1900</v>
      </c>
      <c r="K17" s="196">
        <f t="shared" si="0"/>
        <v>143947</v>
      </c>
      <c r="L17" s="197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0" t="s">
        <v>185</v>
      </c>
      <c r="B18" s="219">
        <v>10954</v>
      </c>
      <c r="C18" s="219">
        <v>19059</v>
      </c>
      <c r="D18" s="219">
        <v>132721</v>
      </c>
      <c r="E18" s="219">
        <v>291441</v>
      </c>
      <c r="F18" s="219">
        <v>802159</v>
      </c>
      <c r="G18" s="219">
        <v>103487</v>
      </c>
      <c r="H18" s="219">
        <v>204185</v>
      </c>
      <c r="I18" s="219">
        <v>12988</v>
      </c>
      <c r="J18" s="219">
        <v>4370</v>
      </c>
      <c r="K18" s="200">
        <f t="shared" si="0"/>
        <v>1581364</v>
      </c>
      <c r="L18" s="203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17" t="s">
        <v>187</v>
      </c>
      <c r="B19" s="218">
        <v>6131</v>
      </c>
      <c r="C19" s="218">
        <v>8613</v>
      </c>
      <c r="D19" s="218">
        <v>19637</v>
      </c>
      <c r="E19" s="218">
        <v>16450</v>
      </c>
      <c r="F19" s="218">
        <v>37214</v>
      </c>
      <c r="G19" s="218">
        <v>43364</v>
      </c>
      <c r="H19" s="218">
        <v>400842</v>
      </c>
      <c r="I19" s="218">
        <v>14456</v>
      </c>
      <c r="J19" s="218">
        <v>8939</v>
      </c>
      <c r="K19" s="196">
        <f t="shared" si="0"/>
        <v>555646</v>
      </c>
      <c r="L19" s="198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0" t="s">
        <v>189</v>
      </c>
      <c r="B20" s="219">
        <v>1182</v>
      </c>
      <c r="C20" s="219">
        <v>3963</v>
      </c>
      <c r="D20" s="219">
        <v>14084</v>
      </c>
      <c r="E20" s="219">
        <v>14581</v>
      </c>
      <c r="F20" s="219">
        <v>37383</v>
      </c>
      <c r="G20" s="219">
        <v>68463</v>
      </c>
      <c r="H20" s="219">
        <v>46704</v>
      </c>
      <c r="I20" s="219">
        <v>4766</v>
      </c>
      <c r="J20" s="219">
        <v>2558</v>
      </c>
      <c r="K20" s="200">
        <f t="shared" si="0"/>
        <v>193684</v>
      </c>
      <c r="L20" s="203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17" t="s">
        <v>191</v>
      </c>
      <c r="B21" s="218">
        <v>1360</v>
      </c>
      <c r="C21" s="218">
        <v>4436</v>
      </c>
      <c r="D21" s="218">
        <v>6898</v>
      </c>
      <c r="E21" s="218">
        <v>12238</v>
      </c>
      <c r="F21" s="218">
        <v>16532</v>
      </c>
      <c r="G21" s="218">
        <v>3097</v>
      </c>
      <c r="H21" s="218">
        <v>6652</v>
      </c>
      <c r="I21" s="218">
        <v>1762</v>
      </c>
      <c r="J21" s="218">
        <v>0</v>
      </c>
      <c r="K21" s="196">
        <f t="shared" si="0"/>
        <v>52975</v>
      </c>
      <c r="L21" s="197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0" t="s">
        <v>193</v>
      </c>
      <c r="B22" s="219">
        <v>0</v>
      </c>
      <c r="C22" s="219">
        <v>0</v>
      </c>
      <c r="D22" s="219">
        <v>337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00">
        <f t="shared" si="0"/>
        <v>337</v>
      </c>
      <c r="L22" s="203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17" t="s">
        <v>195</v>
      </c>
      <c r="B23" s="218">
        <v>0</v>
      </c>
      <c r="C23" s="218">
        <v>0</v>
      </c>
      <c r="D23" s="218">
        <v>0</v>
      </c>
      <c r="E23" s="218">
        <v>352</v>
      </c>
      <c r="F23" s="218">
        <v>327</v>
      </c>
      <c r="G23" s="218">
        <v>390</v>
      </c>
      <c r="H23" s="218">
        <v>278</v>
      </c>
      <c r="I23" s="218">
        <v>0</v>
      </c>
      <c r="J23" s="218">
        <v>0</v>
      </c>
      <c r="K23" s="196">
        <f t="shared" si="0"/>
        <v>1347</v>
      </c>
      <c r="L23" s="197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3">
        <f aca="true" t="shared" si="1" ref="B24:K24">SUM(B8:B23)</f>
        <v>97070</v>
      </c>
      <c r="C24" s="193">
        <f t="shared" si="1"/>
        <v>135770</v>
      </c>
      <c r="D24" s="193">
        <f t="shared" si="1"/>
        <v>368067</v>
      </c>
      <c r="E24" s="193">
        <f t="shared" si="1"/>
        <v>561601</v>
      </c>
      <c r="F24" s="193">
        <f t="shared" si="1"/>
        <v>1309916</v>
      </c>
      <c r="G24" s="193">
        <f t="shared" si="1"/>
        <v>358861</v>
      </c>
      <c r="H24" s="193">
        <f t="shared" si="1"/>
        <v>848343</v>
      </c>
      <c r="I24" s="193">
        <f t="shared" si="1"/>
        <v>50982</v>
      </c>
      <c r="J24" s="193">
        <f t="shared" si="1"/>
        <v>20171</v>
      </c>
      <c r="K24" s="193">
        <f t="shared" si="1"/>
        <v>3750781</v>
      </c>
      <c r="L24" s="194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A5:A6"/>
    <mergeCell ref="L5:L6"/>
    <mergeCell ref="A2:L2"/>
    <mergeCell ref="A3:L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7"/>
  <sheetViews>
    <sheetView rightToLeft="1" zoomScale="40" zoomScaleNormal="40" zoomScaleSheetLayoutView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7" s="4" customFormat="1" ht="30" customHeight="1">
      <c r="A1" s="1" t="s">
        <v>372</v>
      </c>
      <c r="B1" s="1"/>
      <c r="C1" s="1"/>
      <c r="D1" s="1"/>
      <c r="E1" s="1"/>
      <c r="F1" s="1"/>
      <c r="G1" s="2" t="s">
        <v>381</v>
      </c>
      <c r="H1" s="19"/>
      <c r="I1" s="19"/>
      <c r="J1" s="19"/>
      <c r="K1" s="19"/>
      <c r="L1" s="19"/>
      <c r="M1" s="19"/>
      <c r="N1" s="19"/>
      <c r="O1" s="9"/>
      <c r="P1" s="9"/>
      <c r="Q1" s="9"/>
    </row>
    <row r="2" spans="1:14" s="5" customFormat="1" ht="30" customHeight="1">
      <c r="A2" s="359" t="s">
        <v>405</v>
      </c>
      <c r="B2" s="359"/>
      <c r="C2" s="359"/>
      <c r="D2" s="359"/>
      <c r="E2" s="359"/>
      <c r="F2" s="359"/>
      <c r="G2" s="359"/>
      <c r="H2" s="18"/>
      <c r="I2" s="18"/>
      <c r="J2" s="18"/>
      <c r="K2" s="18"/>
      <c r="L2" s="20"/>
      <c r="M2" s="20"/>
      <c r="N2" s="20"/>
    </row>
    <row r="3" spans="1:17" s="6" customFormat="1" ht="30" customHeight="1">
      <c r="A3" s="361" t="s">
        <v>445</v>
      </c>
      <c r="B3" s="361"/>
      <c r="C3" s="361"/>
      <c r="D3" s="361"/>
      <c r="E3" s="361"/>
      <c r="F3" s="361"/>
      <c r="G3" s="361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s="6" customFormat="1" ht="30" customHeight="1">
      <c r="A4" s="340"/>
      <c r="B4" s="340"/>
      <c r="C4" s="340"/>
      <c r="D4" s="340"/>
      <c r="E4" s="340"/>
      <c r="F4" s="340"/>
      <c r="G4" s="340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>
      <c r="A5" s="365" t="s">
        <v>159</v>
      </c>
      <c r="B5" s="227" t="s">
        <v>220</v>
      </c>
      <c r="C5" s="227" t="s">
        <v>66</v>
      </c>
      <c r="D5" s="227" t="s">
        <v>68</v>
      </c>
      <c r="E5" s="227" t="s">
        <v>69</v>
      </c>
      <c r="F5" s="228" t="s">
        <v>83</v>
      </c>
      <c r="G5" s="357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>
      <c r="A6" s="366"/>
      <c r="B6" s="229" t="s">
        <v>65</v>
      </c>
      <c r="C6" s="229" t="s">
        <v>67</v>
      </c>
      <c r="D6" s="229" t="s">
        <v>75</v>
      </c>
      <c r="E6" s="229" t="s">
        <v>76</v>
      </c>
      <c r="F6" s="225" t="s">
        <v>7</v>
      </c>
      <c r="G6" s="358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53"/>
      <c r="B7" s="40"/>
      <c r="C7" s="39"/>
      <c r="D7" s="39"/>
      <c r="E7" s="40"/>
      <c r="F7" s="40"/>
      <c r="G7" s="2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45" customHeight="1">
      <c r="A8" s="199" t="s">
        <v>166</v>
      </c>
      <c r="B8" s="219">
        <v>61637</v>
      </c>
      <c r="C8" s="219">
        <v>448327</v>
      </c>
      <c r="D8" s="219">
        <v>1502</v>
      </c>
      <c r="E8" s="219">
        <v>3531</v>
      </c>
      <c r="F8" s="200">
        <f>SUM(B8:E8)</f>
        <v>514997</v>
      </c>
      <c r="G8" s="201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5"/>
    </row>
    <row r="9" spans="1:17" s="7" customFormat="1" ht="45" customHeight="1">
      <c r="A9" s="217" t="s">
        <v>168</v>
      </c>
      <c r="B9" s="218">
        <v>27077</v>
      </c>
      <c r="C9" s="218">
        <v>88138</v>
      </c>
      <c r="D9" s="218">
        <v>357</v>
      </c>
      <c r="E9" s="218">
        <v>0</v>
      </c>
      <c r="F9" s="196">
        <f aca="true" t="shared" si="0" ref="F9:F23">SUM(B9:E9)</f>
        <v>115572</v>
      </c>
      <c r="G9" s="198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5"/>
    </row>
    <row r="10" spans="1:17" s="7" customFormat="1" ht="45" customHeight="1">
      <c r="A10" s="220" t="s">
        <v>170</v>
      </c>
      <c r="B10" s="219">
        <v>114269</v>
      </c>
      <c r="C10" s="219">
        <v>636203</v>
      </c>
      <c r="D10" s="219">
        <v>1714</v>
      </c>
      <c r="E10" s="219">
        <v>2266</v>
      </c>
      <c r="F10" s="200">
        <f t="shared" si="0"/>
        <v>754452</v>
      </c>
      <c r="G10" s="203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5"/>
    </row>
    <row r="11" spans="1:17" s="7" customFormat="1" ht="45" customHeight="1">
      <c r="A11" s="217" t="s">
        <v>172</v>
      </c>
      <c r="B11" s="218">
        <v>27620</v>
      </c>
      <c r="C11" s="218">
        <v>82357</v>
      </c>
      <c r="D11" s="218">
        <v>1741</v>
      </c>
      <c r="E11" s="218">
        <v>0</v>
      </c>
      <c r="F11" s="196">
        <f t="shared" si="0"/>
        <v>111718</v>
      </c>
      <c r="G11" s="198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5"/>
    </row>
    <row r="12" spans="1:17" s="7" customFormat="1" ht="45" customHeight="1">
      <c r="A12" s="220" t="s">
        <v>174</v>
      </c>
      <c r="B12" s="219">
        <v>305449</v>
      </c>
      <c r="C12" s="219">
        <v>1390291</v>
      </c>
      <c r="D12" s="219">
        <v>6194</v>
      </c>
      <c r="E12" s="219">
        <v>1957</v>
      </c>
      <c r="F12" s="200">
        <f t="shared" si="0"/>
        <v>1703891</v>
      </c>
      <c r="G12" s="203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5"/>
    </row>
    <row r="13" spans="1:17" s="7" customFormat="1" ht="45" customHeight="1">
      <c r="A13" s="217" t="s">
        <v>176</v>
      </c>
      <c r="B13" s="218">
        <v>258505</v>
      </c>
      <c r="C13" s="218">
        <v>1365727</v>
      </c>
      <c r="D13" s="218">
        <v>4419</v>
      </c>
      <c r="E13" s="218">
        <v>5768</v>
      </c>
      <c r="F13" s="196">
        <f t="shared" si="0"/>
        <v>1634419</v>
      </c>
      <c r="G13" s="198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5"/>
    </row>
    <row r="14" spans="1:17" s="7" customFormat="1" ht="45" customHeight="1">
      <c r="A14" s="220" t="s">
        <v>178</v>
      </c>
      <c r="B14" s="219">
        <v>68107</v>
      </c>
      <c r="C14" s="219">
        <v>212857</v>
      </c>
      <c r="D14" s="219">
        <v>954</v>
      </c>
      <c r="E14" s="219">
        <v>324</v>
      </c>
      <c r="F14" s="200">
        <f t="shared" si="0"/>
        <v>282242</v>
      </c>
      <c r="G14" s="203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1:17" s="7" customFormat="1" ht="45" customHeight="1">
      <c r="A15" s="217" t="s">
        <v>180</v>
      </c>
      <c r="B15" s="218">
        <v>79012</v>
      </c>
      <c r="C15" s="218">
        <v>346086</v>
      </c>
      <c r="D15" s="218">
        <v>1380</v>
      </c>
      <c r="E15" s="218">
        <v>699</v>
      </c>
      <c r="F15" s="196">
        <f t="shared" si="0"/>
        <v>427177</v>
      </c>
      <c r="G15" s="197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7" s="7" customFormat="1" ht="45" customHeight="1">
      <c r="A16" s="220" t="s">
        <v>181</v>
      </c>
      <c r="B16" s="219">
        <v>29239</v>
      </c>
      <c r="C16" s="219">
        <v>78963</v>
      </c>
      <c r="D16" s="219">
        <v>2111</v>
      </c>
      <c r="E16" s="219">
        <v>0</v>
      </c>
      <c r="F16" s="200">
        <f t="shared" si="0"/>
        <v>110313</v>
      </c>
      <c r="G16" s="203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1:17" s="7" customFormat="1" ht="45" customHeight="1">
      <c r="A17" s="217" t="s">
        <v>183</v>
      </c>
      <c r="B17" s="218">
        <v>70030</v>
      </c>
      <c r="C17" s="218">
        <v>273091</v>
      </c>
      <c r="D17" s="218">
        <v>3079</v>
      </c>
      <c r="E17" s="218">
        <v>1021</v>
      </c>
      <c r="F17" s="196">
        <f t="shared" si="0"/>
        <v>347221</v>
      </c>
      <c r="G17" s="198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1:17" s="7" customFormat="1" ht="45" customHeight="1">
      <c r="A18" s="220" t="s">
        <v>185</v>
      </c>
      <c r="B18" s="219">
        <v>324860</v>
      </c>
      <c r="C18" s="219">
        <v>1318021</v>
      </c>
      <c r="D18" s="219">
        <v>9774</v>
      </c>
      <c r="E18" s="219">
        <v>1323</v>
      </c>
      <c r="F18" s="200">
        <f t="shared" si="0"/>
        <v>1653978</v>
      </c>
      <c r="G18" s="203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1:17" s="7" customFormat="1" ht="45" customHeight="1">
      <c r="A19" s="217" t="s">
        <v>187</v>
      </c>
      <c r="B19" s="218">
        <v>161873</v>
      </c>
      <c r="C19" s="218">
        <v>939467</v>
      </c>
      <c r="D19" s="218">
        <v>22557</v>
      </c>
      <c r="E19" s="218">
        <v>9986</v>
      </c>
      <c r="F19" s="196">
        <f t="shared" si="0"/>
        <v>1133883</v>
      </c>
      <c r="G19" s="198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1:17" s="7" customFormat="1" ht="45" customHeight="1">
      <c r="A20" s="220" t="s">
        <v>189</v>
      </c>
      <c r="B20" s="219">
        <v>114091</v>
      </c>
      <c r="C20" s="219">
        <v>360939</v>
      </c>
      <c r="D20" s="219">
        <v>5639</v>
      </c>
      <c r="E20" s="219">
        <v>3652</v>
      </c>
      <c r="F20" s="200">
        <f t="shared" si="0"/>
        <v>484321</v>
      </c>
      <c r="G20" s="203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1:17" s="7" customFormat="1" ht="45" customHeight="1">
      <c r="A21" s="217" t="s">
        <v>191</v>
      </c>
      <c r="B21" s="218">
        <v>42786</v>
      </c>
      <c r="C21" s="218">
        <v>148840</v>
      </c>
      <c r="D21" s="218">
        <v>1995</v>
      </c>
      <c r="E21" s="218">
        <v>917</v>
      </c>
      <c r="F21" s="196">
        <f t="shared" si="0"/>
        <v>194538</v>
      </c>
      <c r="G21" s="198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1:17" s="7" customFormat="1" ht="45" customHeight="1">
      <c r="A22" s="220" t="s">
        <v>193</v>
      </c>
      <c r="B22" s="219">
        <v>132138</v>
      </c>
      <c r="C22" s="219">
        <v>766168</v>
      </c>
      <c r="D22" s="219">
        <v>9694</v>
      </c>
      <c r="E22" s="219">
        <v>7490</v>
      </c>
      <c r="F22" s="200">
        <f t="shared" si="0"/>
        <v>915490</v>
      </c>
      <c r="G22" s="203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1:17" s="7" customFormat="1" ht="45" customHeight="1">
      <c r="A23" s="217" t="s">
        <v>195</v>
      </c>
      <c r="B23" s="218">
        <v>593</v>
      </c>
      <c r="C23" s="218">
        <v>5519</v>
      </c>
      <c r="D23" s="218">
        <v>0</v>
      </c>
      <c r="E23" s="218">
        <v>0</v>
      </c>
      <c r="F23" s="196">
        <f t="shared" si="0"/>
        <v>6112</v>
      </c>
      <c r="G23" s="198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5"/>
    </row>
    <row r="24" spans="1:16" ht="49.5" customHeight="1">
      <c r="A24" s="226" t="s">
        <v>83</v>
      </c>
      <c r="B24" s="193">
        <f>SUM(B8:B23)</f>
        <v>1817286</v>
      </c>
      <c r="C24" s="193">
        <f>SUM(C8:C23)</f>
        <v>8460994</v>
      </c>
      <c r="D24" s="193">
        <f>SUM(D8:D23)</f>
        <v>73110</v>
      </c>
      <c r="E24" s="193">
        <f>SUM(E8:E23)</f>
        <v>38934</v>
      </c>
      <c r="F24" s="193">
        <f>SUM(F8:F23)</f>
        <v>10390324</v>
      </c>
      <c r="G24" s="194" t="s">
        <v>7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8" s="4" customFormat="1" ht="30" customHeight="1">
      <c r="A1" s="1" t="s">
        <v>211</v>
      </c>
      <c r="B1" s="1"/>
      <c r="C1" s="1"/>
      <c r="D1" s="1"/>
      <c r="E1" s="1"/>
      <c r="F1" s="1"/>
      <c r="G1" s="2" t="s">
        <v>212</v>
      </c>
      <c r="H1" s="19"/>
      <c r="I1" s="19"/>
      <c r="J1" s="19"/>
      <c r="K1" s="9"/>
      <c r="L1" s="19"/>
      <c r="M1" s="19"/>
      <c r="N1" s="19"/>
      <c r="O1" s="19"/>
      <c r="P1" s="9"/>
      <c r="Q1" s="9"/>
      <c r="R1" s="9"/>
    </row>
    <row r="2" spans="1:15" s="5" customFormat="1" ht="30" customHeight="1">
      <c r="A2" s="359" t="s">
        <v>406</v>
      </c>
      <c r="B2" s="359"/>
      <c r="C2" s="359"/>
      <c r="D2" s="359"/>
      <c r="E2" s="359"/>
      <c r="F2" s="359"/>
      <c r="G2" s="359"/>
      <c r="H2" s="18"/>
      <c r="I2" s="18"/>
      <c r="J2" s="18"/>
      <c r="K2" s="18"/>
      <c r="L2" s="20"/>
      <c r="M2" s="20"/>
      <c r="N2" s="20"/>
      <c r="O2" s="20"/>
    </row>
    <row r="3" spans="1:18" s="6" customFormat="1" ht="30" customHeight="1">
      <c r="A3" s="361" t="s">
        <v>446</v>
      </c>
      <c r="B3" s="361"/>
      <c r="C3" s="361"/>
      <c r="D3" s="361"/>
      <c r="E3" s="361"/>
      <c r="F3" s="361"/>
      <c r="G3" s="361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>
      <c r="A5" s="365" t="s">
        <v>159</v>
      </c>
      <c r="B5" s="227" t="s">
        <v>220</v>
      </c>
      <c r="C5" s="227" t="s">
        <v>66</v>
      </c>
      <c r="D5" s="227" t="s">
        <v>68</v>
      </c>
      <c r="E5" s="227" t="s">
        <v>69</v>
      </c>
      <c r="F5" s="228" t="s">
        <v>83</v>
      </c>
      <c r="G5" s="357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>
      <c r="A6" s="366"/>
      <c r="B6" s="229" t="s">
        <v>65</v>
      </c>
      <c r="C6" s="229" t="s">
        <v>67</v>
      </c>
      <c r="D6" s="229" t="s">
        <v>75</v>
      </c>
      <c r="E6" s="229" t="s">
        <v>76</v>
      </c>
      <c r="F6" s="225" t="s">
        <v>7</v>
      </c>
      <c r="G6" s="358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212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45" customHeight="1">
      <c r="A8" s="199" t="s">
        <v>166</v>
      </c>
      <c r="B8" s="219">
        <v>60949</v>
      </c>
      <c r="C8" s="219">
        <v>447662</v>
      </c>
      <c r="D8" s="219">
        <v>944</v>
      </c>
      <c r="E8" s="219">
        <v>2779</v>
      </c>
      <c r="F8" s="200">
        <f>SUM(B8:E8)</f>
        <v>512334</v>
      </c>
      <c r="G8" s="201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18" s="7" customFormat="1" ht="45" customHeight="1">
      <c r="A9" s="217" t="s">
        <v>168</v>
      </c>
      <c r="B9" s="218">
        <v>26306</v>
      </c>
      <c r="C9" s="218">
        <v>87649</v>
      </c>
      <c r="D9" s="218">
        <v>357</v>
      </c>
      <c r="E9" s="218">
        <v>0</v>
      </c>
      <c r="F9" s="196">
        <f aca="true" t="shared" si="0" ref="F9:F23">SUM(B9:E9)</f>
        <v>114312</v>
      </c>
      <c r="G9" s="198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18" s="7" customFormat="1" ht="45" customHeight="1">
      <c r="A10" s="220" t="s">
        <v>170</v>
      </c>
      <c r="B10" s="219">
        <v>110233</v>
      </c>
      <c r="C10" s="219">
        <v>629964</v>
      </c>
      <c r="D10" s="219">
        <v>1558</v>
      </c>
      <c r="E10" s="219">
        <v>1014</v>
      </c>
      <c r="F10" s="200">
        <f t="shared" si="0"/>
        <v>742769</v>
      </c>
      <c r="G10" s="203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"/>
    </row>
    <row r="11" spans="1:18" s="7" customFormat="1" ht="45" customHeight="1">
      <c r="A11" s="217" t="s">
        <v>172</v>
      </c>
      <c r="B11" s="218">
        <v>27620</v>
      </c>
      <c r="C11" s="218">
        <v>82357</v>
      </c>
      <c r="D11" s="218">
        <v>1741</v>
      </c>
      <c r="E11" s="218">
        <v>0</v>
      </c>
      <c r="F11" s="196">
        <f t="shared" si="0"/>
        <v>111718</v>
      </c>
      <c r="G11" s="198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5"/>
    </row>
    <row r="12" spans="1:18" s="7" customFormat="1" ht="45" customHeight="1">
      <c r="A12" s="220" t="s">
        <v>174</v>
      </c>
      <c r="B12" s="219">
        <v>303932</v>
      </c>
      <c r="C12" s="219">
        <v>1383409</v>
      </c>
      <c r="D12" s="219">
        <v>6194</v>
      </c>
      <c r="E12" s="219">
        <v>1957</v>
      </c>
      <c r="F12" s="200">
        <f t="shared" si="0"/>
        <v>1695492</v>
      </c>
      <c r="G12" s="203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"/>
    </row>
    <row r="13" spans="1:18" s="7" customFormat="1" ht="45" customHeight="1">
      <c r="A13" s="217" t="s">
        <v>176</v>
      </c>
      <c r="B13" s="218">
        <v>250721</v>
      </c>
      <c r="C13" s="218">
        <v>1359143</v>
      </c>
      <c r="D13" s="218">
        <v>3492</v>
      </c>
      <c r="E13" s="218">
        <v>5649</v>
      </c>
      <c r="F13" s="196">
        <f t="shared" si="0"/>
        <v>1619005</v>
      </c>
      <c r="G13" s="198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"/>
    </row>
    <row r="14" spans="1:18" s="7" customFormat="1" ht="45" customHeight="1">
      <c r="A14" s="220" t="s">
        <v>178</v>
      </c>
      <c r="B14" s="219">
        <v>67721</v>
      </c>
      <c r="C14" s="219">
        <v>211130</v>
      </c>
      <c r="D14" s="219">
        <v>954</v>
      </c>
      <c r="E14" s="219">
        <v>111</v>
      </c>
      <c r="F14" s="200">
        <f t="shared" si="0"/>
        <v>279916</v>
      </c>
      <c r="G14" s="203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"/>
    </row>
    <row r="15" spans="1:17" s="7" customFormat="1" ht="45" customHeight="1">
      <c r="A15" s="217" t="s">
        <v>180</v>
      </c>
      <c r="B15" s="218">
        <v>77970</v>
      </c>
      <c r="C15" s="218">
        <v>345082</v>
      </c>
      <c r="D15" s="218">
        <v>1033</v>
      </c>
      <c r="E15" s="218">
        <v>699</v>
      </c>
      <c r="F15" s="196">
        <f t="shared" si="0"/>
        <v>424784</v>
      </c>
      <c r="G15" s="197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8" s="7" customFormat="1" ht="45" customHeight="1">
      <c r="A16" s="220" t="s">
        <v>181</v>
      </c>
      <c r="B16" s="219">
        <v>26253</v>
      </c>
      <c r="C16" s="219">
        <v>75360</v>
      </c>
      <c r="D16" s="219">
        <v>1122</v>
      </c>
      <c r="E16" s="219">
        <v>0</v>
      </c>
      <c r="F16" s="200">
        <f t="shared" si="0"/>
        <v>102735</v>
      </c>
      <c r="G16" s="203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"/>
    </row>
    <row r="17" spans="1:18" s="7" customFormat="1" ht="45" customHeight="1">
      <c r="A17" s="217" t="s">
        <v>183</v>
      </c>
      <c r="B17" s="218">
        <v>65833</v>
      </c>
      <c r="C17" s="218">
        <v>270426</v>
      </c>
      <c r="D17" s="218">
        <v>2147</v>
      </c>
      <c r="E17" s="218">
        <v>713</v>
      </c>
      <c r="F17" s="196">
        <f t="shared" si="0"/>
        <v>339119</v>
      </c>
      <c r="G17" s="198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"/>
    </row>
    <row r="18" spans="1:18" s="7" customFormat="1" ht="45" customHeight="1">
      <c r="A18" s="220" t="s">
        <v>185</v>
      </c>
      <c r="B18" s="219">
        <v>316994</v>
      </c>
      <c r="C18" s="219">
        <v>1286474</v>
      </c>
      <c r="D18" s="219">
        <v>8742</v>
      </c>
      <c r="E18" s="219">
        <v>671</v>
      </c>
      <c r="F18" s="200">
        <f t="shared" si="0"/>
        <v>1612881</v>
      </c>
      <c r="G18" s="203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</row>
    <row r="19" spans="1:18" s="7" customFormat="1" ht="45" customHeight="1">
      <c r="A19" s="217" t="s">
        <v>187</v>
      </c>
      <c r="B19" s="218">
        <v>78661</v>
      </c>
      <c r="C19" s="218">
        <v>546104</v>
      </c>
      <c r="D19" s="218">
        <v>5696</v>
      </c>
      <c r="E19" s="218">
        <v>2668</v>
      </c>
      <c r="F19" s="196">
        <f t="shared" si="0"/>
        <v>633129</v>
      </c>
      <c r="G19" s="198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</row>
    <row r="20" spans="1:18" s="7" customFormat="1" ht="45" customHeight="1">
      <c r="A20" s="220" t="s">
        <v>189</v>
      </c>
      <c r="B20" s="219">
        <v>68958</v>
      </c>
      <c r="C20" s="219">
        <v>253396</v>
      </c>
      <c r="D20" s="219">
        <v>2476</v>
      </c>
      <c r="E20" s="219">
        <v>1721</v>
      </c>
      <c r="F20" s="200">
        <f t="shared" si="0"/>
        <v>326551</v>
      </c>
      <c r="G20" s="203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</row>
    <row r="21" spans="1:18" s="7" customFormat="1" ht="45" customHeight="1">
      <c r="A21" s="217" t="s">
        <v>191</v>
      </c>
      <c r="B21" s="218">
        <v>37270</v>
      </c>
      <c r="C21" s="218">
        <v>142536</v>
      </c>
      <c r="D21" s="218">
        <v>1053</v>
      </c>
      <c r="E21" s="218">
        <v>868</v>
      </c>
      <c r="F21" s="196">
        <f t="shared" si="0"/>
        <v>181727</v>
      </c>
      <c r="G21" s="198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</row>
    <row r="22" spans="1:18" s="7" customFormat="1" ht="45" customHeight="1">
      <c r="A22" s="220" t="s">
        <v>193</v>
      </c>
      <c r="B22" s="219">
        <v>49830</v>
      </c>
      <c r="C22" s="219">
        <v>306035</v>
      </c>
      <c r="D22" s="219">
        <v>1949</v>
      </c>
      <c r="E22" s="219">
        <v>638</v>
      </c>
      <c r="F22" s="200">
        <f t="shared" si="0"/>
        <v>358452</v>
      </c>
      <c r="G22" s="203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</row>
    <row r="23" spans="1:18" s="7" customFormat="1" ht="45" customHeight="1">
      <c r="A23" s="217" t="s">
        <v>195</v>
      </c>
      <c r="B23" s="218">
        <v>377</v>
      </c>
      <c r="C23" s="218">
        <v>5519</v>
      </c>
      <c r="D23" s="218">
        <v>0</v>
      </c>
      <c r="E23" s="218">
        <v>0</v>
      </c>
      <c r="F23" s="196">
        <f t="shared" si="0"/>
        <v>5896</v>
      </c>
      <c r="G23" s="198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3">
        <f>SUM(B8:B23)</f>
        <v>1569628</v>
      </c>
      <c r="C24" s="193">
        <f>SUM(C8:C23)</f>
        <v>7432246</v>
      </c>
      <c r="D24" s="193">
        <f>SUM(D8:D23)</f>
        <v>39458</v>
      </c>
      <c r="E24" s="193">
        <f>SUM(E8:E23)</f>
        <v>19488</v>
      </c>
      <c r="F24" s="193">
        <f>SUM(F8:F23)</f>
        <v>9060820</v>
      </c>
      <c r="G24" s="194" t="s">
        <v>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7"/>
  <sheetViews>
    <sheetView rightToLeft="1" zoomScale="60" zoomScaleNormal="60" zoomScalePageLayoutView="0" workbookViewId="0" topLeftCell="A10">
      <selection activeCell="B23" sqref="B23:G28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272</v>
      </c>
      <c r="B1" s="1"/>
      <c r="C1" s="1"/>
      <c r="D1" s="1"/>
      <c r="E1" s="1"/>
      <c r="F1" s="1"/>
      <c r="G1" s="1"/>
      <c r="H1" s="1"/>
      <c r="I1" s="1"/>
      <c r="J1" s="2" t="s">
        <v>273</v>
      </c>
      <c r="K1" s="9"/>
    </row>
    <row r="2" spans="1:11" s="5" customFormat="1" ht="30" customHeight="1">
      <c r="A2" s="303" t="s">
        <v>242</v>
      </c>
      <c r="B2" s="303"/>
      <c r="C2" s="303"/>
      <c r="D2" s="303"/>
      <c r="E2" s="303"/>
      <c r="F2" s="303"/>
      <c r="G2" s="303"/>
      <c r="H2" s="303"/>
      <c r="I2" s="303"/>
      <c r="J2" s="303"/>
      <c r="K2" s="10"/>
    </row>
    <row r="3" spans="1:11" s="6" customFormat="1" ht="30" customHeight="1">
      <c r="A3" s="304" t="s">
        <v>341</v>
      </c>
      <c r="B3" s="304"/>
      <c r="C3" s="304"/>
      <c r="D3" s="304"/>
      <c r="E3" s="304"/>
      <c r="F3" s="304"/>
      <c r="G3" s="304"/>
      <c r="H3" s="304"/>
      <c r="I3" s="304"/>
      <c r="J3" s="304"/>
      <c r="K3" s="11"/>
    </row>
    <row r="4" spans="1:10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s="7" customFormat="1" ht="23.25" customHeight="1">
      <c r="A5" s="315" t="s">
        <v>37</v>
      </c>
      <c r="B5" s="317" t="s">
        <v>277</v>
      </c>
      <c r="C5" s="317"/>
      <c r="D5" s="317"/>
      <c r="E5" s="317" t="s">
        <v>278</v>
      </c>
      <c r="F5" s="317"/>
      <c r="G5" s="317"/>
      <c r="H5" s="317" t="s">
        <v>36</v>
      </c>
      <c r="I5" s="317"/>
      <c r="J5" s="318"/>
    </row>
    <row r="6" spans="1:10" s="7" customFormat="1" ht="24" customHeight="1">
      <c r="A6" s="316"/>
      <c r="B6" s="319" t="s">
        <v>451</v>
      </c>
      <c r="C6" s="319"/>
      <c r="D6" s="319"/>
      <c r="E6" s="320" t="s">
        <v>279</v>
      </c>
      <c r="F6" s="319"/>
      <c r="G6" s="319"/>
      <c r="H6" s="320" t="s">
        <v>414</v>
      </c>
      <c r="I6" s="319"/>
      <c r="J6" s="321"/>
    </row>
    <row r="7" spans="1:10" s="7" customFormat="1" ht="24" customHeight="1">
      <c r="A7" s="108" t="s">
        <v>38</v>
      </c>
      <c r="B7" s="102" t="s">
        <v>2</v>
      </c>
      <c r="C7" s="102" t="s">
        <v>3</v>
      </c>
      <c r="D7" s="102" t="s">
        <v>4</v>
      </c>
      <c r="E7" s="102" t="s">
        <v>2</v>
      </c>
      <c r="F7" s="102" t="s">
        <v>3</v>
      </c>
      <c r="G7" s="102" t="s">
        <v>4</v>
      </c>
      <c r="H7" s="102" t="s">
        <v>2</v>
      </c>
      <c r="I7" s="102" t="s">
        <v>3</v>
      </c>
      <c r="J7" s="109" t="s">
        <v>4</v>
      </c>
    </row>
    <row r="8" spans="1:10" s="7" customFormat="1" ht="24" customHeight="1">
      <c r="A8" s="110" t="s">
        <v>39</v>
      </c>
      <c r="B8" s="111" t="s">
        <v>5</v>
      </c>
      <c r="C8" s="111" t="s">
        <v>6</v>
      </c>
      <c r="D8" s="112" t="s">
        <v>7</v>
      </c>
      <c r="E8" s="111" t="s">
        <v>5</v>
      </c>
      <c r="F8" s="111" t="s">
        <v>6</v>
      </c>
      <c r="G8" s="112" t="s">
        <v>7</v>
      </c>
      <c r="H8" s="111" t="s">
        <v>5</v>
      </c>
      <c r="I8" s="111" t="s">
        <v>6</v>
      </c>
      <c r="J8" s="113" t="s">
        <v>7</v>
      </c>
    </row>
    <row r="9" spans="1:10" s="7" customFormat="1" ht="34.5" customHeight="1">
      <c r="A9" s="118" t="s">
        <v>40</v>
      </c>
      <c r="B9" s="57">
        <v>38731</v>
      </c>
      <c r="C9" s="57">
        <v>8070</v>
      </c>
      <c r="D9" s="105">
        <f>SUM(B9:C9)</f>
        <v>46801</v>
      </c>
      <c r="E9" s="57">
        <v>13606</v>
      </c>
      <c r="F9" s="57">
        <v>4503</v>
      </c>
      <c r="G9" s="105">
        <f aca="true" t="shared" si="0" ref="G9:G19">SUM(E9:F9)</f>
        <v>18109</v>
      </c>
      <c r="H9" s="57">
        <f aca="true" t="shared" si="1" ref="H9:H19">B9+E9</f>
        <v>52337</v>
      </c>
      <c r="I9" s="57">
        <f aca="true" t="shared" si="2" ref="I9:I19">C9+F9</f>
        <v>12573</v>
      </c>
      <c r="J9" s="117">
        <f aca="true" t="shared" si="3" ref="J9:J19">SUM(H9:I9)</f>
        <v>64910</v>
      </c>
    </row>
    <row r="10" spans="1:10" s="7" customFormat="1" ht="34.5" customHeight="1">
      <c r="A10" s="119" t="s">
        <v>41</v>
      </c>
      <c r="B10" s="58">
        <v>480569</v>
      </c>
      <c r="C10" s="58">
        <v>80185</v>
      </c>
      <c r="D10" s="106">
        <f aca="true" t="shared" si="4" ref="D10:D19">SUM(B10:C10)</f>
        <v>560754</v>
      </c>
      <c r="E10" s="58">
        <v>115780</v>
      </c>
      <c r="F10" s="58">
        <v>110158</v>
      </c>
      <c r="G10" s="106">
        <f t="shared" si="0"/>
        <v>225938</v>
      </c>
      <c r="H10" s="58">
        <f t="shared" si="1"/>
        <v>596349</v>
      </c>
      <c r="I10" s="58">
        <f t="shared" si="2"/>
        <v>190343</v>
      </c>
      <c r="J10" s="120">
        <f t="shared" si="3"/>
        <v>786692</v>
      </c>
    </row>
    <row r="11" spans="1:10" s="7" customFormat="1" ht="34.5" customHeight="1">
      <c r="A11" s="116" t="s">
        <v>42</v>
      </c>
      <c r="B11" s="57">
        <v>1204588</v>
      </c>
      <c r="C11" s="57">
        <v>209204</v>
      </c>
      <c r="D11" s="105">
        <f t="shared" si="4"/>
        <v>1413792</v>
      </c>
      <c r="E11" s="57">
        <v>79137</v>
      </c>
      <c r="F11" s="57">
        <v>149090</v>
      </c>
      <c r="G11" s="105">
        <f t="shared" si="0"/>
        <v>228227</v>
      </c>
      <c r="H11" s="57">
        <f t="shared" si="1"/>
        <v>1283725</v>
      </c>
      <c r="I11" s="57">
        <f t="shared" si="2"/>
        <v>358294</v>
      </c>
      <c r="J11" s="117">
        <f t="shared" si="3"/>
        <v>1642019</v>
      </c>
    </row>
    <row r="12" spans="1:10" s="7" customFormat="1" ht="34.5" customHeight="1">
      <c r="A12" s="119" t="s">
        <v>43</v>
      </c>
      <c r="B12" s="58">
        <v>1755659</v>
      </c>
      <c r="C12" s="58">
        <v>331596</v>
      </c>
      <c r="D12" s="106">
        <f t="shared" si="4"/>
        <v>2087255</v>
      </c>
      <c r="E12" s="58">
        <v>26062</v>
      </c>
      <c r="F12" s="58">
        <v>72437</v>
      </c>
      <c r="G12" s="106">
        <f t="shared" si="0"/>
        <v>98499</v>
      </c>
      <c r="H12" s="58">
        <f t="shared" si="1"/>
        <v>1781721</v>
      </c>
      <c r="I12" s="58">
        <f t="shared" si="2"/>
        <v>404033</v>
      </c>
      <c r="J12" s="120">
        <f t="shared" si="3"/>
        <v>2185754</v>
      </c>
    </row>
    <row r="13" spans="1:10" s="7" customFormat="1" ht="34.5" customHeight="1">
      <c r="A13" s="116" t="s">
        <v>44</v>
      </c>
      <c r="B13" s="57">
        <v>1771265</v>
      </c>
      <c r="C13" s="57">
        <v>329170</v>
      </c>
      <c r="D13" s="105">
        <f t="shared" si="4"/>
        <v>2100435</v>
      </c>
      <c r="E13" s="57">
        <v>7670</v>
      </c>
      <c r="F13" s="57">
        <v>19477</v>
      </c>
      <c r="G13" s="105">
        <f t="shared" si="0"/>
        <v>27147</v>
      </c>
      <c r="H13" s="57">
        <f t="shared" si="1"/>
        <v>1778935</v>
      </c>
      <c r="I13" s="57">
        <f t="shared" si="2"/>
        <v>348647</v>
      </c>
      <c r="J13" s="117">
        <f t="shared" si="3"/>
        <v>2127582</v>
      </c>
    </row>
    <row r="14" spans="1:10" s="7" customFormat="1" ht="34.5" customHeight="1">
      <c r="A14" s="119" t="s">
        <v>45</v>
      </c>
      <c r="B14" s="58">
        <v>1424511</v>
      </c>
      <c r="C14" s="58">
        <v>219710</v>
      </c>
      <c r="D14" s="106">
        <f t="shared" si="4"/>
        <v>1644221</v>
      </c>
      <c r="E14" s="58">
        <v>4083</v>
      </c>
      <c r="F14" s="58">
        <v>2961</v>
      </c>
      <c r="G14" s="106">
        <f t="shared" si="0"/>
        <v>7044</v>
      </c>
      <c r="H14" s="58">
        <f t="shared" si="1"/>
        <v>1428594</v>
      </c>
      <c r="I14" s="58">
        <f t="shared" si="2"/>
        <v>222671</v>
      </c>
      <c r="J14" s="120">
        <f t="shared" si="3"/>
        <v>1651265</v>
      </c>
    </row>
    <row r="15" spans="1:10" s="7" customFormat="1" ht="34.5" customHeight="1">
      <c r="A15" s="116" t="s">
        <v>46</v>
      </c>
      <c r="B15" s="57">
        <v>1043647</v>
      </c>
      <c r="C15" s="57">
        <v>89050</v>
      </c>
      <c r="D15" s="105">
        <f t="shared" si="4"/>
        <v>1132697</v>
      </c>
      <c r="E15" s="57">
        <v>1878</v>
      </c>
      <c r="F15" s="57">
        <v>690</v>
      </c>
      <c r="G15" s="105">
        <f t="shared" si="0"/>
        <v>2568</v>
      </c>
      <c r="H15" s="57">
        <f t="shared" si="1"/>
        <v>1045525</v>
      </c>
      <c r="I15" s="57">
        <f t="shared" si="2"/>
        <v>89740</v>
      </c>
      <c r="J15" s="117">
        <f t="shared" si="3"/>
        <v>1135265</v>
      </c>
    </row>
    <row r="16" spans="1:10" s="7" customFormat="1" ht="34.5" customHeight="1">
      <c r="A16" s="119" t="s">
        <v>47</v>
      </c>
      <c r="B16" s="58">
        <v>661635</v>
      </c>
      <c r="C16" s="58">
        <v>36597</v>
      </c>
      <c r="D16" s="106">
        <f t="shared" si="4"/>
        <v>698232</v>
      </c>
      <c r="E16" s="58">
        <v>0</v>
      </c>
      <c r="F16" s="58">
        <v>0</v>
      </c>
      <c r="G16" s="106">
        <f t="shared" si="0"/>
        <v>0</v>
      </c>
      <c r="H16" s="58">
        <f t="shared" si="1"/>
        <v>661635</v>
      </c>
      <c r="I16" s="58">
        <f t="shared" si="2"/>
        <v>36597</v>
      </c>
      <c r="J16" s="120">
        <f t="shared" si="3"/>
        <v>698232</v>
      </c>
    </row>
    <row r="17" spans="1:10" s="7" customFormat="1" ht="34.5" customHeight="1">
      <c r="A17" s="116" t="s">
        <v>48</v>
      </c>
      <c r="B17" s="57">
        <v>378547</v>
      </c>
      <c r="C17" s="57">
        <v>16007</v>
      </c>
      <c r="D17" s="105">
        <f t="shared" si="4"/>
        <v>394554</v>
      </c>
      <c r="E17" s="57">
        <v>0</v>
      </c>
      <c r="F17" s="57">
        <v>0</v>
      </c>
      <c r="G17" s="105">
        <f t="shared" si="0"/>
        <v>0</v>
      </c>
      <c r="H17" s="57">
        <f t="shared" si="1"/>
        <v>378547</v>
      </c>
      <c r="I17" s="57">
        <f t="shared" si="2"/>
        <v>16007</v>
      </c>
      <c r="J17" s="117">
        <f t="shared" si="3"/>
        <v>394554</v>
      </c>
    </row>
    <row r="18" spans="1:10" s="7" customFormat="1" ht="34.5" customHeight="1">
      <c r="A18" s="119" t="s">
        <v>49</v>
      </c>
      <c r="B18" s="58">
        <v>151078</v>
      </c>
      <c r="C18" s="58">
        <v>6186</v>
      </c>
      <c r="D18" s="106">
        <f t="shared" si="4"/>
        <v>157264</v>
      </c>
      <c r="E18" s="58">
        <v>0</v>
      </c>
      <c r="F18" s="58">
        <v>0</v>
      </c>
      <c r="G18" s="106">
        <f t="shared" si="0"/>
        <v>0</v>
      </c>
      <c r="H18" s="58">
        <f t="shared" si="1"/>
        <v>151078</v>
      </c>
      <c r="I18" s="58">
        <f t="shared" si="2"/>
        <v>6186</v>
      </c>
      <c r="J18" s="120">
        <f t="shared" si="3"/>
        <v>157264</v>
      </c>
    </row>
    <row r="19" spans="1:10" s="7" customFormat="1" ht="34.5" customHeight="1">
      <c r="A19" s="116" t="s">
        <v>50</v>
      </c>
      <c r="B19" s="57">
        <v>150590</v>
      </c>
      <c r="C19" s="57">
        <v>3729</v>
      </c>
      <c r="D19" s="105">
        <f t="shared" si="4"/>
        <v>154319</v>
      </c>
      <c r="E19" s="57">
        <v>0</v>
      </c>
      <c r="F19" s="57">
        <v>0</v>
      </c>
      <c r="G19" s="105">
        <f t="shared" si="0"/>
        <v>0</v>
      </c>
      <c r="H19" s="57">
        <f t="shared" si="1"/>
        <v>150590</v>
      </c>
      <c r="I19" s="57">
        <f t="shared" si="2"/>
        <v>3729</v>
      </c>
      <c r="J19" s="117">
        <f t="shared" si="3"/>
        <v>154319</v>
      </c>
    </row>
    <row r="20" spans="1:10" s="7" customFormat="1" ht="45" customHeight="1">
      <c r="A20" s="114" t="s">
        <v>386</v>
      </c>
      <c r="B20" s="56">
        <f>SUM(B9:B19)</f>
        <v>9060820</v>
      </c>
      <c r="C20" s="56">
        <f aca="true" t="shared" si="5" ref="C20:J20">SUM(C9:C19)</f>
        <v>1329504</v>
      </c>
      <c r="D20" s="56">
        <f t="shared" si="5"/>
        <v>10390324</v>
      </c>
      <c r="E20" s="56">
        <f t="shared" si="5"/>
        <v>248216</v>
      </c>
      <c r="F20" s="56">
        <f t="shared" si="5"/>
        <v>359316</v>
      </c>
      <c r="G20" s="56">
        <f t="shared" si="5"/>
        <v>607532</v>
      </c>
      <c r="H20" s="56">
        <f t="shared" si="5"/>
        <v>9309036</v>
      </c>
      <c r="I20" s="56">
        <f t="shared" si="5"/>
        <v>1688820</v>
      </c>
      <c r="J20" s="115">
        <f t="shared" si="5"/>
        <v>10997856</v>
      </c>
    </row>
    <row r="23" spans="5:7" ht="30" customHeight="1">
      <c r="E23" s="278"/>
      <c r="F23" s="278"/>
      <c r="G23" s="23"/>
    </row>
    <row r="24" spans="2:7" ht="30" customHeight="1">
      <c r="B24" s="31"/>
      <c r="D24" s="26"/>
      <c r="E24" s="278"/>
      <c r="F24" s="278"/>
      <c r="G24" s="278"/>
    </row>
    <row r="26" spans="2:4" ht="30" customHeight="1">
      <c r="B26" s="283"/>
      <c r="C26" s="283"/>
      <c r="D26" s="284"/>
    </row>
    <row r="27" spans="2:4" ht="30" customHeight="1">
      <c r="B27" s="285"/>
      <c r="C27" s="285"/>
      <c r="D27" s="283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7"/>
  <sheetViews>
    <sheetView rightToLeft="1" zoomScale="40" zoomScaleNormal="40" zoomScaleSheetLayoutView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7" s="4" customFormat="1" ht="30" customHeight="1">
      <c r="A1" s="1" t="s">
        <v>373</v>
      </c>
      <c r="B1" s="1"/>
      <c r="C1" s="1"/>
      <c r="D1" s="1"/>
      <c r="E1" s="1"/>
      <c r="F1" s="1"/>
      <c r="G1" s="13" t="s">
        <v>392</v>
      </c>
      <c r="H1" s="19"/>
      <c r="I1" s="19"/>
      <c r="J1" s="19"/>
      <c r="K1" s="9"/>
      <c r="L1" s="19"/>
      <c r="M1" s="19"/>
      <c r="N1" s="19"/>
      <c r="O1" s="9"/>
      <c r="P1" s="9"/>
      <c r="Q1" s="9"/>
    </row>
    <row r="2" spans="1:14" s="5" customFormat="1" ht="30" customHeight="1">
      <c r="A2" s="359" t="s">
        <v>407</v>
      </c>
      <c r="B2" s="359"/>
      <c r="C2" s="359"/>
      <c r="D2" s="359"/>
      <c r="E2" s="359"/>
      <c r="F2" s="359"/>
      <c r="G2" s="359"/>
      <c r="H2" s="18"/>
      <c r="I2" s="18"/>
      <c r="J2" s="18"/>
      <c r="K2" s="18"/>
      <c r="L2" s="20"/>
      <c r="M2" s="20"/>
      <c r="N2" s="20"/>
    </row>
    <row r="3" spans="1:17" s="6" customFormat="1" ht="30" customHeight="1">
      <c r="A3" s="361" t="s">
        <v>447</v>
      </c>
      <c r="B3" s="361"/>
      <c r="C3" s="361"/>
      <c r="D3" s="361"/>
      <c r="E3" s="361"/>
      <c r="F3" s="361"/>
      <c r="G3" s="361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s="6" customFormat="1" ht="30" customHeight="1">
      <c r="A4" s="340"/>
      <c r="B4" s="340"/>
      <c r="C4" s="340"/>
      <c r="D4" s="340"/>
      <c r="E4" s="340"/>
      <c r="F4" s="340"/>
      <c r="G4" s="340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>
      <c r="A5" s="365" t="s">
        <v>159</v>
      </c>
      <c r="B5" s="227" t="s">
        <v>220</v>
      </c>
      <c r="C5" s="227" t="s">
        <v>66</v>
      </c>
      <c r="D5" s="227" t="s">
        <v>68</v>
      </c>
      <c r="E5" s="227" t="s">
        <v>69</v>
      </c>
      <c r="F5" s="228" t="s">
        <v>83</v>
      </c>
      <c r="G5" s="357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>
      <c r="A6" s="366"/>
      <c r="B6" s="229" t="s">
        <v>65</v>
      </c>
      <c r="C6" s="229" t="s">
        <v>67</v>
      </c>
      <c r="D6" s="229" t="s">
        <v>75</v>
      </c>
      <c r="E6" s="229" t="s">
        <v>76</v>
      </c>
      <c r="F6" s="225" t="s">
        <v>7</v>
      </c>
      <c r="G6" s="358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53"/>
      <c r="B7" s="40"/>
      <c r="C7" s="39"/>
      <c r="D7" s="39"/>
      <c r="E7" s="40"/>
      <c r="F7" s="40"/>
      <c r="G7" s="2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45" customHeight="1">
      <c r="A8" s="199" t="s">
        <v>166</v>
      </c>
      <c r="B8" s="219">
        <v>23053</v>
      </c>
      <c r="C8" s="219">
        <v>169905</v>
      </c>
      <c r="D8" s="219">
        <v>1405</v>
      </c>
      <c r="E8" s="219">
        <v>3007</v>
      </c>
      <c r="F8" s="200">
        <f>SUM(B8:E8)</f>
        <v>197370</v>
      </c>
      <c r="G8" s="201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5"/>
    </row>
    <row r="9" spans="1:17" s="7" customFormat="1" ht="45" customHeight="1">
      <c r="A9" s="217" t="s">
        <v>168</v>
      </c>
      <c r="B9" s="218">
        <v>25084</v>
      </c>
      <c r="C9" s="218">
        <v>72869</v>
      </c>
      <c r="D9" s="218">
        <v>357</v>
      </c>
      <c r="E9" s="218">
        <v>0</v>
      </c>
      <c r="F9" s="196">
        <f aca="true" t="shared" si="0" ref="F9:F23">SUM(B9:E9)</f>
        <v>98310</v>
      </c>
      <c r="G9" s="198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5"/>
    </row>
    <row r="10" spans="1:17" s="7" customFormat="1" ht="45" customHeight="1">
      <c r="A10" s="220" t="s">
        <v>170</v>
      </c>
      <c r="B10" s="219">
        <v>43253</v>
      </c>
      <c r="C10" s="219">
        <v>94019</v>
      </c>
      <c r="D10" s="219">
        <v>1369</v>
      </c>
      <c r="E10" s="219">
        <v>1096</v>
      </c>
      <c r="F10" s="200">
        <f t="shared" si="0"/>
        <v>139737</v>
      </c>
      <c r="G10" s="203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5"/>
    </row>
    <row r="11" spans="1:17" s="7" customFormat="1" ht="45" customHeight="1">
      <c r="A11" s="217" t="s">
        <v>172</v>
      </c>
      <c r="B11" s="218">
        <v>20850</v>
      </c>
      <c r="C11" s="218">
        <v>47804</v>
      </c>
      <c r="D11" s="218">
        <v>1741</v>
      </c>
      <c r="E11" s="218">
        <v>0</v>
      </c>
      <c r="F11" s="196">
        <f t="shared" si="0"/>
        <v>70395</v>
      </c>
      <c r="G11" s="198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5"/>
    </row>
    <row r="12" spans="1:17" s="7" customFormat="1" ht="45" customHeight="1">
      <c r="A12" s="220" t="s">
        <v>174</v>
      </c>
      <c r="B12" s="219">
        <v>47433</v>
      </c>
      <c r="C12" s="219">
        <v>92852</v>
      </c>
      <c r="D12" s="219">
        <v>965</v>
      </c>
      <c r="E12" s="219">
        <v>0</v>
      </c>
      <c r="F12" s="200">
        <f t="shared" si="0"/>
        <v>141250</v>
      </c>
      <c r="G12" s="203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5"/>
    </row>
    <row r="13" spans="1:17" s="7" customFormat="1" ht="45" customHeight="1">
      <c r="A13" s="217" t="s">
        <v>176</v>
      </c>
      <c r="B13" s="218">
        <v>73310</v>
      </c>
      <c r="C13" s="218">
        <v>201393</v>
      </c>
      <c r="D13" s="218">
        <v>2958</v>
      </c>
      <c r="E13" s="218">
        <v>1169</v>
      </c>
      <c r="F13" s="196">
        <f t="shared" si="0"/>
        <v>278830</v>
      </c>
      <c r="G13" s="198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5"/>
    </row>
    <row r="14" spans="1:17" s="7" customFormat="1" ht="45" customHeight="1">
      <c r="A14" s="220" t="s">
        <v>178</v>
      </c>
      <c r="B14" s="219">
        <v>7423</v>
      </c>
      <c r="C14" s="219">
        <v>13703</v>
      </c>
      <c r="D14" s="219">
        <v>528</v>
      </c>
      <c r="E14" s="219">
        <v>0</v>
      </c>
      <c r="F14" s="200">
        <f t="shared" si="0"/>
        <v>21654</v>
      </c>
      <c r="G14" s="203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1:17" s="7" customFormat="1" ht="45" customHeight="1">
      <c r="A15" s="217" t="s">
        <v>180</v>
      </c>
      <c r="B15" s="218">
        <v>46122</v>
      </c>
      <c r="C15" s="218">
        <v>170363</v>
      </c>
      <c r="D15" s="218">
        <v>1380</v>
      </c>
      <c r="E15" s="218">
        <v>699</v>
      </c>
      <c r="F15" s="196">
        <f t="shared" si="0"/>
        <v>218564</v>
      </c>
      <c r="G15" s="197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7" s="7" customFormat="1" ht="45" customHeight="1">
      <c r="A16" s="220" t="s">
        <v>181</v>
      </c>
      <c r="B16" s="219">
        <v>26330</v>
      </c>
      <c r="C16" s="219">
        <v>58212</v>
      </c>
      <c r="D16" s="219">
        <v>2111</v>
      </c>
      <c r="E16" s="219">
        <v>0</v>
      </c>
      <c r="F16" s="200">
        <f t="shared" si="0"/>
        <v>86653</v>
      </c>
      <c r="G16" s="203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1:17" s="7" customFormat="1" ht="45" customHeight="1">
      <c r="A17" s="217" t="s">
        <v>183</v>
      </c>
      <c r="B17" s="218">
        <v>46328</v>
      </c>
      <c r="C17" s="218">
        <v>99968</v>
      </c>
      <c r="D17" s="218">
        <v>3079</v>
      </c>
      <c r="E17" s="218">
        <v>605</v>
      </c>
      <c r="F17" s="196">
        <f t="shared" si="0"/>
        <v>149980</v>
      </c>
      <c r="G17" s="198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1:17" s="7" customFormat="1" ht="45" customHeight="1">
      <c r="A18" s="220" t="s">
        <v>185</v>
      </c>
      <c r="B18" s="219">
        <v>318936</v>
      </c>
      <c r="C18" s="219">
        <v>1291560</v>
      </c>
      <c r="D18" s="219">
        <v>9774</v>
      </c>
      <c r="E18" s="219">
        <v>1323</v>
      </c>
      <c r="F18" s="200">
        <f t="shared" si="0"/>
        <v>1621593</v>
      </c>
      <c r="G18" s="203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1:17" s="7" customFormat="1" ht="45" customHeight="1">
      <c r="A19" s="217" t="s">
        <v>187</v>
      </c>
      <c r="B19" s="218">
        <v>152653</v>
      </c>
      <c r="C19" s="218">
        <v>853062</v>
      </c>
      <c r="D19" s="218">
        <v>21935</v>
      </c>
      <c r="E19" s="218">
        <v>9001</v>
      </c>
      <c r="F19" s="196">
        <f t="shared" si="0"/>
        <v>1036651</v>
      </c>
      <c r="G19" s="198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1:17" s="7" customFormat="1" ht="45" customHeight="1">
      <c r="A20" s="220" t="s">
        <v>189</v>
      </c>
      <c r="B20" s="219">
        <v>81148</v>
      </c>
      <c r="C20" s="219">
        <v>187532</v>
      </c>
      <c r="D20" s="219">
        <v>4298</v>
      </c>
      <c r="E20" s="219">
        <v>1683</v>
      </c>
      <c r="F20" s="200">
        <f t="shared" si="0"/>
        <v>274661</v>
      </c>
      <c r="G20" s="203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1:17" s="7" customFormat="1" ht="45" customHeight="1">
      <c r="A21" s="217" t="s">
        <v>191</v>
      </c>
      <c r="B21" s="218">
        <v>14298</v>
      </c>
      <c r="C21" s="218">
        <v>43956</v>
      </c>
      <c r="D21" s="218">
        <v>1374</v>
      </c>
      <c r="E21" s="218">
        <v>49</v>
      </c>
      <c r="F21" s="196">
        <f t="shared" si="0"/>
        <v>59677</v>
      </c>
      <c r="G21" s="198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1:17" s="7" customFormat="1" ht="45" customHeight="1">
      <c r="A22" s="220" t="s">
        <v>193</v>
      </c>
      <c r="B22" s="219">
        <v>0</v>
      </c>
      <c r="C22" s="219">
        <v>699</v>
      </c>
      <c r="D22" s="219">
        <v>0</v>
      </c>
      <c r="E22" s="219">
        <v>0</v>
      </c>
      <c r="F22" s="200">
        <f t="shared" si="0"/>
        <v>699</v>
      </c>
      <c r="G22" s="203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1:17" s="7" customFormat="1" ht="45" customHeight="1">
      <c r="A23" s="217" t="s">
        <v>195</v>
      </c>
      <c r="B23" s="218">
        <v>0</v>
      </c>
      <c r="C23" s="218">
        <v>1347</v>
      </c>
      <c r="D23" s="218">
        <v>0</v>
      </c>
      <c r="E23" s="218">
        <v>0</v>
      </c>
      <c r="F23" s="196">
        <f t="shared" si="0"/>
        <v>1347</v>
      </c>
      <c r="G23" s="198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5"/>
    </row>
    <row r="24" spans="1:16" ht="49.5" customHeight="1">
      <c r="A24" s="34" t="s">
        <v>83</v>
      </c>
      <c r="B24" s="193">
        <f>SUM(B8:B23)</f>
        <v>926221</v>
      </c>
      <c r="C24" s="193">
        <f>SUM(C8:C23)</f>
        <v>3399244</v>
      </c>
      <c r="D24" s="193">
        <f>SUM(D8:D23)</f>
        <v>53274</v>
      </c>
      <c r="E24" s="193">
        <f>SUM(E8:E23)</f>
        <v>18632</v>
      </c>
      <c r="F24" s="193">
        <f>SUM(F8:F23)</f>
        <v>4397371</v>
      </c>
      <c r="G24" s="194" t="s">
        <v>7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8" s="4" customFormat="1" ht="30" customHeight="1">
      <c r="A1" s="1" t="s">
        <v>216</v>
      </c>
      <c r="B1" s="1"/>
      <c r="C1" s="1"/>
      <c r="D1" s="1"/>
      <c r="E1" s="1"/>
      <c r="F1" s="1"/>
      <c r="G1" s="2" t="s">
        <v>382</v>
      </c>
      <c r="H1" s="19"/>
      <c r="I1" s="19"/>
      <c r="J1" s="19"/>
      <c r="K1" s="9"/>
      <c r="L1" s="19"/>
      <c r="M1" s="19"/>
      <c r="N1" s="19"/>
      <c r="O1" s="19"/>
      <c r="P1" s="9"/>
      <c r="Q1" s="9"/>
      <c r="R1" s="9"/>
    </row>
    <row r="2" spans="1:15" s="5" customFormat="1" ht="30" customHeight="1">
      <c r="A2" s="359" t="s">
        <v>408</v>
      </c>
      <c r="B2" s="359"/>
      <c r="C2" s="359"/>
      <c r="D2" s="359"/>
      <c r="E2" s="359"/>
      <c r="F2" s="359"/>
      <c r="G2" s="359"/>
      <c r="H2" s="18"/>
      <c r="I2" s="18"/>
      <c r="J2" s="18"/>
      <c r="K2" s="18"/>
      <c r="L2" s="20"/>
      <c r="M2" s="20"/>
      <c r="N2" s="20"/>
      <c r="O2" s="20"/>
    </row>
    <row r="3" spans="1:18" s="6" customFormat="1" ht="30" customHeight="1">
      <c r="A3" s="361" t="s">
        <v>448</v>
      </c>
      <c r="B3" s="361"/>
      <c r="C3" s="361"/>
      <c r="D3" s="361"/>
      <c r="E3" s="361"/>
      <c r="F3" s="361"/>
      <c r="G3" s="361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spans="1:18" s="6" customFormat="1" ht="30" customHeight="1">
      <c r="A4" s="340"/>
      <c r="B4" s="340"/>
      <c r="C4" s="340"/>
      <c r="D4" s="340"/>
      <c r="E4" s="340"/>
      <c r="F4" s="340"/>
      <c r="G4" s="340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>
      <c r="A5" s="365" t="s">
        <v>159</v>
      </c>
      <c r="B5" s="227" t="s">
        <v>220</v>
      </c>
      <c r="C5" s="227" t="s">
        <v>66</v>
      </c>
      <c r="D5" s="227" t="s">
        <v>68</v>
      </c>
      <c r="E5" s="227" t="s">
        <v>69</v>
      </c>
      <c r="F5" s="228" t="s">
        <v>83</v>
      </c>
      <c r="G5" s="357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>
      <c r="A6" s="366"/>
      <c r="B6" s="229" t="s">
        <v>65</v>
      </c>
      <c r="C6" s="229" t="s">
        <v>67</v>
      </c>
      <c r="D6" s="229" t="s">
        <v>75</v>
      </c>
      <c r="E6" s="229" t="s">
        <v>76</v>
      </c>
      <c r="F6" s="225" t="s">
        <v>7</v>
      </c>
      <c r="G6" s="358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212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45" customHeight="1">
      <c r="A8" s="199" t="s">
        <v>166</v>
      </c>
      <c r="B8" s="219">
        <v>22721</v>
      </c>
      <c r="C8" s="219">
        <v>169392</v>
      </c>
      <c r="D8" s="219">
        <v>847</v>
      </c>
      <c r="E8" s="219">
        <v>2255</v>
      </c>
      <c r="F8" s="200">
        <f>SUM(B8:E8)</f>
        <v>195215</v>
      </c>
      <c r="G8" s="201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18" s="7" customFormat="1" ht="45" customHeight="1">
      <c r="A9" s="217" t="s">
        <v>168</v>
      </c>
      <c r="B9" s="218">
        <v>24313</v>
      </c>
      <c r="C9" s="218">
        <v>72380</v>
      </c>
      <c r="D9" s="218">
        <v>357</v>
      </c>
      <c r="E9" s="218">
        <v>0</v>
      </c>
      <c r="F9" s="196">
        <f aca="true" t="shared" si="0" ref="F9:F23">SUM(B9:E9)</f>
        <v>97050</v>
      </c>
      <c r="G9" s="198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18" s="7" customFormat="1" ht="45" customHeight="1">
      <c r="A10" s="220" t="s">
        <v>170</v>
      </c>
      <c r="B10" s="219">
        <v>40149</v>
      </c>
      <c r="C10" s="219">
        <v>91038</v>
      </c>
      <c r="D10" s="219">
        <v>1369</v>
      </c>
      <c r="E10" s="219">
        <v>202</v>
      </c>
      <c r="F10" s="200">
        <f t="shared" si="0"/>
        <v>132758</v>
      </c>
      <c r="G10" s="203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"/>
    </row>
    <row r="11" spans="1:18" s="7" customFormat="1" ht="45" customHeight="1">
      <c r="A11" s="217" t="s">
        <v>172</v>
      </c>
      <c r="B11" s="218">
        <v>20850</v>
      </c>
      <c r="C11" s="218">
        <v>47804</v>
      </c>
      <c r="D11" s="218">
        <v>1741</v>
      </c>
      <c r="E11" s="218">
        <v>0</v>
      </c>
      <c r="F11" s="196">
        <f t="shared" si="0"/>
        <v>70395</v>
      </c>
      <c r="G11" s="198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5"/>
    </row>
    <row r="12" spans="1:18" s="7" customFormat="1" ht="45" customHeight="1">
      <c r="A12" s="220" t="s">
        <v>174</v>
      </c>
      <c r="B12" s="219">
        <v>46507</v>
      </c>
      <c r="C12" s="219">
        <v>91336</v>
      </c>
      <c r="D12" s="219">
        <v>965</v>
      </c>
      <c r="E12" s="219">
        <v>0</v>
      </c>
      <c r="F12" s="200">
        <f t="shared" si="0"/>
        <v>138808</v>
      </c>
      <c r="G12" s="203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"/>
    </row>
    <row r="13" spans="1:18" s="7" customFormat="1" ht="45" customHeight="1">
      <c r="A13" s="217" t="s">
        <v>176</v>
      </c>
      <c r="B13" s="218">
        <v>68547</v>
      </c>
      <c r="C13" s="218">
        <v>197393</v>
      </c>
      <c r="D13" s="218">
        <v>2031</v>
      </c>
      <c r="E13" s="218">
        <v>1050</v>
      </c>
      <c r="F13" s="196">
        <f t="shared" si="0"/>
        <v>269021</v>
      </c>
      <c r="G13" s="198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"/>
    </row>
    <row r="14" spans="1:18" s="7" customFormat="1" ht="45" customHeight="1">
      <c r="A14" s="220" t="s">
        <v>178</v>
      </c>
      <c r="B14" s="219">
        <v>7037</v>
      </c>
      <c r="C14" s="219">
        <v>13210</v>
      </c>
      <c r="D14" s="219">
        <v>528</v>
      </c>
      <c r="E14" s="219">
        <v>0</v>
      </c>
      <c r="F14" s="200">
        <f t="shared" si="0"/>
        <v>20775</v>
      </c>
      <c r="G14" s="203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"/>
    </row>
    <row r="15" spans="1:18" s="7" customFormat="1" ht="45" customHeight="1">
      <c r="A15" s="217" t="s">
        <v>180</v>
      </c>
      <c r="B15" s="218">
        <v>45780</v>
      </c>
      <c r="C15" s="218">
        <v>170102</v>
      </c>
      <c r="D15" s="218">
        <v>1033</v>
      </c>
      <c r="E15" s="218">
        <v>699</v>
      </c>
      <c r="F15" s="196">
        <f t="shared" si="0"/>
        <v>217614</v>
      </c>
      <c r="G15" s="197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</row>
    <row r="16" spans="1:18" s="7" customFormat="1" ht="45" customHeight="1">
      <c r="A16" s="220" t="s">
        <v>181</v>
      </c>
      <c r="B16" s="219">
        <v>23911</v>
      </c>
      <c r="C16" s="219">
        <v>54812</v>
      </c>
      <c r="D16" s="219">
        <v>1122</v>
      </c>
      <c r="E16" s="219">
        <v>0</v>
      </c>
      <c r="F16" s="200">
        <f t="shared" si="0"/>
        <v>79845</v>
      </c>
      <c r="G16" s="203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"/>
    </row>
    <row r="17" spans="1:18" s="7" customFormat="1" ht="45" customHeight="1">
      <c r="A17" s="217" t="s">
        <v>183</v>
      </c>
      <c r="B17" s="218">
        <v>43056</v>
      </c>
      <c r="C17" s="218">
        <v>98447</v>
      </c>
      <c r="D17" s="218">
        <v>2147</v>
      </c>
      <c r="E17" s="218">
        <v>297</v>
      </c>
      <c r="F17" s="196">
        <f t="shared" si="0"/>
        <v>143947</v>
      </c>
      <c r="G17" s="198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"/>
    </row>
    <row r="18" spans="1:18" s="7" customFormat="1" ht="45" customHeight="1">
      <c r="A18" s="220" t="s">
        <v>185</v>
      </c>
      <c r="B18" s="219">
        <v>311350</v>
      </c>
      <c r="C18" s="219">
        <v>1260601</v>
      </c>
      <c r="D18" s="219">
        <v>8742</v>
      </c>
      <c r="E18" s="219">
        <v>671</v>
      </c>
      <c r="F18" s="200">
        <f t="shared" si="0"/>
        <v>1581364</v>
      </c>
      <c r="G18" s="203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</row>
    <row r="19" spans="1:18" s="7" customFormat="1" ht="45" customHeight="1">
      <c r="A19" s="217" t="s">
        <v>187</v>
      </c>
      <c r="B19" s="218">
        <v>74578</v>
      </c>
      <c r="C19" s="218">
        <v>473103</v>
      </c>
      <c r="D19" s="218">
        <v>5696</v>
      </c>
      <c r="E19" s="218">
        <v>2269</v>
      </c>
      <c r="F19" s="196">
        <f t="shared" si="0"/>
        <v>555646</v>
      </c>
      <c r="G19" s="198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</row>
    <row r="20" spans="1:18" s="7" customFormat="1" ht="45" customHeight="1">
      <c r="A20" s="220" t="s">
        <v>189</v>
      </c>
      <c r="B20" s="219">
        <v>51334</v>
      </c>
      <c r="C20" s="219">
        <v>140013</v>
      </c>
      <c r="D20" s="219">
        <v>1539</v>
      </c>
      <c r="E20" s="219">
        <v>798</v>
      </c>
      <c r="F20" s="200">
        <f t="shared" si="0"/>
        <v>193684</v>
      </c>
      <c r="G20" s="203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</row>
    <row r="21" spans="1:18" s="7" customFormat="1" ht="45" customHeight="1">
      <c r="A21" s="217" t="s">
        <v>191</v>
      </c>
      <c r="B21" s="218">
        <v>11698</v>
      </c>
      <c r="C21" s="218">
        <v>40845</v>
      </c>
      <c r="D21" s="218">
        <v>432</v>
      </c>
      <c r="E21" s="218">
        <v>0</v>
      </c>
      <c r="F21" s="196">
        <f t="shared" si="0"/>
        <v>52975</v>
      </c>
      <c r="G21" s="198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</row>
    <row r="22" spans="1:18" s="7" customFormat="1" ht="45" customHeight="1">
      <c r="A22" s="220" t="s">
        <v>193</v>
      </c>
      <c r="B22" s="219">
        <v>0</v>
      </c>
      <c r="C22" s="219">
        <v>337</v>
      </c>
      <c r="D22" s="219">
        <v>0</v>
      </c>
      <c r="E22" s="219">
        <v>0</v>
      </c>
      <c r="F22" s="200">
        <f t="shared" si="0"/>
        <v>337</v>
      </c>
      <c r="G22" s="203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</row>
    <row r="23" spans="1:18" s="7" customFormat="1" ht="45" customHeight="1">
      <c r="A23" s="217" t="s">
        <v>195</v>
      </c>
      <c r="B23" s="218">
        <v>0</v>
      </c>
      <c r="C23" s="218">
        <v>1347</v>
      </c>
      <c r="D23" s="218">
        <v>0</v>
      </c>
      <c r="E23" s="218">
        <v>0</v>
      </c>
      <c r="F23" s="196">
        <f t="shared" si="0"/>
        <v>1347</v>
      </c>
      <c r="G23" s="198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3">
        <f>SUM(B8:B23)</f>
        <v>791831</v>
      </c>
      <c r="C24" s="193">
        <f>SUM(C8:C23)</f>
        <v>2922160</v>
      </c>
      <c r="D24" s="193">
        <f>SUM(D8:D23)</f>
        <v>28549</v>
      </c>
      <c r="E24" s="193">
        <f>SUM(E8:E23)</f>
        <v>8241</v>
      </c>
      <c r="F24" s="193">
        <f>SUM(F8:F23)</f>
        <v>3750781</v>
      </c>
      <c r="G24" s="194" t="s">
        <v>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6"/>
  <sheetViews>
    <sheetView rightToLeft="1" zoomScale="60" zoomScaleNormal="60" zoomScalePageLayoutView="0" workbookViewId="0" topLeftCell="A1">
      <selection activeCell="A2" sqref="A2:K2"/>
    </sheetView>
  </sheetViews>
  <sheetFormatPr defaultColWidth="15.7109375" defaultRowHeight="30" customHeight="1"/>
  <cols>
    <col min="1" max="1" width="38.7109375" style="8" customWidth="1"/>
    <col min="2" max="2" width="16.28125" style="8" customWidth="1"/>
    <col min="3" max="3" width="15.8515625" style="8" customWidth="1"/>
    <col min="4" max="4" width="16.28125" style="8" customWidth="1"/>
    <col min="5" max="5" width="18.00390625" style="8" customWidth="1"/>
    <col min="6" max="8" width="15.8515625" style="8" bestFit="1" customWidth="1"/>
    <col min="9" max="9" width="16.7109375" style="8" customWidth="1"/>
    <col min="10" max="10" width="28.7109375" style="8" customWidth="1"/>
    <col min="11" max="11" width="38.7109375" style="8" customWidth="1"/>
    <col min="12" max="12" width="18.00390625" style="8" customWidth="1"/>
    <col min="13" max="16384" width="15.7109375" style="8" customWidth="1"/>
  </cols>
  <sheetData>
    <row r="1" spans="1:16" s="4" customFormat="1" ht="30" customHeight="1">
      <c r="A1" s="1" t="s">
        <v>313</v>
      </c>
      <c r="B1" s="1"/>
      <c r="C1" s="1"/>
      <c r="D1" s="1"/>
      <c r="E1" s="1"/>
      <c r="F1" s="1"/>
      <c r="G1" s="9"/>
      <c r="H1" s="1"/>
      <c r="I1" s="1"/>
      <c r="J1" s="1"/>
      <c r="K1" s="2" t="s">
        <v>217</v>
      </c>
      <c r="L1" s="19"/>
      <c r="M1" s="19"/>
      <c r="N1" s="9"/>
      <c r="O1" s="9"/>
      <c r="P1" s="9"/>
    </row>
    <row r="2" spans="1:13" s="5" customFormat="1" ht="30" customHeight="1">
      <c r="A2" s="345" t="s">
        <v>409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20"/>
      <c r="M2" s="20"/>
    </row>
    <row r="3" spans="1:16" s="6" customFormat="1" ht="30" customHeight="1">
      <c r="A3" s="339" t="s">
        <v>449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11"/>
      <c r="N3" s="11"/>
      <c r="O3" s="11"/>
      <c r="P3" s="5"/>
    </row>
    <row r="4" spans="1:16" s="6" customFormat="1" ht="30" customHeight="1">
      <c r="A4" s="230"/>
      <c r="B4" s="230"/>
      <c r="C4" s="230"/>
      <c r="D4" s="230"/>
      <c r="E4" s="230"/>
      <c r="F4" s="230"/>
      <c r="G4" s="230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40.5" customHeight="1">
      <c r="A5" s="365" t="s">
        <v>159</v>
      </c>
      <c r="B5" s="367">
        <v>0</v>
      </c>
      <c r="C5" s="367" t="s">
        <v>155</v>
      </c>
      <c r="D5" s="367" t="s">
        <v>43</v>
      </c>
      <c r="E5" s="367" t="s">
        <v>44</v>
      </c>
      <c r="F5" s="367" t="s">
        <v>45</v>
      </c>
      <c r="G5" s="367" t="s">
        <v>156</v>
      </c>
      <c r="H5" s="367" t="s">
        <v>157</v>
      </c>
      <c r="I5" s="59" t="s">
        <v>221</v>
      </c>
      <c r="J5" s="242" t="s">
        <v>222</v>
      </c>
      <c r="K5" s="357" t="s">
        <v>164</v>
      </c>
      <c r="L5" s="5"/>
      <c r="M5" s="5"/>
      <c r="N5" s="5"/>
      <c r="O5" s="5"/>
      <c r="P5" s="5"/>
    </row>
    <row r="6" spans="1:16" s="7" customFormat="1" ht="43.5" customHeight="1">
      <c r="A6" s="366"/>
      <c r="B6" s="368"/>
      <c r="C6" s="368"/>
      <c r="D6" s="368"/>
      <c r="E6" s="368"/>
      <c r="F6" s="368"/>
      <c r="G6" s="368"/>
      <c r="H6" s="368"/>
      <c r="I6" s="225" t="s">
        <v>7</v>
      </c>
      <c r="J6" s="243" t="s">
        <v>223</v>
      </c>
      <c r="K6" s="358"/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231"/>
      <c r="H7" s="232"/>
      <c r="I7" s="232"/>
      <c r="J7" s="232"/>
      <c r="K7" s="233"/>
      <c r="L7" s="5"/>
      <c r="M7" s="5"/>
      <c r="N7" s="5"/>
      <c r="O7" s="5"/>
      <c r="P7" s="5"/>
    </row>
    <row r="8" spans="1:16" s="7" customFormat="1" ht="45" customHeight="1">
      <c r="A8" s="199" t="s">
        <v>166</v>
      </c>
      <c r="B8" s="33">
        <v>461</v>
      </c>
      <c r="C8" s="33">
        <v>58118</v>
      </c>
      <c r="D8" s="33">
        <v>28386</v>
      </c>
      <c r="E8" s="33">
        <v>51454</v>
      </c>
      <c r="F8" s="33">
        <v>40832</v>
      </c>
      <c r="G8" s="239">
        <v>79448</v>
      </c>
      <c r="H8" s="239">
        <v>256298</v>
      </c>
      <c r="I8" s="240">
        <f aca="true" t="shared" si="0" ref="I8:I23">SUM(B8:H8)</f>
        <v>514997</v>
      </c>
      <c r="J8" s="241">
        <v>52.8</v>
      </c>
      <c r="K8" s="201" t="s">
        <v>167</v>
      </c>
      <c r="L8" s="14"/>
      <c r="M8" s="24"/>
      <c r="N8" s="14"/>
      <c r="O8" s="14"/>
      <c r="P8" s="5"/>
    </row>
    <row r="9" spans="1:16" s="7" customFormat="1" ht="45" customHeight="1">
      <c r="A9" s="217" t="s">
        <v>168</v>
      </c>
      <c r="B9" s="32">
        <v>1740</v>
      </c>
      <c r="C9" s="32">
        <v>1512</v>
      </c>
      <c r="D9" s="32">
        <v>28</v>
      </c>
      <c r="E9" s="32">
        <v>689</v>
      </c>
      <c r="F9" s="32">
        <v>67618</v>
      </c>
      <c r="G9" s="236">
        <v>27989</v>
      </c>
      <c r="H9" s="236">
        <v>15996</v>
      </c>
      <c r="I9" s="237">
        <f t="shared" si="0"/>
        <v>115572</v>
      </c>
      <c r="J9" s="238">
        <v>44.5</v>
      </c>
      <c r="K9" s="198" t="s">
        <v>169</v>
      </c>
      <c r="L9" s="14"/>
      <c r="M9" s="24"/>
      <c r="N9" s="14"/>
      <c r="O9" s="14"/>
      <c r="P9" s="5"/>
    </row>
    <row r="10" spans="1:16" s="7" customFormat="1" ht="45" customHeight="1">
      <c r="A10" s="220" t="s">
        <v>170</v>
      </c>
      <c r="B10" s="33">
        <v>2172</v>
      </c>
      <c r="C10" s="33">
        <v>2433</v>
      </c>
      <c r="D10" s="33">
        <v>4504</v>
      </c>
      <c r="E10" s="33">
        <v>16290</v>
      </c>
      <c r="F10" s="33">
        <v>104001</v>
      </c>
      <c r="G10" s="239">
        <v>312697</v>
      </c>
      <c r="H10" s="239">
        <v>312355</v>
      </c>
      <c r="I10" s="240">
        <f t="shared" si="0"/>
        <v>754452</v>
      </c>
      <c r="J10" s="241">
        <v>54.2</v>
      </c>
      <c r="K10" s="203" t="s">
        <v>171</v>
      </c>
      <c r="L10" s="14"/>
      <c r="M10" s="14"/>
      <c r="N10" s="14"/>
      <c r="O10" s="14"/>
      <c r="P10" s="5"/>
    </row>
    <row r="11" spans="1:16" s="7" customFormat="1" ht="45" customHeight="1">
      <c r="A11" s="217" t="s">
        <v>172</v>
      </c>
      <c r="B11" s="32">
        <v>966</v>
      </c>
      <c r="C11" s="32">
        <v>2261</v>
      </c>
      <c r="D11" s="32">
        <v>1890</v>
      </c>
      <c r="E11" s="32">
        <v>5259</v>
      </c>
      <c r="F11" s="32">
        <v>55781</v>
      </c>
      <c r="G11" s="236">
        <v>31825</v>
      </c>
      <c r="H11" s="236">
        <v>13736</v>
      </c>
      <c r="I11" s="237">
        <f t="shared" si="0"/>
        <v>111718</v>
      </c>
      <c r="J11" s="238">
        <v>44.5</v>
      </c>
      <c r="K11" s="198" t="s">
        <v>173</v>
      </c>
      <c r="L11" s="14"/>
      <c r="M11" s="14"/>
      <c r="N11" s="14"/>
      <c r="O11" s="14"/>
      <c r="P11" s="5"/>
    </row>
    <row r="12" spans="1:16" s="7" customFormat="1" ht="45" customHeight="1">
      <c r="A12" s="220" t="s">
        <v>174</v>
      </c>
      <c r="B12" s="33">
        <v>4832</v>
      </c>
      <c r="C12" s="33">
        <v>6783</v>
      </c>
      <c r="D12" s="33">
        <v>16298</v>
      </c>
      <c r="E12" s="33">
        <v>21479</v>
      </c>
      <c r="F12" s="33">
        <v>120671</v>
      </c>
      <c r="G12" s="239">
        <v>772480</v>
      </c>
      <c r="H12" s="239">
        <v>761348</v>
      </c>
      <c r="I12" s="240">
        <f t="shared" si="0"/>
        <v>1703891</v>
      </c>
      <c r="J12" s="241">
        <v>54.2</v>
      </c>
      <c r="K12" s="203" t="s">
        <v>175</v>
      </c>
      <c r="L12" s="14"/>
      <c r="M12" s="14"/>
      <c r="N12" s="14"/>
      <c r="O12" s="14"/>
      <c r="P12" s="5"/>
    </row>
    <row r="13" spans="1:16" s="7" customFormat="1" ht="45" customHeight="1">
      <c r="A13" s="217" t="s">
        <v>176</v>
      </c>
      <c r="B13" s="32">
        <v>2732</v>
      </c>
      <c r="C13" s="32">
        <v>42205</v>
      </c>
      <c r="D13" s="32">
        <v>13663</v>
      </c>
      <c r="E13" s="32">
        <v>43261</v>
      </c>
      <c r="F13" s="32">
        <v>152482</v>
      </c>
      <c r="G13" s="236">
        <v>501270</v>
      </c>
      <c r="H13" s="236">
        <v>878806</v>
      </c>
      <c r="I13" s="237">
        <f t="shared" si="0"/>
        <v>1634419</v>
      </c>
      <c r="J13" s="238">
        <v>57.3</v>
      </c>
      <c r="K13" s="198" t="s">
        <v>177</v>
      </c>
      <c r="L13" s="14"/>
      <c r="M13" s="14"/>
      <c r="N13" s="14"/>
      <c r="O13" s="14"/>
      <c r="P13" s="5"/>
    </row>
    <row r="14" spans="1:16" s="7" customFormat="1" ht="45" customHeight="1">
      <c r="A14" s="220" t="s">
        <v>178</v>
      </c>
      <c r="B14" s="33">
        <v>598</v>
      </c>
      <c r="C14" s="33">
        <v>2412</v>
      </c>
      <c r="D14" s="33">
        <v>330</v>
      </c>
      <c r="E14" s="33">
        <v>4173</v>
      </c>
      <c r="F14" s="33">
        <v>7775</v>
      </c>
      <c r="G14" s="239">
        <v>58728</v>
      </c>
      <c r="H14" s="239">
        <v>208226</v>
      </c>
      <c r="I14" s="240">
        <f t="shared" si="0"/>
        <v>282242</v>
      </c>
      <c r="J14" s="241">
        <v>65.7</v>
      </c>
      <c r="K14" s="203" t="s">
        <v>179</v>
      </c>
      <c r="L14" s="14"/>
      <c r="M14" s="14"/>
      <c r="N14" s="14"/>
      <c r="O14" s="14"/>
      <c r="P14" s="5"/>
    </row>
    <row r="15" spans="1:16" s="7" customFormat="1" ht="45" customHeight="1">
      <c r="A15" s="217" t="s">
        <v>180</v>
      </c>
      <c r="B15" s="32">
        <v>3240</v>
      </c>
      <c r="C15" s="32">
        <v>21469</v>
      </c>
      <c r="D15" s="32">
        <v>12285</v>
      </c>
      <c r="E15" s="32">
        <v>34403</v>
      </c>
      <c r="F15" s="32">
        <v>104419</v>
      </c>
      <c r="G15" s="236">
        <v>119285</v>
      </c>
      <c r="H15" s="236">
        <v>132076</v>
      </c>
      <c r="I15" s="237">
        <f t="shared" si="0"/>
        <v>427177</v>
      </c>
      <c r="J15" s="238">
        <v>49.2</v>
      </c>
      <c r="K15" s="197" t="s">
        <v>312</v>
      </c>
      <c r="L15" s="14"/>
      <c r="M15" s="14"/>
      <c r="N15" s="14"/>
      <c r="O15" s="14"/>
      <c r="P15" s="5"/>
    </row>
    <row r="16" spans="1:16" s="7" customFormat="1" ht="45" customHeight="1">
      <c r="A16" s="220" t="s">
        <v>181</v>
      </c>
      <c r="B16" s="33">
        <v>642</v>
      </c>
      <c r="C16" s="33">
        <v>1744</v>
      </c>
      <c r="D16" s="33">
        <v>283</v>
      </c>
      <c r="E16" s="33">
        <v>9452</v>
      </c>
      <c r="F16" s="33">
        <v>59300</v>
      </c>
      <c r="G16" s="239">
        <v>32849</v>
      </c>
      <c r="H16" s="239">
        <v>6043</v>
      </c>
      <c r="I16" s="240">
        <f t="shared" si="0"/>
        <v>110313</v>
      </c>
      <c r="J16" s="241">
        <v>42.3</v>
      </c>
      <c r="K16" s="203" t="s">
        <v>182</v>
      </c>
      <c r="L16" s="14"/>
      <c r="M16" s="14"/>
      <c r="N16" s="14"/>
      <c r="O16" s="14"/>
      <c r="P16" s="5"/>
    </row>
    <row r="17" spans="1:16" s="7" customFormat="1" ht="45" customHeight="1">
      <c r="A17" s="217" t="s">
        <v>183</v>
      </c>
      <c r="B17" s="32">
        <v>1288</v>
      </c>
      <c r="C17" s="32">
        <v>17580</v>
      </c>
      <c r="D17" s="32">
        <v>9846</v>
      </c>
      <c r="E17" s="32">
        <v>21005</v>
      </c>
      <c r="F17" s="32">
        <v>73191</v>
      </c>
      <c r="G17" s="236">
        <v>135584</v>
      </c>
      <c r="H17" s="236">
        <v>88727</v>
      </c>
      <c r="I17" s="237">
        <f t="shared" si="0"/>
        <v>347221</v>
      </c>
      <c r="J17" s="238">
        <v>48.3</v>
      </c>
      <c r="K17" s="197" t="s">
        <v>184</v>
      </c>
      <c r="L17" s="14"/>
      <c r="M17" s="14"/>
      <c r="N17" s="14"/>
      <c r="O17" s="14"/>
      <c r="P17" s="5"/>
    </row>
    <row r="18" spans="1:16" s="7" customFormat="1" ht="45" customHeight="1">
      <c r="A18" s="220" t="s">
        <v>185</v>
      </c>
      <c r="B18" s="33">
        <v>18246</v>
      </c>
      <c r="C18" s="33">
        <v>22741</v>
      </c>
      <c r="D18" s="33">
        <v>115776</v>
      </c>
      <c r="E18" s="33">
        <v>635458</v>
      </c>
      <c r="F18" s="33">
        <v>630037</v>
      </c>
      <c r="G18" s="239">
        <v>133750</v>
      </c>
      <c r="H18" s="239">
        <v>97970</v>
      </c>
      <c r="I18" s="240">
        <f t="shared" si="0"/>
        <v>1653978</v>
      </c>
      <c r="J18" s="241">
        <v>39.1</v>
      </c>
      <c r="K18" s="203" t="s">
        <v>186</v>
      </c>
      <c r="L18" s="14"/>
      <c r="M18" s="14"/>
      <c r="N18" s="14"/>
      <c r="O18" s="14"/>
      <c r="P18" s="5"/>
    </row>
    <row r="19" spans="1:16" s="7" customFormat="1" ht="45" customHeight="1">
      <c r="A19" s="217" t="s">
        <v>187</v>
      </c>
      <c r="B19" s="32">
        <v>6208</v>
      </c>
      <c r="C19" s="32">
        <v>61509</v>
      </c>
      <c r="D19" s="32">
        <v>220423</v>
      </c>
      <c r="E19" s="32">
        <v>579132</v>
      </c>
      <c r="F19" s="32">
        <v>230910</v>
      </c>
      <c r="G19" s="236">
        <v>24062</v>
      </c>
      <c r="H19" s="236">
        <v>11639</v>
      </c>
      <c r="I19" s="237">
        <f t="shared" si="0"/>
        <v>1133883</v>
      </c>
      <c r="J19" s="238">
        <v>34.7</v>
      </c>
      <c r="K19" s="198" t="s">
        <v>188</v>
      </c>
      <c r="L19" s="14"/>
      <c r="M19" s="14"/>
      <c r="N19" s="14"/>
      <c r="O19" s="14"/>
      <c r="P19" s="5"/>
    </row>
    <row r="20" spans="1:16" s="7" customFormat="1" ht="45" customHeight="1">
      <c r="A20" s="220" t="s">
        <v>189</v>
      </c>
      <c r="B20" s="33">
        <v>4029</v>
      </c>
      <c r="C20" s="33">
        <v>8405</v>
      </c>
      <c r="D20" s="33">
        <v>5371</v>
      </c>
      <c r="E20" s="33">
        <v>53343</v>
      </c>
      <c r="F20" s="33">
        <v>175686</v>
      </c>
      <c r="G20" s="239">
        <v>197698</v>
      </c>
      <c r="H20" s="239">
        <v>39789</v>
      </c>
      <c r="I20" s="240">
        <f t="shared" si="0"/>
        <v>484321</v>
      </c>
      <c r="J20" s="241">
        <v>44</v>
      </c>
      <c r="K20" s="203" t="s">
        <v>190</v>
      </c>
      <c r="L20" s="14"/>
      <c r="M20" s="14"/>
      <c r="N20" s="14"/>
      <c r="O20" s="14"/>
      <c r="P20" s="5"/>
    </row>
    <row r="21" spans="1:16" s="7" customFormat="1" ht="45" customHeight="1">
      <c r="A21" s="217" t="s">
        <v>191</v>
      </c>
      <c r="B21" s="32">
        <v>0</v>
      </c>
      <c r="C21" s="32">
        <v>16035</v>
      </c>
      <c r="D21" s="32">
        <v>4090</v>
      </c>
      <c r="E21" s="32">
        <v>23156</v>
      </c>
      <c r="F21" s="32">
        <v>25839</v>
      </c>
      <c r="G21" s="236">
        <v>39731</v>
      </c>
      <c r="H21" s="236">
        <v>85687</v>
      </c>
      <c r="I21" s="237">
        <f t="shared" si="0"/>
        <v>194538</v>
      </c>
      <c r="J21" s="238">
        <v>54</v>
      </c>
      <c r="K21" s="197" t="s">
        <v>224</v>
      </c>
      <c r="L21" s="14"/>
      <c r="M21" s="14"/>
      <c r="N21" s="14"/>
      <c r="O21" s="14"/>
      <c r="P21" s="5"/>
    </row>
    <row r="22" spans="1:16" s="7" customFormat="1" ht="45" customHeight="1">
      <c r="A22" s="220" t="s">
        <v>193</v>
      </c>
      <c r="B22" s="33">
        <v>585</v>
      </c>
      <c r="C22" s="33">
        <v>7867</v>
      </c>
      <c r="D22" s="33">
        <v>6837</v>
      </c>
      <c r="E22" s="33">
        <v>25892</v>
      </c>
      <c r="F22" s="33">
        <v>38274</v>
      </c>
      <c r="G22" s="239">
        <v>123152</v>
      </c>
      <c r="H22" s="239">
        <v>712883</v>
      </c>
      <c r="I22" s="240">
        <f t="shared" si="0"/>
        <v>915490</v>
      </c>
      <c r="J22" s="241">
        <v>62.3</v>
      </c>
      <c r="K22" s="203" t="s">
        <v>194</v>
      </c>
      <c r="L22" s="14"/>
      <c r="M22" s="14"/>
      <c r="N22" s="14"/>
      <c r="O22" s="14"/>
      <c r="P22" s="5"/>
    </row>
    <row r="23" spans="1:16" s="7" customFormat="1" ht="45" customHeight="1">
      <c r="A23" s="217" t="s">
        <v>195</v>
      </c>
      <c r="B23" s="32">
        <v>0</v>
      </c>
      <c r="C23" s="32">
        <v>0</v>
      </c>
      <c r="D23" s="32">
        <v>0</v>
      </c>
      <c r="E23" s="32">
        <v>1073</v>
      </c>
      <c r="F23" s="32">
        <v>2767</v>
      </c>
      <c r="G23" s="236">
        <v>1846</v>
      </c>
      <c r="H23" s="236">
        <v>426</v>
      </c>
      <c r="I23" s="237">
        <f t="shared" si="0"/>
        <v>6112</v>
      </c>
      <c r="J23" s="238">
        <v>43.8</v>
      </c>
      <c r="K23" s="197" t="s">
        <v>196</v>
      </c>
      <c r="L23" s="14"/>
      <c r="M23" s="14"/>
      <c r="N23" s="14"/>
      <c r="O23" s="14"/>
      <c r="P23" s="5"/>
    </row>
    <row r="24" spans="1:15" ht="49.5" customHeight="1">
      <c r="A24" s="34" t="s">
        <v>83</v>
      </c>
      <c r="B24" s="35">
        <f>SUM(B8:B23)</f>
        <v>47739</v>
      </c>
      <c r="C24" s="35">
        <f aca="true" t="shared" si="1" ref="C24:I24">SUM(C8:C23)</f>
        <v>273074</v>
      </c>
      <c r="D24" s="35">
        <f t="shared" si="1"/>
        <v>440010</v>
      </c>
      <c r="E24" s="35">
        <f t="shared" si="1"/>
        <v>1525519</v>
      </c>
      <c r="F24" s="35">
        <f t="shared" si="1"/>
        <v>1889583</v>
      </c>
      <c r="G24" s="35">
        <f t="shared" si="1"/>
        <v>2592394</v>
      </c>
      <c r="H24" s="35">
        <f t="shared" si="1"/>
        <v>3622005</v>
      </c>
      <c r="I24" s="35">
        <f t="shared" si="1"/>
        <v>10390324</v>
      </c>
      <c r="J24" s="234">
        <v>49.9</v>
      </c>
      <c r="K24" s="194" t="s">
        <v>7</v>
      </c>
      <c r="L24" s="12"/>
      <c r="M24" s="12"/>
      <c r="N24" s="12"/>
      <c r="O24" s="12"/>
    </row>
    <row r="25" spans="2:15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sheetProtection/>
  <mergeCells count="11">
    <mergeCell ref="K5:K6"/>
    <mergeCell ref="A2:K2"/>
    <mergeCell ref="A3:K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7"/>
  <sheetViews>
    <sheetView rightToLeft="1" zoomScale="70" zoomScaleNormal="70" zoomScaleSheetLayoutView="50" zoomScalePageLayoutView="0" workbookViewId="0" topLeftCell="A1">
      <selection activeCell="A2" sqref="A2:K2"/>
    </sheetView>
  </sheetViews>
  <sheetFormatPr defaultColWidth="15.7109375" defaultRowHeight="30" customHeight="1"/>
  <cols>
    <col min="1" max="1" width="38.7109375" style="8" customWidth="1"/>
    <col min="2" max="4" width="14.8515625" style="8" bestFit="1" customWidth="1"/>
    <col min="5" max="8" width="15.8515625" style="8" bestFit="1" customWidth="1"/>
    <col min="9" max="9" width="16.7109375" style="8" customWidth="1"/>
    <col min="10" max="10" width="28.7109375" style="8" customWidth="1"/>
    <col min="11" max="11" width="38.7109375" style="8" customWidth="1"/>
    <col min="12" max="12" width="18.00390625" style="8" customWidth="1"/>
    <col min="13" max="16384" width="15.7109375" style="8" customWidth="1"/>
  </cols>
  <sheetData>
    <row r="1" spans="1:17" s="4" customFormat="1" ht="30" customHeight="1">
      <c r="A1" s="1" t="s">
        <v>218</v>
      </c>
      <c r="B1" s="1"/>
      <c r="C1" s="1"/>
      <c r="D1" s="1"/>
      <c r="E1" s="1"/>
      <c r="F1" s="1"/>
      <c r="G1" s="9"/>
      <c r="H1" s="1"/>
      <c r="I1" s="1"/>
      <c r="J1" s="1"/>
      <c r="K1" s="2" t="s">
        <v>219</v>
      </c>
      <c r="L1" s="19"/>
      <c r="M1" s="19"/>
      <c r="N1" s="19"/>
      <c r="O1" s="9"/>
      <c r="P1" s="9"/>
      <c r="Q1" s="9"/>
    </row>
    <row r="2" spans="1:14" s="5" customFormat="1" ht="30" customHeight="1">
      <c r="A2" s="345" t="s">
        <v>410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20"/>
      <c r="M2" s="20"/>
      <c r="N2" s="20"/>
    </row>
    <row r="3" spans="1:17" s="6" customFormat="1" ht="30" customHeight="1">
      <c r="A3" s="339" t="s">
        <v>450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1"/>
      <c r="M3" s="11"/>
      <c r="N3" s="11"/>
      <c r="O3" s="11"/>
      <c r="P3" s="11"/>
      <c r="Q3" s="5"/>
    </row>
    <row r="4" spans="1:17" s="6" customFormat="1" ht="30" customHeight="1">
      <c r="A4" s="230"/>
      <c r="B4" s="230"/>
      <c r="C4" s="230"/>
      <c r="D4" s="230"/>
      <c r="E4" s="230"/>
      <c r="F4" s="230"/>
      <c r="G4" s="230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0.5" customHeight="1">
      <c r="A5" s="365" t="s">
        <v>159</v>
      </c>
      <c r="B5" s="367">
        <v>0</v>
      </c>
      <c r="C5" s="367" t="s">
        <v>155</v>
      </c>
      <c r="D5" s="367" t="s">
        <v>43</v>
      </c>
      <c r="E5" s="367" t="s">
        <v>44</v>
      </c>
      <c r="F5" s="367" t="s">
        <v>45</v>
      </c>
      <c r="G5" s="367" t="s">
        <v>156</v>
      </c>
      <c r="H5" s="367" t="s">
        <v>157</v>
      </c>
      <c r="I5" s="59" t="s">
        <v>221</v>
      </c>
      <c r="J5" s="242" t="s">
        <v>222</v>
      </c>
      <c r="K5" s="357" t="s">
        <v>164</v>
      </c>
      <c r="L5" s="5"/>
      <c r="M5" s="5"/>
      <c r="N5" s="5"/>
      <c r="O5" s="5"/>
      <c r="P5" s="5"/>
      <c r="Q5" s="5"/>
    </row>
    <row r="6" spans="1:17" s="7" customFormat="1" ht="43.5" customHeight="1">
      <c r="A6" s="366"/>
      <c r="B6" s="368"/>
      <c r="C6" s="368"/>
      <c r="D6" s="368"/>
      <c r="E6" s="368"/>
      <c r="F6" s="368"/>
      <c r="G6" s="368"/>
      <c r="H6" s="368"/>
      <c r="I6" s="225" t="s">
        <v>7</v>
      </c>
      <c r="J6" s="243" t="s">
        <v>223</v>
      </c>
      <c r="K6" s="358"/>
      <c r="L6" s="5"/>
      <c r="M6" s="5"/>
      <c r="N6" s="5"/>
      <c r="O6" s="5"/>
      <c r="P6" s="5"/>
      <c r="Q6" s="5"/>
    </row>
    <row r="7" spans="1:17" s="7" customFormat="1" ht="24" customHeight="1" hidden="1">
      <c r="A7" s="53"/>
      <c r="B7" s="40"/>
      <c r="C7" s="39"/>
      <c r="D7" s="39"/>
      <c r="E7" s="40"/>
      <c r="F7" s="40"/>
      <c r="G7" s="231"/>
      <c r="H7" s="232"/>
      <c r="I7" s="232"/>
      <c r="J7" s="232"/>
      <c r="K7" s="233"/>
      <c r="L7" s="5"/>
      <c r="M7" s="5"/>
      <c r="N7" s="5"/>
      <c r="O7" s="5"/>
      <c r="P7" s="5"/>
      <c r="Q7" s="5"/>
    </row>
    <row r="8" spans="1:17" s="7" customFormat="1" ht="45" customHeight="1">
      <c r="A8" s="199" t="s">
        <v>166</v>
      </c>
      <c r="B8" s="33">
        <v>461</v>
      </c>
      <c r="C8" s="33">
        <v>57366</v>
      </c>
      <c r="D8" s="33">
        <v>28386</v>
      </c>
      <c r="E8" s="33">
        <v>50642</v>
      </c>
      <c r="F8" s="33">
        <v>40642</v>
      </c>
      <c r="G8" s="239">
        <v>79162</v>
      </c>
      <c r="H8" s="239">
        <v>255675</v>
      </c>
      <c r="I8" s="240">
        <f>SUM(B8:H8)</f>
        <v>512334</v>
      </c>
      <c r="J8" s="241">
        <v>52.9</v>
      </c>
      <c r="K8" s="201" t="s">
        <v>167</v>
      </c>
      <c r="L8" s="14"/>
      <c r="M8" s="24"/>
      <c r="N8" s="14"/>
      <c r="O8" s="14"/>
      <c r="P8" s="14"/>
      <c r="Q8" s="5"/>
    </row>
    <row r="9" spans="1:17" s="7" customFormat="1" ht="45" customHeight="1">
      <c r="A9" s="217" t="s">
        <v>168</v>
      </c>
      <c r="B9" s="32">
        <v>1740</v>
      </c>
      <c r="C9" s="32">
        <v>1512</v>
      </c>
      <c r="D9" s="32">
        <v>28</v>
      </c>
      <c r="E9" s="32">
        <v>689</v>
      </c>
      <c r="F9" s="32">
        <v>67259</v>
      </c>
      <c r="G9" s="236">
        <v>27088</v>
      </c>
      <c r="H9" s="236">
        <v>15996</v>
      </c>
      <c r="I9" s="237">
        <f aca="true" t="shared" si="0" ref="I9:I23">SUM(B9:H9)</f>
        <v>114312</v>
      </c>
      <c r="J9" s="238">
        <v>44.5</v>
      </c>
      <c r="K9" s="198" t="s">
        <v>169</v>
      </c>
      <c r="L9" s="14"/>
      <c r="M9" s="24"/>
      <c r="N9" s="14"/>
      <c r="O9" s="14"/>
      <c r="P9" s="14"/>
      <c r="Q9" s="5"/>
    </row>
    <row r="10" spans="1:17" s="7" customFormat="1" ht="45" customHeight="1">
      <c r="A10" s="220" t="s">
        <v>170</v>
      </c>
      <c r="B10" s="33">
        <v>1570</v>
      </c>
      <c r="C10" s="33">
        <v>1901</v>
      </c>
      <c r="D10" s="33">
        <v>4117</v>
      </c>
      <c r="E10" s="33">
        <v>14714</v>
      </c>
      <c r="F10" s="33">
        <v>101016</v>
      </c>
      <c r="G10" s="239">
        <v>309006</v>
      </c>
      <c r="H10" s="239">
        <v>310445</v>
      </c>
      <c r="I10" s="240">
        <f t="shared" si="0"/>
        <v>742769</v>
      </c>
      <c r="J10" s="241">
        <v>54.3</v>
      </c>
      <c r="K10" s="203" t="s">
        <v>171</v>
      </c>
      <c r="L10" s="14"/>
      <c r="M10" s="14"/>
      <c r="N10" s="14"/>
      <c r="O10" s="14"/>
      <c r="P10" s="14"/>
      <c r="Q10" s="5"/>
    </row>
    <row r="11" spans="1:17" s="7" customFormat="1" ht="45" customHeight="1">
      <c r="A11" s="217" t="s">
        <v>172</v>
      </c>
      <c r="B11" s="32">
        <v>966</v>
      </c>
      <c r="C11" s="32">
        <v>2261</v>
      </c>
      <c r="D11" s="32">
        <v>1890</v>
      </c>
      <c r="E11" s="32">
        <v>5259</v>
      </c>
      <c r="F11" s="32">
        <v>55781</v>
      </c>
      <c r="G11" s="236">
        <v>31825</v>
      </c>
      <c r="H11" s="236">
        <v>13736</v>
      </c>
      <c r="I11" s="237">
        <f t="shared" si="0"/>
        <v>111718</v>
      </c>
      <c r="J11" s="238">
        <v>44.5</v>
      </c>
      <c r="K11" s="198" t="s">
        <v>173</v>
      </c>
      <c r="L11" s="14"/>
      <c r="M11" s="14"/>
      <c r="N11" s="14"/>
      <c r="O11" s="14"/>
      <c r="P11" s="14"/>
      <c r="Q11" s="5"/>
    </row>
    <row r="12" spans="1:17" s="7" customFormat="1" ht="45" customHeight="1">
      <c r="A12" s="220" t="s">
        <v>174</v>
      </c>
      <c r="B12" s="33">
        <v>4832</v>
      </c>
      <c r="C12" s="33">
        <v>6783</v>
      </c>
      <c r="D12" s="33">
        <v>16298</v>
      </c>
      <c r="E12" s="33">
        <v>20493</v>
      </c>
      <c r="F12" s="33">
        <v>118759</v>
      </c>
      <c r="G12" s="239">
        <v>769180</v>
      </c>
      <c r="H12" s="239">
        <v>759147</v>
      </c>
      <c r="I12" s="240">
        <f t="shared" si="0"/>
        <v>1695492</v>
      </c>
      <c r="J12" s="241">
        <v>54.2</v>
      </c>
      <c r="K12" s="203" t="s">
        <v>175</v>
      </c>
      <c r="L12" s="14"/>
      <c r="M12" s="14"/>
      <c r="N12" s="14"/>
      <c r="O12" s="14"/>
      <c r="P12" s="14"/>
      <c r="Q12" s="5"/>
    </row>
    <row r="13" spans="1:17" s="7" customFormat="1" ht="45" customHeight="1">
      <c r="A13" s="217" t="s">
        <v>176</v>
      </c>
      <c r="B13" s="32">
        <v>2361</v>
      </c>
      <c r="C13" s="32">
        <v>40635</v>
      </c>
      <c r="D13" s="32">
        <v>12756</v>
      </c>
      <c r="E13" s="32">
        <v>42361</v>
      </c>
      <c r="F13" s="32">
        <v>148816</v>
      </c>
      <c r="G13" s="236">
        <v>495200</v>
      </c>
      <c r="H13" s="236">
        <v>876876</v>
      </c>
      <c r="I13" s="237">
        <f t="shared" si="0"/>
        <v>1619005</v>
      </c>
      <c r="J13" s="238">
        <v>57.5</v>
      </c>
      <c r="K13" s="198" t="s">
        <v>177</v>
      </c>
      <c r="L13" s="14"/>
      <c r="M13" s="14"/>
      <c r="N13" s="14"/>
      <c r="O13" s="14"/>
      <c r="P13" s="14"/>
      <c r="Q13" s="5"/>
    </row>
    <row r="14" spans="1:17" s="7" customFormat="1" ht="45" customHeight="1">
      <c r="A14" s="220" t="s">
        <v>178</v>
      </c>
      <c r="B14" s="33">
        <v>598</v>
      </c>
      <c r="C14" s="33">
        <v>1499</v>
      </c>
      <c r="D14" s="33">
        <v>117</v>
      </c>
      <c r="E14" s="33">
        <v>4122</v>
      </c>
      <c r="F14" s="33">
        <v>7389</v>
      </c>
      <c r="G14" s="239">
        <v>58058</v>
      </c>
      <c r="H14" s="239">
        <v>208133</v>
      </c>
      <c r="I14" s="240">
        <f t="shared" si="0"/>
        <v>279916</v>
      </c>
      <c r="J14" s="241">
        <v>66</v>
      </c>
      <c r="K14" s="203" t="s">
        <v>179</v>
      </c>
      <c r="L14" s="14"/>
      <c r="M14" s="14"/>
      <c r="N14" s="14"/>
      <c r="O14" s="14"/>
      <c r="P14" s="14"/>
      <c r="Q14" s="5"/>
    </row>
    <row r="15" spans="1:17" s="7" customFormat="1" ht="45" customHeight="1">
      <c r="A15" s="217" t="s">
        <v>180</v>
      </c>
      <c r="B15" s="32">
        <v>2870</v>
      </c>
      <c r="C15" s="32">
        <v>21469</v>
      </c>
      <c r="D15" s="32">
        <v>12285</v>
      </c>
      <c r="E15" s="32">
        <v>34130</v>
      </c>
      <c r="F15" s="32">
        <v>103847</v>
      </c>
      <c r="G15" s="236">
        <v>118297</v>
      </c>
      <c r="H15" s="236">
        <v>131886</v>
      </c>
      <c r="I15" s="237">
        <f t="shared" si="0"/>
        <v>424784</v>
      </c>
      <c r="J15" s="238">
        <v>49.3</v>
      </c>
      <c r="K15" s="197" t="s">
        <v>312</v>
      </c>
      <c r="L15" s="14"/>
      <c r="M15" s="14"/>
      <c r="N15" s="14"/>
      <c r="O15" s="14"/>
      <c r="P15" s="14"/>
      <c r="Q15" s="5"/>
    </row>
    <row r="16" spans="1:17" s="7" customFormat="1" ht="45" customHeight="1">
      <c r="A16" s="220" t="s">
        <v>181</v>
      </c>
      <c r="B16" s="33">
        <v>642</v>
      </c>
      <c r="C16" s="33">
        <v>1744</v>
      </c>
      <c r="D16" s="33">
        <v>283</v>
      </c>
      <c r="E16" s="33">
        <v>9163</v>
      </c>
      <c r="F16" s="33">
        <v>53475</v>
      </c>
      <c r="G16" s="239">
        <v>31385</v>
      </c>
      <c r="H16" s="239">
        <v>6043</v>
      </c>
      <c r="I16" s="240">
        <f t="shared" si="0"/>
        <v>102735</v>
      </c>
      <c r="J16" s="241">
        <v>42.4</v>
      </c>
      <c r="K16" s="203" t="s">
        <v>182</v>
      </c>
      <c r="L16" s="14"/>
      <c r="M16" s="14"/>
      <c r="N16" s="14"/>
      <c r="O16" s="14"/>
      <c r="P16" s="14"/>
      <c r="Q16" s="5"/>
    </row>
    <row r="17" spans="1:17" s="7" customFormat="1" ht="45" customHeight="1">
      <c r="A17" s="217" t="s">
        <v>183</v>
      </c>
      <c r="B17" s="32">
        <v>1288</v>
      </c>
      <c r="C17" s="32">
        <v>16014</v>
      </c>
      <c r="D17" s="32">
        <v>9846</v>
      </c>
      <c r="E17" s="32">
        <v>20708</v>
      </c>
      <c r="F17" s="32">
        <v>71237</v>
      </c>
      <c r="G17" s="236">
        <v>132536</v>
      </c>
      <c r="H17" s="236">
        <v>87490</v>
      </c>
      <c r="I17" s="237">
        <f t="shared" si="0"/>
        <v>339119</v>
      </c>
      <c r="J17" s="238">
        <v>48.4</v>
      </c>
      <c r="K17" s="197" t="s">
        <v>184</v>
      </c>
      <c r="L17" s="14"/>
      <c r="M17" s="14"/>
      <c r="N17" s="14"/>
      <c r="O17" s="14"/>
      <c r="P17" s="14"/>
      <c r="Q17" s="5"/>
    </row>
    <row r="18" spans="1:17" s="7" customFormat="1" ht="45" customHeight="1">
      <c r="A18" s="220" t="s">
        <v>185</v>
      </c>
      <c r="B18" s="33">
        <v>18246</v>
      </c>
      <c r="C18" s="33">
        <v>21740</v>
      </c>
      <c r="D18" s="33">
        <v>109904</v>
      </c>
      <c r="E18" s="33">
        <v>619168</v>
      </c>
      <c r="F18" s="33">
        <v>614669</v>
      </c>
      <c r="G18" s="239">
        <v>131938</v>
      </c>
      <c r="H18" s="239">
        <v>97216</v>
      </c>
      <c r="I18" s="240">
        <f t="shared" si="0"/>
        <v>1612881</v>
      </c>
      <c r="J18" s="241">
        <v>39.2</v>
      </c>
      <c r="K18" s="203" t="s">
        <v>186</v>
      </c>
      <c r="L18" s="14"/>
      <c r="M18" s="14"/>
      <c r="N18" s="14"/>
      <c r="O18" s="14"/>
      <c r="P18" s="14"/>
      <c r="Q18" s="5"/>
    </row>
    <row r="19" spans="1:17" s="7" customFormat="1" ht="45" customHeight="1">
      <c r="A19" s="217" t="s">
        <v>187</v>
      </c>
      <c r="B19" s="32">
        <v>3174</v>
      </c>
      <c r="C19" s="32">
        <v>27611</v>
      </c>
      <c r="D19" s="32">
        <v>115112</v>
      </c>
      <c r="E19" s="32">
        <v>315806</v>
      </c>
      <c r="F19" s="32">
        <v>138562</v>
      </c>
      <c r="G19" s="236">
        <v>21550</v>
      </c>
      <c r="H19" s="236">
        <v>11314</v>
      </c>
      <c r="I19" s="237">
        <f t="shared" si="0"/>
        <v>633129</v>
      </c>
      <c r="J19" s="238">
        <v>35.4</v>
      </c>
      <c r="K19" s="198" t="s">
        <v>188</v>
      </c>
      <c r="L19" s="14"/>
      <c r="M19" s="14"/>
      <c r="N19" s="14"/>
      <c r="O19" s="14"/>
      <c r="P19" s="14"/>
      <c r="Q19" s="5"/>
    </row>
    <row r="20" spans="1:17" s="7" customFormat="1" ht="45" customHeight="1">
      <c r="A20" s="220" t="s">
        <v>189</v>
      </c>
      <c r="B20" s="33">
        <v>2556</v>
      </c>
      <c r="C20" s="33">
        <v>4328</v>
      </c>
      <c r="D20" s="33">
        <v>3246</v>
      </c>
      <c r="E20" s="33">
        <v>41457</v>
      </c>
      <c r="F20" s="33">
        <v>121603</v>
      </c>
      <c r="G20" s="239">
        <v>121790</v>
      </c>
      <c r="H20" s="239">
        <v>31571</v>
      </c>
      <c r="I20" s="240">
        <f t="shared" si="0"/>
        <v>326551</v>
      </c>
      <c r="J20" s="241">
        <v>44.2</v>
      </c>
      <c r="K20" s="203" t="s">
        <v>190</v>
      </c>
      <c r="L20" s="14"/>
      <c r="M20" s="14"/>
      <c r="N20" s="14"/>
      <c r="O20" s="14"/>
      <c r="P20" s="14"/>
      <c r="Q20" s="5"/>
    </row>
    <row r="21" spans="1:17" s="7" customFormat="1" ht="45" customHeight="1">
      <c r="A21" s="217" t="s">
        <v>191</v>
      </c>
      <c r="B21" s="32">
        <v>0</v>
      </c>
      <c r="C21" s="32">
        <v>14063</v>
      </c>
      <c r="D21" s="32">
        <v>3715</v>
      </c>
      <c r="E21" s="32">
        <v>20990</v>
      </c>
      <c r="F21" s="32">
        <v>23155</v>
      </c>
      <c r="G21" s="236">
        <v>37438</v>
      </c>
      <c r="H21" s="236">
        <v>82366</v>
      </c>
      <c r="I21" s="237">
        <f t="shared" si="0"/>
        <v>181727</v>
      </c>
      <c r="J21" s="238">
        <v>54.7</v>
      </c>
      <c r="K21" s="197" t="s">
        <v>224</v>
      </c>
      <c r="L21" s="14"/>
      <c r="M21" s="14"/>
      <c r="N21" s="14"/>
      <c r="O21" s="14"/>
      <c r="P21" s="14"/>
      <c r="Q21" s="5"/>
    </row>
    <row r="22" spans="1:17" s="7" customFormat="1" ht="45" customHeight="1">
      <c r="A22" s="220" t="s">
        <v>193</v>
      </c>
      <c r="B22" s="33">
        <v>397</v>
      </c>
      <c r="C22" s="33">
        <v>5461</v>
      </c>
      <c r="D22" s="33">
        <v>4986</v>
      </c>
      <c r="E22" s="33">
        <v>15773</v>
      </c>
      <c r="F22" s="33">
        <v>22197</v>
      </c>
      <c r="G22" s="239">
        <v>72216</v>
      </c>
      <c r="H22" s="239">
        <v>237422</v>
      </c>
      <c r="I22" s="240">
        <f t="shared" si="0"/>
        <v>358452</v>
      </c>
      <c r="J22" s="241">
        <v>59.2</v>
      </c>
      <c r="K22" s="203" t="s">
        <v>194</v>
      </c>
      <c r="L22" s="14"/>
      <c r="M22" s="14"/>
      <c r="N22" s="14"/>
      <c r="O22" s="14"/>
      <c r="P22" s="14"/>
      <c r="Q22" s="5"/>
    </row>
    <row r="23" spans="1:17" s="7" customFormat="1" ht="45" customHeight="1">
      <c r="A23" s="217" t="s">
        <v>195</v>
      </c>
      <c r="B23" s="32">
        <v>0</v>
      </c>
      <c r="C23" s="32">
        <v>0</v>
      </c>
      <c r="D23" s="32">
        <v>0</v>
      </c>
      <c r="E23" s="32">
        <v>1073</v>
      </c>
      <c r="F23" s="32">
        <v>2551</v>
      </c>
      <c r="G23" s="236">
        <v>1846</v>
      </c>
      <c r="H23" s="236">
        <v>426</v>
      </c>
      <c r="I23" s="237">
        <f t="shared" si="0"/>
        <v>5896</v>
      </c>
      <c r="J23" s="238">
        <v>43.9</v>
      </c>
      <c r="K23" s="197" t="s">
        <v>196</v>
      </c>
      <c r="L23" s="14"/>
      <c r="M23" s="14"/>
      <c r="N23" s="14"/>
      <c r="O23" s="14"/>
      <c r="P23" s="14"/>
      <c r="Q23" s="5"/>
    </row>
    <row r="24" spans="1:16" ht="49.5" customHeight="1">
      <c r="A24" s="34" t="s">
        <v>83</v>
      </c>
      <c r="B24" s="35">
        <f aca="true" t="shared" si="1" ref="B24:I24">SUM(B8:B23)</f>
        <v>41701</v>
      </c>
      <c r="C24" s="35">
        <f>SUM(C8:C23)</f>
        <v>224387</v>
      </c>
      <c r="D24" s="35">
        <f t="shared" si="1"/>
        <v>322969</v>
      </c>
      <c r="E24" s="35">
        <f t="shared" si="1"/>
        <v>1216548</v>
      </c>
      <c r="F24" s="35">
        <f t="shared" si="1"/>
        <v>1690958</v>
      </c>
      <c r="G24" s="235">
        <f t="shared" si="1"/>
        <v>2438515</v>
      </c>
      <c r="H24" s="235">
        <f t="shared" si="1"/>
        <v>3125742</v>
      </c>
      <c r="I24" s="235">
        <f t="shared" si="1"/>
        <v>9060820</v>
      </c>
      <c r="J24" s="234">
        <v>50.1</v>
      </c>
      <c r="K24" s="194" t="s">
        <v>7</v>
      </c>
      <c r="L24" s="12"/>
      <c r="M24" s="12"/>
      <c r="N24" s="12"/>
      <c r="O24" s="12"/>
      <c r="P24" s="12"/>
    </row>
    <row r="25" spans="2:16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1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11">
    <mergeCell ref="E5:E6"/>
    <mergeCell ref="F5:F6"/>
    <mergeCell ref="G5:G6"/>
    <mergeCell ref="H5:H6"/>
    <mergeCell ref="K5:K6"/>
    <mergeCell ref="A2:K2"/>
    <mergeCell ref="A3:K3"/>
    <mergeCell ref="A5:A6"/>
    <mergeCell ref="B5:B6"/>
    <mergeCell ref="C5:C6"/>
    <mergeCell ref="D5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2"/>
  <sheetViews>
    <sheetView rightToLeft="1" zoomScale="60" zoomScaleNormal="60" zoomScalePageLayoutView="0" workbookViewId="0" topLeftCell="A13">
      <selection activeCell="A2" sqref="A2:K2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287</v>
      </c>
      <c r="B1" s="1"/>
      <c r="C1" s="1"/>
      <c r="D1" s="1"/>
      <c r="E1" s="1"/>
      <c r="F1" s="1"/>
      <c r="G1" s="1"/>
      <c r="H1" s="1"/>
      <c r="I1" s="1"/>
      <c r="J1" s="2" t="s">
        <v>274</v>
      </c>
      <c r="K1" s="9"/>
    </row>
    <row r="2" spans="1:11" s="5" customFormat="1" ht="30" customHeight="1">
      <c r="A2" s="303" t="s">
        <v>284</v>
      </c>
      <c r="B2" s="303"/>
      <c r="C2" s="303"/>
      <c r="D2" s="303"/>
      <c r="E2" s="303"/>
      <c r="F2" s="303"/>
      <c r="G2" s="303"/>
      <c r="H2" s="303"/>
      <c r="I2" s="303"/>
      <c r="J2" s="303"/>
      <c r="K2" s="10"/>
    </row>
    <row r="3" spans="1:11" s="6" customFormat="1" ht="30" customHeight="1">
      <c r="A3" s="304" t="s">
        <v>342</v>
      </c>
      <c r="B3" s="304"/>
      <c r="C3" s="304"/>
      <c r="D3" s="304"/>
      <c r="E3" s="304"/>
      <c r="F3" s="304"/>
      <c r="G3" s="304"/>
      <c r="H3" s="304"/>
      <c r="I3" s="304"/>
      <c r="J3" s="304"/>
      <c r="K3" s="11"/>
    </row>
    <row r="4" spans="1:10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s="7" customFormat="1" ht="23.25" customHeight="1">
      <c r="A5" s="315" t="s">
        <v>37</v>
      </c>
      <c r="B5" s="317" t="s">
        <v>277</v>
      </c>
      <c r="C5" s="317"/>
      <c r="D5" s="317"/>
      <c r="E5" s="317" t="s">
        <v>278</v>
      </c>
      <c r="F5" s="317"/>
      <c r="G5" s="317"/>
      <c r="H5" s="317" t="s">
        <v>36</v>
      </c>
      <c r="I5" s="317"/>
      <c r="J5" s="318"/>
    </row>
    <row r="6" spans="1:10" s="7" customFormat="1" ht="24" customHeight="1">
      <c r="A6" s="316"/>
      <c r="B6" s="319" t="s">
        <v>451</v>
      </c>
      <c r="C6" s="319"/>
      <c r="D6" s="319"/>
      <c r="E6" s="320" t="s">
        <v>279</v>
      </c>
      <c r="F6" s="319"/>
      <c r="G6" s="319"/>
      <c r="H6" s="320" t="s">
        <v>79</v>
      </c>
      <c r="I6" s="319"/>
      <c r="J6" s="321"/>
    </row>
    <row r="7" spans="1:10" s="7" customFormat="1" ht="24" customHeight="1">
      <c r="A7" s="108" t="s">
        <v>38</v>
      </c>
      <c r="B7" s="102" t="s">
        <v>2</v>
      </c>
      <c r="C7" s="102" t="s">
        <v>3</v>
      </c>
      <c r="D7" s="102" t="s">
        <v>4</v>
      </c>
      <c r="E7" s="102" t="s">
        <v>2</v>
      </c>
      <c r="F7" s="102" t="s">
        <v>3</v>
      </c>
      <c r="G7" s="102" t="s">
        <v>4</v>
      </c>
      <c r="H7" s="102" t="s">
        <v>2</v>
      </c>
      <c r="I7" s="102" t="s">
        <v>3</v>
      </c>
      <c r="J7" s="109" t="s">
        <v>4</v>
      </c>
    </row>
    <row r="8" spans="1:10" s="7" customFormat="1" ht="24" customHeight="1">
      <c r="A8" s="110" t="s">
        <v>39</v>
      </c>
      <c r="B8" s="111" t="s">
        <v>5</v>
      </c>
      <c r="C8" s="111" t="s">
        <v>6</v>
      </c>
      <c r="D8" s="112" t="s">
        <v>7</v>
      </c>
      <c r="E8" s="111" t="s">
        <v>5</v>
      </c>
      <c r="F8" s="111" t="s">
        <v>6</v>
      </c>
      <c r="G8" s="112" t="s">
        <v>7</v>
      </c>
      <c r="H8" s="111" t="s">
        <v>5</v>
      </c>
      <c r="I8" s="111" t="s">
        <v>6</v>
      </c>
      <c r="J8" s="113" t="s">
        <v>7</v>
      </c>
    </row>
    <row r="9" spans="1:10" s="7" customFormat="1" ht="34.5" customHeight="1">
      <c r="A9" s="118" t="s">
        <v>40</v>
      </c>
      <c r="B9" s="57">
        <v>13086</v>
      </c>
      <c r="C9" s="57">
        <v>1743</v>
      </c>
      <c r="D9" s="105">
        <f>SUM(B9:C9)</f>
        <v>14829</v>
      </c>
      <c r="E9" s="57">
        <v>13348</v>
      </c>
      <c r="F9" s="57">
        <v>4503</v>
      </c>
      <c r="G9" s="105">
        <f aca="true" t="shared" si="0" ref="G9:G19">SUM(E9:F9)</f>
        <v>17851</v>
      </c>
      <c r="H9" s="57">
        <f aca="true" t="shared" si="1" ref="H9:H19">B9+E9</f>
        <v>26434</v>
      </c>
      <c r="I9" s="57">
        <f aca="true" t="shared" si="2" ref="I9:I19">C9+F9</f>
        <v>6246</v>
      </c>
      <c r="J9" s="117">
        <f aca="true" t="shared" si="3" ref="J9:J19">SUM(H9:I9)</f>
        <v>32680</v>
      </c>
    </row>
    <row r="10" spans="1:10" s="7" customFormat="1" ht="34.5" customHeight="1">
      <c r="A10" s="119" t="s">
        <v>41</v>
      </c>
      <c r="B10" s="58">
        <v>291731</v>
      </c>
      <c r="C10" s="58">
        <v>37968</v>
      </c>
      <c r="D10" s="106">
        <f aca="true" t="shared" si="4" ref="D10:D19">SUM(B10:C10)</f>
        <v>329699</v>
      </c>
      <c r="E10" s="58">
        <v>114219</v>
      </c>
      <c r="F10" s="58">
        <v>109989</v>
      </c>
      <c r="G10" s="106">
        <f t="shared" si="0"/>
        <v>224208</v>
      </c>
      <c r="H10" s="58">
        <f t="shared" si="1"/>
        <v>405950</v>
      </c>
      <c r="I10" s="58">
        <f t="shared" si="2"/>
        <v>147957</v>
      </c>
      <c r="J10" s="120">
        <f t="shared" si="3"/>
        <v>553907</v>
      </c>
    </row>
    <row r="11" spans="1:10" s="7" customFormat="1" ht="34.5" customHeight="1">
      <c r="A11" s="116" t="s">
        <v>42</v>
      </c>
      <c r="B11" s="57">
        <v>676767</v>
      </c>
      <c r="C11" s="57">
        <v>116417</v>
      </c>
      <c r="D11" s="105">
        <f t="shared" si="4"/>
        <v>793184</v>
      </c>
      <c r="E11" s="57">
        <v>78120</v>
      </c>
      <c r="F11" s="57">
        <v>148813</v>
      </c>
      <c r="G11" s="105">
        <f t="shared" si="0"/>
        <v>226933</v>
      </c>
      <c r="H11" s="57">
        <f t="shared" si="1"/>
        <v>754887</v>
      </c>
      <c r="I11" s="57">
        <f t="shared" si="2"/>
        <v>265230</v>
      </c>
      <c r="J11" s="117">
        <f t="shared" si="3"/>
        <v>1020117</v>
      </c>
    </row>
    <row r="12" spans="1:10" s="7" customFormat="1" ht="34.5" customHeight="1">
      <c r="A12" s="119" t="s">
        <v>43</v>
      </c>
      <c r="B12" s="58">
        <v>688192</v>
      </c>
      <c r="C12" s="58">
        <v>159158</v>
      </c>
      <c r="D12" s="106">
        <f t="shared" si="4"/>
        <v>847350</v>
      </c>
      <c r="E12" s="58">
        <v>25078</v>
      </c>
      <c r="F12" s="58">
        <v>72437</v>
      </c>
      <c r="G12" s="106">
        <f t="shared" si="0"/>
        <v>97515</v>
      </c>
      <c r="H12" s="58">
        <f t="shared" si="1"/>
        <v>713270</v>
      </c>
      <c r="I12" s="58">
        <f t="shared" si="2"/>
        <v>231595</v>
      </c>
      <c r="J12" s="120">
        <f t="shared" si="3"/>
        <v>944865</v>
      </c>
    </row>
    <row r="13" spans="1:10" s="7" customFormat="1" ht="34.5" customHeight="1">
      <c r="A13" s="116" t="s">
        <v>44</v>
      </c>
      <c r="B13" s="57">
        <v>602218</v>
      </c>
      <c r="C13" s="57">
        <v>139881</v>
      </c>
      <c r="D13" s="105">
        <f t="shared" si="4"/>
        <v>742099</v>
      </c>
      <c r="E13" s="57">
        <v>7670</v>
      </c>
      <c r="F13" s="57">
        <v>19477</v>
      </c>
      <c r="G13" s="105">
        <f t="shared" si="0"/>
        <v>27147</v>
      </c>
      <c r="H13" s="57">
        <f t="shared" si="1"/>
        <v>609888</v>
      </c>
      <c r="I13" s="57">
        <f t="shared" si="2"/>
        <v>159358</v>
      </c>
      <c r="J13" s="117">
        <f t="shared" si="3"/>
        <v>769246</v>
      </c>
    </row>
    <row r="14" spans="1:10" s="7" customFormat="1" ht="34.5" customHeight="1">
      <c r="A14" s="119" t="s">
        <v>45</v>
      </c>
      <c r="B14" s="58">
        <v>502647</v>
      </c>
      <c r="C14" s="58">
        <v>101476</v>
      </c>
      <c r="D14" s="106">
        <f t="shared" si="4"/>
        <v>604123</v>
      </c>
      <c r="E14" s="58">
        <v>3670</v>
      </c>
      <c r="F14" s="58">
        <v>2961</v>
      </c>
      <c r="G14" s="106">
        <f t="shared" si="0"/>
        <v>6631</v>
      </c>
      <c r="H14" s="58">
        <f t="shared" si="1"/>
        <v>506317</v>
      </c>
      <c r="I14" s="58">
        <f t="shared" si="2"/>
        <v>104437</v>
      </c>
      <c r="J14" s="120">
        <f t="shared" si="3"/>
        <v>610754</v>
      </c>
    </row>
    <row r="15" spans="1:10" s="7" customFormat="1" ht="34.5" customHeight="1">
      <c r="A15" s="116" t="s">
        <v>46</v>
      </c>
      <c r="B15" s="57">
        <v>388859</v>
      </c>
      <c r="C15" s="57">
        <v>55354</v>
      </c>
      <c r="D15" s="105">
        <f t="shared" si="4"/>
        <v>444213</v>
      </c>
      <c r="E15" s="57">
        <v>1878</v>
      </c>
      <c r="F15" s="57">
        <v>690</v>
      </c>
      <c r="G15" s="105">
        <f t="shared" si="0"/>
        <v>2568</v>
      </c>
      <c r="H15" s="57">
        <f t="shared" si="1"/>
        <v>390737</v>
      </c>
      <c r="I15" s="57">
        <f t="shared" si="2"/>
        <v>56044</v>
      </c>
      <c r="J15" s="117">
        <f t="shared" si="3"/>
        <v>446781</v>
      </c>
    </row>
    <row r="16" spans="1:10" s="7" customFormat="1" ht="34.5" customHeight="1">
      <c r="A16" s="119" t="s">
        <v>47</v>
      </c>
      <c r="B16" s="58">
        <v>260114</v>
      </c>
      <c r="C16" s="58">
        <v>21491</v>
      </c>
      <c r="D16" s="106">
        <f t="shared" si="4"/>
        <v>281605</v>
      </c>
      <c r="E16" s="58">
        <v>0</v>
      </c>
      <c r="F16" s="58">
        <v>0</v>
      </c>
      <c r="G16" s="106">
        <f t="shared" si="0"/>
        <v>0</v>
      </c>
      <c r="H16" s="58">
        <f t="shared" si="1"/>
        <v>260114</v>
      </c>
      <c r="I16" s="58">
        <f t="shared" si="2"/>
        <v>21491</v>
      </c>
      <c r="J16" s="120">
        <f t="shared" si="3"/>
        <v>281605</v>
      </c>
    </row>
    <row r="17" spans="1:10" s="7" customFormat="1" ht="34.5" customHeight="1">
      <c r="A17" s="116" t="s">
        <v>48</v>
      </c>
      <c r="B17" s="57">
        <v>156824</v>
      </c>
      <c r="C17" s="57">
        <v>8043</v>
      </c>
      <c r="D17" s="105">
        <f t="shared" si="4"/>
        <v>164867</v>
      </c>
      <c r="E17" s="57">
        <v>0</v>
      </c>
      <c r="F17" s="57">
        <v>0</v>
      </c>
      <c r="G17" s="105">
        <f t="shared" si="0"/>
        <v>0</v>
      </c>
      <c r="H17" s="57">
        <f t="shared" si="1"/>
        <v>156824</v>
      </c>
      <c r="I17" s="57">
        <f t="shared" si="2"/>
        <v>8043</v>
      </c>
      <c r="J17" s="117">
        <f t="shared" si="3"/>
        <v>164867</v>
      </c>
    </row>
    <row r="18" spans="1:10" s="7" customFormat="1" ht="34.5" customHeight="1">
      <c r="A18" s="119" t="s">
        <v>49</v>
      </c>
      <c r="B18" s="58">
        <v>61673</v>
      </c>
      <c r="C18" s="58">
        <v>2808</v>
      </c>
      <c r="D18" s="106">
        <f t="shared" si="4"/>
        <v>64481</v>
      </c>
      <c r="E18" s="58">
        <v>0</v>
      </c>
      <c r="F18" s="58">
        <v>0</v>
      </c>
      <c r="G18" s="106">
        <f t="shared" si="0"/>
        <v>0</v>
      </c>
      <c r="H18" s="58">
        <f t="shared" si="1"/>
        <v>61673</v>
      </c>
      <c r="I18" s="58">
        <f t="shared" si="2"/>
        <v>2808</v>
      </c>
      <c r="J18" s="120">
        <f t="shared" si="3"/>
        <v>64481</v>
      </c>
    </row>
    <row r="19" spans="1:10" s="7" customFormat="1" ht="34.5" customHeight="1">
      <c r="A19" s="116" t="s">
        <v>50</v>
      </c>
      <c r="B19" s="57">
        <v>108670</v>
      </c>
      <c r="C19" s="57">
        <v>2251</v>
      </c>
      <c r="D19" s="105">
        <f t="shared" si="4"/>
        <v>110921</v>
      </c>
      <c r="E19" s="57">
        <v>0</v>
      </c>
      <c r="F19" s="57">
        <v>0</v>
      </c>
      <c r="G19" s="105">
        <f t="shared" si="0"/>
        <v>0</v>
      </c>
      <c r="H19" s="57">
        <f t="shared" si="1"/>
        <v>108670</v>
      </c>
      <c r="I19" s="57">
        <f t="shared" si="2"/>
        <v>2251</v>
      </c>
      <c r="J19" s="117">
        <f t="shared" si="3"/>
        <v>110921</v>
      </c>
    </row>
    <row r="20" spans="1:10" s="7" customFormat="1" ht="45" customHeight="1">
      <c r="A20" s="114" t="s">
        <v>386</v>
      </c>
      <c r="B20" s="56">
        <f>SUM(B9:B19)</f>
        <v>3750781</v>
      </c>
      <c r="C20" s="56">
        <f aca="true" t="shared" si="5" ref="C20:J20">SUM(C9:C19)</f>
        <v>646590</v>
      </c>
      <c r="D20" s="56">
        <f t="shared" si="5"/>
        <v>4397371</v>
      </c>
      <c r="E20" s="56">
        <f t="shared" si="5"/>
        <v>243983</v>
      </c>
      <c r="F20" s="56">
        <f t="shared" si="5"/>
        <v>358870</v>
      </c>
      <c r="G20" s="56">
        <f t="shared" si="5"/>
        <v>602853</v>
      </c>
      <c r="H20" s="56">
        <f t="shared" si="5"/>
        <v>3994764</v>
      </c>
      <c r="I20" s="56">
        <f t="shared" si="5"/>
        <v>1005460</v>
      </c>
      <c r="J20" s="115">
        <f t="shared" si="5"/>
        <v>5000224</v>
      </c>
    </row>
    <row r="22" ht="30" customHeight="1">
      <c r="B22" s="31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7"/>
  <sheetViews>
    <sheetView rightToLeft="1" zoomScale="60" zoomScaleNormal="60" zoomScalePageLayoutView="0" workbookViewId="0" topLeftCell="A13">
      <selection activeCell="D21" sqref="D21:K28"/>
    </sheetView>
  </sheetViews>
  <sheetFormatPr defaultColWidth="15.7109375" defaultRowHeight="30" customHeight="1"/>
  <cols>
    <col min="1" max="1" width="21.7109375" style="8" customWidth="1"/>
    <col min="2" max="10" width="17.7109375" style="8" customWidth="1"/>
    <col min="11" max="11" width="21.7109375" style="8" customWidth="1"/>
    <col min="12" max="16384" width="15.7109375" style="8" customWidth="1"/>
  </cols>
  <sheetData>
    <row r="1" spans="1:11" s="4" customFormat="1" ht="30" customHeight="1">
      <c r="A1" s="1" t="s">
        <v>234</v>
      </c>
      <c r="B1" s="1"/>
      <c r="C1" s="1"/>
      <c r="D1" s="1"/>
      <c r="E1" s="1"/>
      <c r="F1" s="1"/>
      <c r="G1" s="1"/>
      <c r="H1" s="1"/>
      <c r="I1" s="1"/>
      <c r="K1" s="2" t="s">
        <v>233</v>
      </c>
    </row>
    <row r="2" spans="1:11" s="5" customFormat="1" ht="30" customHeight="1">
      <c r="A2" s="303" t="s">
        <v>299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s="6" customFormat="1" ht="30" customHeight="1">
      <c r="A3" s="304" t="s">
        <v>343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s="7" customFormat="1" ht="23.25" customHeight="1">
      <c r="A5" s="316" t="s">
        <v>59</v>
      </c>
      <c r="B5" s="323" t="s">
        <v>277</v>
      </c>
      <c r="C5" s="323"/>
      <c r="D5" s="323"/>
      <c r="E5" s="323" t="s">
        <v>278</v>
      </c>
      <c r="F5" s="323"/>
      <c r="G5" s="323"/>
      <c r="H5" s="323" t="s">
        <v>36</v>
      </c>
      <c r="I5" s="323"/>
      <c r="J5" s="324"/>
      <c r="K5" s="325" t="s">
        <v>60</v>
      </c>
    </row>
    <row r="6" spans="1:11" s="7" customFormat="1" ht="24" customHeight="1">
      <c r="A6" s="322"/>
      <c r="B6" s="319" t="s">
        <v>451</v>
      </c>
      <c r="C6" s="319"/>
      <c r="D6" s="319"/>
      <c r="E6" s="320" t="s">
        <v>279</v>
      </c>
      <c r="F6" s="319"/>
      <c r="G6" s="319"/>
      <c r="H6" s="320" t="s">
        <v>79</v>
      </c>
      <c r="I6" s="319"/>
      <c r="J6" s="321"/>
      <c r="K6" s="326"/>
    </row>
    <row r="7" spans="1:11" s="7" customFormat="1" ht="24" customHeight="1">
      <c r="A7" s="322"/>
      <c r="B7" s="102" t="s">
        <v>2</v>
      </c>
      <c r="C7" s="102" t="s">
        <v>3</v>
      </c>
      <c r="D7" s="102" t="s">
        <v>4</v>
      </c>
      <c r="E7" s="102" t="s">
        <v>2</v>
      </c>
      <c r="F7" s="102" t="s">
        <v>3</v>
      </c>
      <c r="G7" s="102" t="s">
        <v>4</v>
      </c>
      <c r="H7" s="102" t="s">
        <v>2</v>
      </c>
      <c r="I7" s="102" t="s">
        <v>3</v>
      </c>
      <c r="J7" s="109" t="s">
        <v>4</v>
      </c>
      <c r="K7" s="326"/>
    </row>
    <row r="8" spans="1:11" s="7" customFormat="1" ht="24" customHeight="1">
      <c r="A8" s="315"/>
      <c r="B8" s="111" t="s">
        <v>5</v>
      </c>
      <c r="C8" s="111" t="s">
        <v>6</v>
      </c>
      <c r="D8" s="112" t="s">
        <v>7</v>
      </c>
      <c r="E8" s="111" t="s">
        <v>5</v>
      </c>
      <c r="F8" s="111" t="s">
        <v>6</v>
      </c>
      <c r="G8" s="112" t="s">
        <v>7</v>
      </c>
      <c r="H8" s="111" t="s">
        <v>5</v>
      </c>
      <c r="I8" s="111" t="s">
        <v>6</v>
      </c>
      <c r="J8" s="113" t="s">
        <v>7</v>
      </c>
      <c r="K8" s="327"/>
    </row>
    <row r="9" spans="1:11" s="7" customFormat="1" ht="45" customHeight="1">
      <c r="A9" s="127" t="s">
        <v>51</v>
      </c>
      <c r="B9" s="57">
        <v>220382</v>
      </c>
      <c r="C9" s="57">
        <v>25350</v>
      </c>
      <c r="D9" s="105">
        <f>SUM(B9:C9)</f>
        <v>245732</v>
      </c>
      <c r="E9" s="57">
        <v>864</v>
      </c>
      <c r="F9" s="57">
        <v>0</v>
      </c>
      <c r="G9" s="105">
        <f>SUM(E9:F9)</f>
        <v>864</v>
      </c>
      <c r="H9" s="57">
        <f aca="true" t="shared" si="0" ref="H9:H17">B9+E9</f>
        <v>221246</v>
      </c>
      <c r="I9" s="57">
        <f aca="true" t="shared" si="1" ref="I9:I17">C9+F9</f>
        <v>25350</v>
      </c>
      <c r="J9" s="117">
        <f>SUM(H9:I9)</f>
        <v>246596</v>
      </c>
      <c r="K9" s="128" t="s">
        <v>61</v>
      </c>
    </row>
    <row r="10" spans="1:11" s="7" customFormat="1" ht="45" customHeight="1">
      <c r="A10" s="129" t="s">
        <v>52</v>
      </c>
      <c r="B10" s="58">
        <v>1112166</v>
      </c>
      <c r="C10" s="58">
        <v>180465</v>
      </c>
      <c r="D10" s="106">
        <f aca="true" t="shared" si="2" ref="D10:D17">SUM(B10:C10)</f>
        <v>1292631</v>
      </c>
      <c r="E10" s="58">
        <v>2202</v>
      </c>
      <c r="F10" s="58">
        <v>841</v>
      </c>
      <c r="G10" s="106">
        <f aca="true" t="shared" si="3" ref="G10:G17">SUM(E10:F10)</f>
        <v>3043</v>
      </c>
      <c r="H10" s="58">
        <f t="shared" si="0"/>
        <v>1114368</v>
      </c>
      <c r="I10" s="58">
        <f t="shared" si="1"/>
        <v>181306</v>
      </c>
      <c r="J10" s="120">
        <f aca="true" t="shared" si="4" ref="J10:J17">SUM(H10:I10)</f>
        <v>1295674</v>
      </c>
      <c r="K10" s="130" t="s">
        <v>62</v>
      </c>
    </row>
    <row r="11" spans="1:11" s="7" customFormat="1" ht="45" customHeight="1">
      <c r="A11" s="124" t="s">
        <v>53</v>
      </c>
      <c r="B11" s="57">
        <v>1347117</v>
      </c>
      <c r="C11" s="57">
        <v>182692</v>
      </c>
      <c r="D11" s="105">
        <f t="shared" si="2"/>
        <v>1529809</v>
      </c>
      <c r="E11" s="57">
        <v>12521</v>
      </c>
      <c r="F11" s="57">
        <v>2123</v>
      </c>
      <c r="G11" s="105">
        <f t="shared" si="3"/>
        <v>14644</v>
      </c>
      <c r="H11" s="57">
        <f t="shared" si="0"/>
        <v>1359638</v>
      </c>
      <c r="I11" s="57">
        <f t="shared" si="1"/>
        <v>184815</v>
      </c>
      <c r="J11" s="117">
        <f t="shared" si="4"/>
        <v>1544453</v>
      </c>
      <c r="K11" s="125" t="s">
        <v>71</v>
      </c>
    </row>
    <row r="12" spans="1:11" s="7" customFormat="1" ht="45" customHeight="1">
      <c r="A12" s="129" t="s">
        <v>54</v>
      </c>
      <c r="B12" s="58">
        <v>1806544</v>
      </c>
      <c r="C12" s="58">
        <v>189033</v>
      </c>
      <c r="D12" s="106">
        <f t="shared" si="2"/>
        <v>1995577</v>
      </c>
      <c r="E12" s="58">
        <v>32601</v>
      </c>
      <c r="F12" s="58">
        <v>5334</v>
      </c>
      <c r="G12" s="106">
        <f t="shared" si="3"/>
        <v>37935</v>
      </c>
      <c r="H12" s="58">
        <f t="shared" si="0"/>
        <v>1839145</v>
      </c>
      <c r="I12" s="58">
        <f t="shared" si="1"/>
        <v>194367</v>
      </c>
      <c r="J12" s="120">
        <f t="shared" si="4"/>
        <v>2033512</v>
      </c>
      <c r="K12" s="130" t="s">
        <v>72</v>
      </c>
    </row>
    <row r="13" spans="1:11" s="7" customFormat="1" ht="45" customHeight="1">
      <c r="A13" s="124" t="s">
        <v>77</v>
      </c>
      <c r="B13" s="57">
        <v>2222856</v>
      </c>
      <c r="C13" s="57">
        <v>124616</v>
      </c>
      <c r="D13" s="105">
        <f t="shared" si="2"/>
        <v>2347472</v>
      </c>
      <c r="E13" s="57">
        <v>122673</v>
      </c>
      <c r="F13" s="57">
        <v>60092</v>
      </c>
      <c r="G13" s="105">
        <f t="shared" si="3"/>
        <v>182765</v>
      </c>
      <c r="H13" s="57">
        <f t="shared" si="0"/>
        <v>2345529</v>
      </c>
      <c r="I13" s="57">
        <f t="shared" si="1"/>
        <v>184708</v>
      </c>
      <c r="J13" s="117">
        <f t="shared" si="4"/>
        <v>2530237</v>
      </c>
      <c r="K13" s="126" t="s">
        <v>81</v>
      </c>
    </row>
    <row r="14" spans="1:11" s="7" customFormat="1" ht="45" customHeight="1">
      <c r="A14" s="129" t="s">
        <v>55</v>
      </c>
      <c r="B14" s="58">
        <v>591004</v>
      </c>
      <c r="C14" s="58">
        <v>124241</v>
      </c>
      <c r="D14" s="106">
        <f t="shared" si="2"/>
        <v>715245</v>
      </c>
      <c r="E14" s="58">
        <v>40547</v>
      </c>
      <c r="F14" s="58">
        <v>25256</v>
      </c>
      <c r="G14" s="106">
        <f t="shared" si="3"/>
        <v>65803</v>
      </c>
      <c r="H14" s="58">
        <f t="shared" si="0"/>
        <v>631551</v>
      </c>
      <c r="I14" s="58">
        <f t="shared" si="1"/>
        <v>149497</v>
      </c>
      <c r="J14" s="120">
        <f t="shared" si="4"/>
        <v>781048</v>
      </c>
      <c r="K14" s="130" t="s">
        <v>73</v>
      </c>
    </row>
    <row r="15" spans="1:11" s="7" customFormat="1" ht="45" customHeight="1">
      <c r="A15" s="124" t="s">
        <v>56</v>
      </c>
      <c r="B15" s="57">
        <v>1607017</v>
      </c>
      <c r="C15" s="57">
        <v>476412</v>
      </c>
      <c r="D15" s="105">
        <f t="shared" si="2"/>
        <v>2083429</v>
      </c>
      <c r="E15" s="57">
        <v>35419</v>
      </c>
      <c r="F15" s="57">
        <v>263223</v>
      </c>
      <c r="G15" s="105">
        <f t="shared" si="3"/>
        <v>298642</v>
      </c>
      <c r="H15" s="57">
        <f t="shared" si="0"/>
        <v>1642436</v>
      </c>
      <c r="I15" s="57">
        <f t="shared" si="1"/>
        <v>739635</v>
      </c>
      <c r="J15" s="117">
        <f t="shared" si="4"/>
        <v>2382071</v>
      </c>
      <c r="K15" s="126" t="s">
        <v>307</v>
      </c>
    </row>
    <row r="16" spans="1:11" s="7" customFormat="1" ht="45" customHeight="1">
      <c r="A16" s="129" t="s">
        <v>57</v>
      </c>
      <c r="B16" s="58">
        <v>105098</v>
      </c>
      <c r="C16" s="58">
        <v>16178</v>
      </c>
      <c r="D16" s="106">
        <f t="shared" si="2"/>
        <v>121276</v>
      </c>
      <c r="E16" s="58">
        <v>1389</v>
      </c>
      <c r="F16" s="58">
        <v>2447</v>
      </c>
      <c r="G16" s="106">
        <f t="shared" si="3"/>
        <v>3836</v>
      </c>
      <c r="H16" s="58">
        <f t="shared" si="0"/>
        <v>106487</v>
      </c>
      <c r="I16" s="58">
        <f t="shared" si="1"/>
        <v>18625</v>
      </c>
      <c r="J16" s="120">
        <f t="shared" si="4"/>
        <v>125112</v>
      </c>
      <c r="K16" s="131" t="s">
        <v>308</v>
      </c>
    </row>
    <row r="17" spans="1:11" s="7" customFormat="1" ht="45" customHeight="1">
      <c r="A17" s="124" t="s">
        <v>58</v>
      </c>
      <c r="B17" s="57">
        <v>48636</v>
      </c>
      <c r="C17" s="57">
        <v>10517</v>
      </c>
      <c r="D17" s="105">
        <f t="shared" si="2"/>
        <v>59153</v>
      </c>
      <c r="E17" s="57">
        <v>0</v>
      </c>
      <c r="F17" s="57">
        <v>0</v>
      </c>
      <c r="G17" s="105">
        <f t="shared" si="3"/>
        <v>0</v>
      </c>
      <c r="H17" s="57">
        <f t="shared" si="0"/>
        <v>48636</v>
      </c>
      <c r="I17" s="57">
        <f t="shared" si="1"/>
        <v>10517</v>
      </c>
      <c r="J17" s="117">
        <f t="shared" si="4"/>
        <v>59153</v>
      </c>
      <c r="K17" s="125" t="s">
        <v>74</v>
      </c>
    </row>
    <row r="18" spans="1:11" s="7" customFormat="1" ht="49.5" customHeight="1">
      <c r="A18" s="121" t="s">
        <v>83</v>
      </c>
      <c r="B18" s="107">
        <f aca="true" t="shared" si="5" ref="B18:J18">SUM(B9:B17)</f>
        <v>9060820</v>
      </c>
      <c r="C18" s="107">
        <f t="shared" si="5"/>
        <v>1329504</v>
      </c>
      <c r="D18" s="107">
        <f t="shared" si="5"/>
        <v>10390324</v>
      </c>
      <c r="E18" s="107">
        <f t="shared" si="5"/>
        <v>248216</v>
      </c>
      <c r="F18" s="107">
        <f t="shared" si="5"/>
        <v>359316</v>
      </c>
      <c r="G18" s="107">
        <f t="shared" si="5"/>
        <v>607532</v>
      </c>
      <c r="H18" s="107">
        <f t="shared" si="5"/>
        <v>9309036</v>
      </c>
      <c r="I18" s="107">
        <f t="shared" si="5"/>
        <v>1688820</v>
      </c>
      <c r="J18" s="122">
        <f t="shared" si="5"/>
        <v>10997856</v>
      </c>
      <c r="K18" s="123" t="s">
        <v>7</v>
      </c>
    </row>
    <row r="20" ht="30" customHeight="1">
      <c r="C20" s="8" t="s">
        <v>413</v>
      </c>
    </row>
    <row r="21" spans="5:11" ht="30" customHeight="1">
      <c r="E21" s="279"/>
      <c r="F21" s="279"/>
      <c r="G21" s="279"/>
      <c r="H21" s="279"/>
      <c r="I21" s="279"/>
      <c r="J21" s="279"/>
      <c r="K21" s="279"/>
    </row>
    <row r="22" spans="5:11" ht="30" customHeight="1">
      <c r="E22" s="280"/>
      <c r="F22" s="280"/>
      <c r="G22" s="279"/>
      <c r="H22" s="280"/>
      <c r="I22" s="280"/>
      <c r="J22" s="279"/>
      <c r="K22" s="280"/>
    </row>
    <row r="26" spans="5:11" ht="30" customHeight="1">
      <c r="E26" s="277"/>
      <c r="F26" s="277"/>
      <c r="G26" s="277"/>
      <c r="H26" s="277"/>
      <c r="I26" s="277"/>
      <c r="J26" s="281"/>
      <c r="K26" s="281"/>
    </row>
    <row r="27" spans="5:11" ht="30" customHeight="1">
      <c r="E27" s="282"/>
      <c r="F27" s="282"/>
      <c r="G27" s="277"/>
      <c r="H27" s="282"/>
      <c r="I27" s="282"/>
      <c r="J27" s="281"/>
      <c r="K27" s="282"/>
    </row>
  </sheetData>
  <sheetProtection/>
  <mergeCells count="11">
    <mergeCell ref="H6:J6"/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2"/>
  <sheetViews>
    <sheetView rightToLeft="1" zoomScale="60" zoomScaleNormal="60" zoomScalePageLayoutView="0" workbookViewId="0" topLeftCell="A10">
      <selection activeCell="A2" sqref="A2:K2"/>
    </sheetView>
  </sheetViews>
  <sheetFormatPr defaultColWidth="15.7109375" defaultRowHeight="30" customHeight="1"/>
  <cols>
    <col min="1" max="1" width="21.7109375" style="8" customWidth="1"/>
    <col min="2" max="10" width="17.7109375" style="8" customWidth="1"/>
    <col min="11" max="11" width="21.7109375" style="8" customWidth="1"/>
    <col min="12" max="16384" width="15.7109375" style="8" customWidth="1"/>
  </cols>
  <sheetData>
    <row r="1" spans="1:11" s="4" customFormat="1" ht="30" customHeight="1">
      <c r="A1" s="1" t="s">
        <v>275</v>
      </c>
      <c r="B1" s="1"/>
      <c r="C1" s="1"/>
      <c r="D1" s="1"/>
      <c r="E1" s="1"/>
      <c r="F1" s="1"/>
      <c r="G1" s="1"/>
      <c r="H1" s="1"/>
      <c r="I1" s="1"/>
      <c r="K1" s="2" t="s">
        <v>276</v>
      </c>
    </row>
    <row r="2" spans="1:11" s="5" customFormat="1" ht="30" customHeight="1">
      <c r="A2" s="303" t="s">
        <v>300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s="6" customFormat="1" ht="30" customHeight="1">
      <c r="A3" s="304" t="s">
        <v>344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s="6" customFormat="1" ht="30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s="7" customFormat="1" ht="23.25" customHeight="1">
      <c r="A5" s="316" t="s">
        <v>59</v>
      </c>
      <c r="B5" s="323" t="s">
        <v>277</v>
      </c>
      <c r="C5" s="323"/>
      <c r="D5" s="323"/>
      <c r="E5" s="323" t="s">
        <v>278</v>
      </c>
      <c r="F5" s="323"/>
      <c r="G5" s="323"/>
      <c r="H5" s="323" t="s">
        <v>36</v>
      </c>
      <c r="I5" s="323"/>
      <c r="J5" s="324"/>
      <c r="K5" s="325" t="s">
        <v>60</v>
      </c>
    </row>
    <row r="6" spans="1:11" s="7" customFormat="1" ht="24" customHeight="1">
      <c r="A6" s="322"/>
      <c r="B6" s="319" t="s">
        <v>451</v>
      </c>
      <c r="C6" s="319"/>
      <c r="D6" s="319"/>
      <c r="E6" s="320" t="s">
        <v>279</v>
      </c>
      <c r="F6" s="319"/>
      <c r="G6" s="319"/>
      <c r="H6" s="320" t="s">
        <v>79</v>
      </c>
      <c r="I6" s="319"/>
      <c r="J6" s="321"/>
      <c r="K6" s="326"/>
    </row>
    <row r="7" spans="1:11" s="7" customFormat="1" ht="24" customHeight="1">
      <c r="A7" s="322"/>
      <c r="B7" s="102" t="s">
        <v>2</v>
      </c>
      <c r="C7" s="102" t="s">
        <v>3</v>
      </c>
      <c r="D7" s="102" t="s">
        <v>4</v>
      </c>
      <c r="E7" s="102" t="s">
        <v>2</v>
      </c>
      <c r="F7" s="102" t="s">
        <v>3</v>
      </c>
      <c r="G7" s="102" t="s">
        <v>4</v>
      </c>
      <c r="H7" s="102" t="s">
        <v>2</v>
      </c>
      <c r="I7" s="102" t="s">
        <v>3</v>
      </c>
      <c r="J7" s="109" t="s">
        <v>4</v>
      </c>
      <c r="K7" s="326"/>
    </row>
    <row r="8" spans="1:11" s="7" customFormat="1" ht="24" customHeight="1">
      <c r="A8" s="315"/>
      <c r="B8" s="111" t="s">
        <v>5</v>
      </c>
      <c r="C8" s="111" t="s">
        <v>6</v>
      </c>
      <c r="D8" s="112" t="s">
        <v>7</v>
      </c>
      <c r="E8" s="111" t="s">
        <v>5</v>
      </c>
      <c r="F8" s="111" t="s">
        <v>6</v>
      </c>
      <c r="G8" s="112" t="s">
        <v>7</v>
      </c>
      <c r="H8" s="111" t="s">
        <v>5</v>
      </c>
      <c r="I8" s="111" t="s">
        <v>6</v>
      </c>
      <c r="J8" s="113" t="s">
        <v>7</v>
      </c>
      <c r="K8" s="327"/>
    </row>
    <row r="9" spans="1:11" s="7" customFormat="1" ht="45" customHeight="1">
      <c r="A9" s="127" t="s">
        <v>51</v>
      </c>
      <c r="B9" s="57">
        <v>97070</v>
      </c>
      <c r="C9" s="57">
        <v>5791</v>
      </c>
      <c r="D9" s="105">
        <f>SUM(B9:C9)</f>
        <v>102861</v>
      </c>
      <c r="E9" s="57">
        <v>864</v>
      </c>
      <c r="F9" s="57">
        <v>0</v>
      </c>
      <c r="G9" s="105">
        <f>SUM(E9:F9)</f>
        <v>864</v>
      </c>
      <c r="H9" s="57">
        <f>B9+E9</f>
        <v>97934</v>
      </c>
      <c r="I9" s="57">
        <f>C9+F9</f>
        <v>5791</v>
      </c>
      <c r="J9" s="117">
        <f>SUM(H9:I9)</f>
        <v>103725</v>
      </c>
      <c r="K9" s="128" t="s">
        <v>61</v>
      </c>
    </row>
    <row r="10" spans="1:11" s="7" customFormat="1" ht="45" customHeight="1">
      <c r="A10" s="129" t="s">
        <v>52</v>
      </c>
      <c r="B10" s="58">
        <v>135770</v>
      </c>
      <c r="C10" s="58">
        <v>7663</v>
      </c>
      <c r="D10" s="106">
        <f aca="true" t="shared" si="0" ref="D10:D17">SUM(B10:C10)</f>
        <v>143433</v>
      </c>
      <c r="E10" s="58">
        <v>2202</v>
      </c>
      <c r="F10" s="58">
        <v>841</v>
      </c>
      <c r="G10" s="106">
        <f aca="true" t="shared" si="1" ref="G10:G17">SUM(E10:F10)</f>
        <v>3043</v>
      </c>
      <c r="H10" s="58">
        <f aca="true" t="shared" si="2" ref="H10:H17">B10+E10</f>
        <v>137972</v>
      </c>
      <c r="I10" s="58">
        <f aca="true" t="shared" si="3" ref="I10:I17">C10+F10</f>
        <v>8504</v>
      </c>
      <c r="J10" s="120">
        <f aca="true" t="shared" si="4" ref="J10:J17">SUM(H10:I10)</f>
        <v>146476</v>
      </c>
      <c r="K10" s="130" t="s">
        <v>62</v>
      </c>
    </row>
    <row r="11" spans="1:11" s="7" customFormat="1" ht="45" customHeight="1">
      <c r="A11" s="124" t="s">
        <v>53</v>
      </c>
      <c r="B11" s="57">
        <v>368067</v>
      </c>
      <c r="C11" s="57">
        <v>12125</v>
      </c>
      <c r="D11" s="105">
        <f t="shared" si="0"/>
        <v>380192</v>
      </c>
      <c r="E11" s="57">
        <v>12394</v>
      </c>
      <c r="F11" s="57">
        <v>2123</v>
      </c>
      <c r="G11" s="105">
        <f t="shared" si="1"/>
        <v>14517</v>
      </c>
      <c r="H11" s="57">
        <f t="shared" si="2"/>
        <v>380461</v>
      </c>
      <c r="I11" s="57">
        <f t="shared" si="3"/>
        <v>14248</v>
      </c>
      <c r="J11" s="117">
        <f t="shared" si="4"/>
        <v>394709</v>
      </c>
      <c r="K11" s="125" t="s">
        <v>71</v>
      </c>
    </row>
    <row r="12" spans="1:11" s="7" customFormat="1" ht="45" customHeight="1">
      <c r="A12" s="129" t="s">
        <v>54</v>
      </c>
      <c r="B12" s="58">
        <v>561601</v>
      </c>
      <c r="C12" s="58">
        <v>11829</v>
      </c>
      <c r="D12" s="106">
        <f t="shared" si="0"/>
        <v>573430</v>
      </c>
      <c r="E12" s="58">
        <v>31524</v>
      </c>
      <c r="F12" s="58">
        <v>5334</v>
      </c>
      <c r="G12" s="106">
        <f t="shared" si="1"/>
        <v>36858</v>
      </c>
      <c r="H12" s="58">
        <f t="shared" si="2"/>
        <v>593125</v>
      </c>
      <c r="I12" s="58">
        <f t="shared" si="3"/>
        <v>17163</v>
      </c>
      <c r="J12" s="120">
        <f t="shared" si="4"/>
        <v>610288</v>
      </c>
      <c r="K12" s="130" t="s">
        <v>72</v>
      </c>
    </row>
    <row r="13" spans="1:11" s="7" customFormat="1" ht="45" customHeight="1">
      <c r="A13" s="124" t="s">
        <v>77</v>
      </c>
      <c r="B13" s="57">
        <v>1309916</v>
      </c>
      <c r="C13" s="57">
        <v>75073</v>
      </c>
      <c r="D13" s="105">
        <f t="shared" si="0"/>
        <v>1384989</v>
      </c>
      <c r="E13" s="57">
        <v>120709</v>
      </c>
      <c r="F13" s="57">
        <v>59646</v>
      </c>
      <c r="G13" s="105">
        <f t="shared" si="1"/>
        <v>180355</v>
      </c>
      <c r="H13" s="57">
        <f t="shared" si="2"/>
        <v>1430625</v>
      </c>
      <c r="I13" s="57">
        <f t="shared" si="3"/>
        <v>134719</v>
      </c>
      <c r="J13" s="117">
        <f t="shared" si="4"/>
        <v>1565344</v>
      </c>
      <c r="K13" s="126" t="s">
        <v>81</v>
      </c>
    </row>
    <row r="14" spans="1:11" s="7" customFormat="1" ht="45" customHeight="1">
      <c r="A14" s="129" t="s">
        <v>55</v>
      </c>
      <c r="B14" s="58">
        <v>358861</v>
      </c>
      <c r="C14" s="58">
        <v>100585</v>
      </c>
      <c r="D14" s="106">
        <f t="shared" si="0"/>
        <v>459446</v>
      </c>
      <c r="E14" s="58">
        <v>40364</v>
      </c>
      <c r="F14" s="58">
        <v>25256</v>
      </c>
      <c r="G14" s="106">
        <f t="shared" si="1"/>
        <v>65620</v>
      </c>
      <c r="H14" s="58">
        <f t="shared" si="2"/>
        <v>399225</v>
      </c>
      <c r="I14" s="58">
        <f t="shared" si="3"/>
        <v>125841</v>
      </c>
      <c r="J14" s="120">
        <f t="shared" si="4"/>
        <v>525066</v>
      </c>
      <c r="K14" s="130" t="s">
        <v>73</v>
      </c>
    </row>
    <row r="15" spans="1:11" s="7" customFormat="1" ht="45" customHeight="1">
      <c r="A15" s="124" t="s">
        <v>56</v>
      </c>
      <c r="B15" s="57">
        <v>848343</v>
      </c>
      <c r="C15" s="57">
        <v>413797</v>
      </c>
      <c r="D15" s="105">
        <f t="shared" si="0"/>
        <v>1262140</v>
      </c>
      <c r="E15" s="57">
        <v>34537</v>
      </c>
      <c r="F15" s="57">
        <v>263223</v>
      </c>
      <c r="G15" s="105">
        <f t="shared" si="1"/>
        <v>297760</v>
      </c>
      <c r="H15" s="57">
        <f t="shared" si="2"/>
        <v>882880</v>
      </c>
      <c r="I15" s="57">
        <f t="shared" si="3"/>
        <v>677020</v>
      </c>
      <c r="J15" s="117">
        <f t="shared" si="4"/>
        <v>1559900</v>
      </c>
      <c r="K15" s="126" t="s">
        <v>307</v>
      </c>
    </row>
    <row r="16" spans="1:11" s="7" customFormat="1" ht="45" customHeight="1">
      <c r="A16" s="129" t="s">
        <v>57</v>
      </c>
      <c r="B16" s="58">
        <v>50982</v>
      </c>
      <c r="C16" s="58">
        <v>12311</v>
      </c>
      <c r="D16" s="106">
        <f t="shared" si="0"/>
        <v>63293</v>
      </c>
      <c r="E16" s="58">
        <v>1389</v>
      </c>
      <c r="F16" s="58">
        <v>2447</v>
      </c>
      <c r="G16" s="106">
        <f t="shared" si="1"/>
        <v>3836</v>
      </c>
      <c r="H16" s="58">
        <f t="shared" si="2"/>
        <v>52371</v>
      </c>
      <c r="I16" s="58">
        <f t="shared" si="3"/>
        <v>14758</v>
      </c>
      <c r="J16" s="120">
        <f t="shared" si="4"/>
        <v>67129</v>
      </c>
      <c r="K16" s="131" t="s">
        <v>308</v>
      </c>
    </row>
    <row r="17" spans="1:11" s="7" customFormat="1" ht="45" customHeight="1">
      <c r="A17" s="124" t="s">
        <v>58</v>
      </c>
      <c r="B17" s="57">
        <v>20171</v>
      </c>
      <c r="C17" s="57">
        <v>7416</v>
      </c>
      <c r="D17" s="105">
        <f t="shared" si="0"/>
        <v>27587</v>
      </c>
      <c r="E17" s="57">
        <v>0</v>
      </c>
      <c r="F17" s="57">
        <v>0</v>
      </c>
      <c r="G17" s="105">
        <f t="shared" si="1"/>
        <v>0</v>
      </c>
      <c r="H17" s="57">
        <f t="shared" si="2"/>
        <v>20171</v>
      </c>
      <c r="I17" s="57">
        <f t="shared" si="3"/>
        <v>7416</v>
      </c>
      <c r="J17" s="117">
        <f t="shared" si="4"/>
        <v>27587</v>
      </c>
      <c r="K17" s="125" t="s">
        <v>74</v>
      </c>
    </row>
    <row r="18" spans="1:11" s="7" customFormat="1" ht="49.5" customHeight="1">
      <c r="A18" s="121" t="s">
        <v>83</v>
      </c>
      <c r="B18" s="107">
        <f aca="true" t="shared" si="5" ref="B18:J18">SUM(B9:B17)</f>
        <v>3750781</v>
      </c>
      <c r="C18" s="107">
        <f t="shared" si="5"/>
        <v>646590</v>
      </c>
      <c r="D18" s="107">
        <f t="shared" si="5"/>
        <v>4397371</v>
      </c>
      <c r="E18" s="107">
        <f t="shared" si="5"/>
        <v>243983</v>
      </c>
      <c r="F18" s="107">
        <f t="shared" si="5"/>
        <v>358870</v>
      </c>
      <c r="G18" s="107">
        <f t="shared" si="5"/>
        <v>602853</v>
      </c>
      <c r="H18" s="107">
        <f t="shared" si="5"/>
        <v>3994764</v>
      </c>
      <c r="I18" s="107">
        <f t="shared" si="5"/>
        <v>1005460</v>
      </c>
      <c r="J18" s="122">
        <f t="shared" si="5"/>
        <v>5000224</v>
      </c>
      <c r="K18" s="123" t="s">
        <v>7</v>
      </c>
    </row>
    <row r="21" spans="8:10" ht="30" customHeight="1">
      <c r="H21" s="12"/>
      <c r="I21" s="12"/>
      <c r="J21" s="12"/>
    </row>
    <row r="22" spans="7:10" ht="30" customHeight="1">
      <c r="G22" s="27"/>
      <c r="H22" s="26"/>
      <c r="I22" s="26"/>
      <c r="J22" s="26"/>
    </row>
  </sheetData>
  <sheetProtection/>
  <mergeCells count="11">
    <mergeCell ref="H6:J6"/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hp</cp:lastModifiedBy>
  <cp:lastPrinted>2012-12-11T12:38:05Z</cp:lastPrinted>
  <dcterms:created xsi:type="dcterms:W3CDTF">1996-10-14T23:33:28Z</dcterms:created>
  <dcterms:modified xsi:type="dcterms:W3CDTF">2016-06-20T08:45:46Z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