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20" tabRatio="853" activeTab="0"/>
  </bookViews>
  <sheets>
    <sheet name="ورقة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</sheets>
  <definedNames>
    <definedName name="_xlnm.Print_Area" localSheetId="1">'1'!$A$1:$K$22</definedName>
    <definedName name="_xlnm.Print_Area" localSheetId="10">'10'!$A$1:$K$13</definedName>
    <definedName name="_xlnm.Print_Area" localSheetId="2">'2'!$A$1:$K$22</definedName>
    <definedName name="_xlnm.Print_Area" localSheetId="29">'29'!$A$1:$L$21</definedName>
    <definedName name="_xlnm.Print_Area" localSheetId="30">'30'!$A$1:$L$21</definedName>
    <definedName name="_xlnm.Print_Area" localSheetId="4">'4'!$A$1:$J$21</definedName>
    <definedName name="_xlnm.Print_Area" localSheetId="47">'47'!$A$1:$P$24</definedName>
    <definedName name="_xlnm.Print_Area" localSheetId="48">'48'!$A$1:$P$24</definedName>
    <definedName name="_xlnm.Print_Area" localSheetId="53">'53'!$A$1:$L$24</definedName>
    <definedName name="_xlnm.Print_Area" localSheetId="54">'54'!$A$1:$L$24</definedName>
    <definedName name="_xlnm.Print_Area" localSheetId="55">'55'!$A$1:$L$24</definedName>
    <definedName name="_xlnm.Print_Area" localSheetId="56">'56'!$A$1:$L$24</definedName>
    <definedName name="_xlnm.Print_Area" localSheetId="57">'57'!$A$1:$G$24</definedName>
    <definedName name="_xlnm.Print_Area" localSheetId="58">'58'!$A$1:$G$24</definedName>
    <definedName name="_xlnm.Print_Area" localSheetId="59">'59'!$A$1:$G$24</definedName>
    <definedName name="_xlnm.Print_Area" localSheetId="6">'6'!$A$1:$J$20</definedName>
    <definedName name="_xlnm.Print_Area" localSheetId="60">'60'!$A$1:$G$24</definedName>
    <definedName name="_xlnm.Print_Area" localSheetId="62">'62'!$A$1:$K$24</definedName>
    <definedName name="_xlnm.Print_Area" localSheetId="8">'8'!$A$1:$K$18</definedName>
  </definedNames>
  <calcPr fullCalcOnLoad="1"/>
</workbook>
</file>

<file path=xl/sharedStrings.xml><?xml version="1.0" encoding="utf-8"?>
<sst xmlns="http://schemas.openxmlformats.org/spreadsheetml/2006/main" count="2994" uniqueCount="567">
  <si>
    <t xml:space="preserve">المنطقة الإدارية </t>
  </si>
  <si>
    <t>Administrative Area</t>
  </si>
  <si>
    <t>ذكور</t>
  </si>
  <si>
    <t>إناث</t>
  </si>
  <si>
    <t>جملة</t>
  </si>
  <si>
    <t>Male</t>
  </si>
  <si>
    <t>Female</t>
  </si>
  <si>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</si>
  <si>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</si>
  <si>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</si>
  <si>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</si>
  <si>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</si>
  <si>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</si>
  <si>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</si>
  <si>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</si>
  <si>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</si>
  <si>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</si>
  <si>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</si>
  <si>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</si>
  <si>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</si>
  <si>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</si>
  <si>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</si>
  <si>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</si>
  <si>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</si>
  <si>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 xml:space="preserve">الحدود الشمالية 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</si>
  <si>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</si>
  <si>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</si>
  <si>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</si>
  <si>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</si>
  <si>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</si>
  <si>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</si>
  <si>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</si>
  <si>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</si>
  <si>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</si>
  <si>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قوة العمل</t>
  </si>
  <si>
    <t>خارج قوة العمل</t>
  </si>
  <si>
    <t xml:space="preserve">الجملة          </t>
  </si>
  <si>
    <t xml:space="preserve">فئات العمر </t>
  </si>
  <si>
    <t>Age</t>
  </si>
  <si>
    <t>Group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</si>
  <si>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</si>
  <si>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</si>
  <si>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</si>
  <si>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</si>
  <si>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</si>
  <si>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</si>
  <si>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</si>
  <si>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</si>
  <si>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</si>
  <si>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</si>
  <si>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</si>
  <si>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أمي</t>
  </si>
  <si>
    <t>يقرأ ويكتب</t>
  </si>
  <si>
    <t xml:space="preserve">الإبتدائية </t>
  </si>
  <si>
    <t xml:space="preserve">المتوسطة </t>
  </si>
  <si>
    <t>دبلوم دون الجامعة</t>
  </si>
  <si>
    <t>بكالوريوس أو ليسانس</t>
  </si>
  <si>
    <t>دبلوم عالي/ماجستير</t>
  </si>
  <si>
    <t>دكتوراه</t>
  </si>
  <si>
    <t>الحالة التعليمية</t>
  </si>
  <si>
    <t>Education Status</t>
  </si>
  <si>
    <t>Illiterate</t>
  </si>
  <si>
    <t>Read &amp; Write</t>
  </si>
  <si>
    <t>Marital Status</t>
  </si>
  <si>
    <t>لم يتزوج أبداً</t>
  </si>
  <si>
    <t>Never Married</t>
  </si>
  <si>
    <t>متزوج</t>
  </si>
  <si>
    <t>Married</t>
  </si>
  <si>
    <t>مطلق</t>
  </si>
  <si>
    <t>أرمل</t>
  </si>
  <si>
    <t>الحالة الزواجية</t>
  </si>
  <si>
    <t>Primary</t>
  </si>
  <si>
    <t>Intermediate</t>
  </si>
  <si>
    <t>Diploma</t>
  </si>
  <si>
    <t>Doctorate</t>
  </si>
  <si>
    <t>Divorced</t>
  </si>
  <si>
    <t>Widower</t>
  </si>
  <si>
    <t>الثانوية أو مايعادلها</t>
  </si>
  <si>
    <t xml:space="preserve">        Out of the Labour Force     </t>
  </si>
  <si>
    <t xml:space="preserve">         Total    </t>
  </si>
  <si>
    <t xml:space="preserve">   Labour Force  </t>
  </si>
  <si>
    <t>Secondary or Equivalent</t>
  </si>
  <si>
    <t>Table ( 3 )</t>
  </si>
  <si>
    <t>الجملة</t>
  </si>
  <si>
    <t xml:space="preserve">الحالة الزواجية </t>
  </si>
  <si>
    <t xml:space="preserve">جدول ( 15 )      </t>
  </si>
  <si>
    <t xml:space="preserve">أنشطة منزلية </t>
  </si>
  <si>
    <t>طالب</t>
  </si>
  <si>
    <t xml:space="preserve">متقاعد </t>
  </si>
  <si>
    <t xml:space="preserve">عاجز </t>
  </si>
  <si>
    <t>أخرى</t>
  </si>
  <si>
    <t xml:space="preserve">الجملة </t>
  </si>
  <si>
    <t>Student</t>
  </si>
  <si>
    <t>Retired</t>
  </si>
  <si>
    <t>Others</t>
  </si>
  <si>
    <t xml:space="preserve">جدول ( 17 )      </t>
  </si>
  <si>
    <t xml:space="preserve">جدول ( 18 )      </t>
  </si>
  <si>
    <t xml:space="preserve">جدول ( 19 )      </t>
  </si>
  <si>
    <t>Table ( 19 )</t>
  </si>
  <si>
    <t xml:space="preserve"> فئات العمر</t>
  </si>
  <si>
    <t>Age Group</t>
  </si>
  <si>
    <t xml:space="preserve">جدول ( 20 )      </t>
  </si>
  <si>
    <t xml:space="preserve">جدول ( 21 )      </t>
  </si>
  <si>
    <t>Table ( 21 )</t>
  </si>
  <si>
    <t xml:space="preserve">جدول ( 22 )      </t>
  </si>
  <si>
    <t>Table ( 22 )</t>
  </si>
  <si>
    <t xml:space="preserve">جدول ( 23 )      </t>
  </si>
  <si>
    <t>Table ( 23 )</t>
  </si>
  <si>
    <t>Secondary or  Equivalent</t>
  </si>
  <si>
    <t xml:space="preserve">جدول ( 24 )      </t>
  </si>
  <si>
    <t>Table ( 24 )</t>
  </si>
  <si>
    <t xml:space="preserve">جدول ( 25 )      </t>
  </si>
  <si>
    <t>Table ( 25 )</t>
  </si>
  <si>
    <t xml:space="preserve">جدول ( 26 )      </t>
  </si>
  <si>
    <t>Table ( 26 )</t>
  </si>
  <si>
    <t>Table ( 27 )</t>
  </si>
  <si>
    <t>Table ( 29 )</t>
  </si>
  <si>
    <t>Table ( 30 )</t>
  </si>
  <si>
    <t>Table ( 31 )</t>
  </si>
  <si>
    <t>المديرون ومديرو الاعمال</t>
  </si>
  <si>
    <t>المهن الكتابية</t>
  </si>
  <si>
    <t>العاملون بالبيع</t>
  </si>
  <si>
    <t>العاملون بالخدمات</t>
  </si>
  <si>
    <t>مهن العمليات الصناعية والكيميائية والصناعات الغذائية</t>
  </si>
  <si>
    <t>المهن الهندسية الاساسية المساعدة</t>
  </si>
  <si>
    <t>Directors and Mangers</t>
  </si>
  <si>
    <t>Agriculture, Animal Husbandry &amp; Fishing</t>
  </si>
  <si>
    <t xml:space="preserve">Occupations of Industrial , Chemical Operations and Food Industries </t>
  </si>
  <si>
    <t xml:space="preserve">Occupations of Supporting Basic Engineering </t>
  </si>
  <si>
    <t>Table ( 32 )</t>
  </si>
  <si>
    <t xml:space="preserve">جدول ( 33 )      </t>
  </si>
  <si>
    <t>Table ( 33 )</t>
  </si>
  <si>
    <t xml:space="preserve">جدول ( 34 )      </t>
  </si>
  <si>
    <t>Table ( 34 )</t>
  </si>
  <si>
    <t xml:space="preserve">جدول ( 35 )      </t>
  </si>
  <si>
    <t>فئات العمر</t>
  </si>
  <si>
    <t xml:space="preserve">جدول ( 36 )      </t>
  </si>
  <si>
    <t>Table ( 36 )</t>
  </si>
  <si>
    <t xml:space="preserve">جدول ( 37 )      </t>
  </si>
  <si>
    <t>Table ( 37 )</t>
  </si>
  <si>
    <t xml:space="preserve">جدول ( 38 )      </t>
  </si>
  <si>
    <t xml:space="preserve">جدول ( 39 )      </t>
  </si>
  <si>
    <t>Table ( 39 )</t>
  </si>
  <si>
    <t xml:space="preserve">جدول ( 40 )      </t>
  </si>
  <si>
    <t>Table ( 40 )</t>
  </si>
  <si>
    <t xml:space="preserve">جدول ( 41 )      </t>
  </si>
  <si>
    <t>Table ( 41 )</t>
  </si>
  <si>
    <t xml:space="preserve">جدول ( 42 )      </t>
  </si>
  <si>
    <t xml:space="preserve">جدول ( 43 )      </t>
  </si>
  <si>
    <t>Table ( 43 )</t>
  </si>
  <si>
    <t xml:space="preserve">مطلق </t>
  </si>
  <si>
    <t xml:space="preserve">جدول ( 44 )      </t>
  </si>
  <si>
    <t xml:space="preserve">فئات ساعات العمل الفعلية الأسبوعية </t>
  </si>
  <si>
    <t>Actual Weekly Working Hours Groups</t>
  </si>
  <si>
    <t>0</t>
  </si>
  <si>
    <t>29-1</t>
  </si>
  <si>
    <t>54-45</t>
  </si>
  <si>
    <t>55 +</t>
  </si>
  <si>
    <t>متوسط ساعات العمل الأسبوعية</t>
  </si>
  <si>
    <t>النشاط الاقتصادي</t>
  </si>
  <si>
    <t xml:space="preserve">الشرقية </t>
  </si>
  <si>
    <t xml:space="preserve">عسير </t>
  </si>
  <si>
    <t xml:space="preserve">جازان </t>
  </si>
  <si>
    <t xml:space="preserve">الباحة </t>
  </si>
  <si>
    <t>Economic Activity</t>
  </si>
  <si>
    <t>North. Bord.</t>
  </si>
  <si>
    <t>الزراعة والصيد والغابات وصيد الأسماك</t>
  </si>
  <si>
    <t xml:space="preserve">Agriculture , Hunting , Forestery &amp; Fishing </t>
  </si>
  <si>
    <t>التعدين و استغلال المحاجر</t>
  </si>
  <si>
    <t>Petroleum &amp; Minerals</t>
  </si>
  <si>
    <t xml:space="preserve">الصناعات التحويلية </t>
  </si>
  <si>
    <t>Manufacturing</t>
  </si>
  <si>
    <t>الكهرباء و الغاز و المياه</t>
  </si>
  <si>
    <t>Electricity, Gas &amp; Water</t>
  </si>
  <si>
    <t>التشييد و البناء</t>
  </si>
  <si>
    <t>Construction</t>
  </si>
  <si>
    <t xml:space="preserve">تجارة الجملة و التجزئة </t>
  </si>
  <si>
    <t>Wholesale &amp; Retail Trade</t>
  </si>
  <si>
    <t>الفنادق و المطاعم</t>
  </si>
  <si>
    <t>Restaurants &amp; Hotels</t>
  </si>
  <si>
    <t>النقل و التخزين و الاتصالات</t>
  </si>
  <si>
    <t>الوساطة المالية</t>
  </si>
  <si>
    <t>Banking &amp; Insurance</t>
  </si>
  <si>
    <t>الانشطة العقارية</t>
  </si>
  <si>
    <t>Real Estate &amp; Business Services</t>
  </si>
  <si>
    <t>الإدارة العامة</t>
  </si>
  <si>
    <t>General Administration</t>
  </si>
  <si>
    <t>التعليم</t>
  </si>
  <si>
    <t>Education</t>
  </si>
  <si>
    <t xml:space="preserve">الصحة و العمل الاجتماعي </t>
  </si>
  <si>
    <t>Health &amp; Social Services</t>
  </si>
  <si>
    <t>الخدمات الجماعية و الاجتماعية</t>
  </si>
  <si>
    <t>Community &amp; Social Services</t>
  </si>
  <si>
    <t xml:space="preserve">الاسر الخاصة  </t>
  </si>
  <si>
    <t>Private House Holds</t>
  </si>
  <si>
    <t>المنظمات و الهيئات الدولية</t>
  </si>
  <si>
    <t>International Organizations</t>
  </si>
  <si>
    <t xml:space="preserve">جدول ( 55 )     </t>
  </si>
  <si>
    <t xml:space="preserve"> Table ( 55 )</t>
  </si>
  <si>
    <t>19 - 15</t>
  </si>
  <si>
    <t>24 - 20</t>
  </si>
  <si>
    <t>29 - 25</t>
  </si>
  <si>
    <t>34 - 30</t>
  </si>
  <si>
    <t xml:space="preserve"> 39 - 35 </t>
  </si>
  <si>
    <t xml:space="preserve">44 - 40 </t>
  </si>
  <si>
    <t xml:space="preserve">49 - 45 </t>
  </si>
  <si>
    <t xml:space="preserve"> 54 - 50  </t>
  </si>
  <si>
    <t xml:space="preserve"> 59 - 55</t>
  </si>
  <si>
    <t xml:space="preserve"> 64 - 60</t>
  </si>
  <si>
    <t>65 +</t>
  </si>
  <si>
    <t xml:space="preserve">جدول ( 56 )     </t>
  </si>
  <si>
    <t xml:space="preserve">جدول ( 58 )     </t>
  </si>
  <si>
    <t xml:space="preserve"> Table ( 58 )</t>
  </si>
  <si>
    <t xml:space="preserve">       الثانوية      أو مايعادلها</t>
  </si>
  <si>
    <t xml:space="preserve">    بكالوريوس  أو ليسانس</t>
  </si>
  <si>
    <t>Electricity, Gas   &amp; Water</t>
  </si>
  <si>
    <t xml:space="preserve">جدول ( 60 )     </t>
  </si>
  <si>
    <t xml:space="preserve"> Table ( 61 )</t>
  </si>
  <si>
    <t xml:space="preserve">جدول ( 62 )     </t>
  </si>
  <si>
    <t xml:space="preserve"> Table ( 62 )</t>
  </si>
  <si>
    <t>لم يتزوج</t>
  </si>
  <si>
    <t>المجموع</t>
  </si>
  <si>
    <t>متوسط ساعات العمل الفعلية الأسبوعية</t>
  </si>
  <si>
    <t>Avarege Actual Weekly Working Hours</t>
  </si>
  <si>
    <t xml:space="preserve"> Community &amp; Social Services</t>
  </si>
  <si>
    <t>Table ( 15 )</t>
  </si>
  <si>
    <t>Table ( 17 )</t>
  </si>
  <si>
    <t>Table ( 18 )</t>
  </si>
  <si>
    <t>جدول ( 1 )</t>
  </si>
  <si>
    <t>Table ( 1 )</t>
  </si>
  <si>
    <t>Table ( 2 )</t>
  </si>
  <si>
    <t>جدول ( 2 )</t>
  </si>
  <si>
    <t>جدول ( 3 )</t>
  </si>
  <si>
    <t>Table ( 7 )</t>
  </si>
  <si>
    <t>جدول ( 7 )</t>
  </si>
  <si>
    <t>Table ( 11 )</t>
  </si>
  <si>
    <t>Table ( 13 )</t>
  </si>
  <si>
    <t>Table ( 14 )</t>
  </si>
  <si>
    <t>Table ( 16  )</t>
  </si>
  <si>
    <t xml:space="preserve">السكان ( 15سنة فأكثر ) حسب المنطقة الإدارية والجنس  </t>
  </si>
  <si>
    <t>السكان السعوديون ( 15سنة فأكثر ) حسب المنطقة الإدارية والجنس</t>
  </si>
  <si>
    <t>السكان ( 15سنة فأكثر ) حسب فئات العمر والجنس</t>
  </si>
  <si>
    <t>قوة العمل ( 15سنة فأكثر ) حسب فئات العمر والجنس</t>
  </si>
  <si>
    <t xml:space="preserve">   Population Out of The Labour Force (15 Years and Over ) By Administrative Area</t>
  </si>
  <si>
    <t xml:space="preserve">   Male Population Out of The Labour Force (15 Years and Over ) By Administrative Area</t>
  </si>
  <si>
    <t xml:space="preserve">  Saudi Population Out of The Labour Force (15 Years and Over ) By Administrative Area</t>
  </si>
  <si>
    <t xml:space="preserve">  Saudi Male Population Out of The Labour Force (15 Years and Over ) By Administrative Area</t>
  </si>
  <si>
    <t xml:space="preserve"> Population Out of The Labour Force (15 Years and Over ) By Age Group</t>
  </si>
  <si>
    <t>Male Population Out of The Labour Force (15 Years and Over ) By Age Group</t>
  </si>
  <si>
    <t>Saudi Population Out of The Labour Force (15 Years and Over ) By Age Group</t>
  </si>
  <si>
    <t>Saudi Male Population  Out of The Labour Force (15 Years and Over ) By Age Group</t>
  </si>
  <si>
    <t xml:space="preserve"> Population Out of The Labour Force (15 Years and Over ) By Education Status</t>
  </si>
  <si>
    <t>Male Population Out of The Labour Force (15 Years and Over ) By Education Status</t>
  </si>
  <si>
    <t xml:space="preserve"> Saudi Population Out of The Labour Force (15 Years and Over ) By Education Status</t>
  </si>
  <si>
    <t>Saudi Male Population Out of The Labour Force (15 Years and Over ) By Education Status</t>
  </si>
  <si>
    <t xml:space="preserve"> Population Out of The Labour Force (15 Years and Over ) By Marital Status</t>
  </si>
  <si>
    <t>Saudi Population Out of The Labour Force (15 Years and Over ) By Marital Status</t>
  </si>
  <si>
    <t>المشتغلون (15سنة فأكثر) حسب المنطقة الإدارية والمجموعات الرئيسة للمهنة</t>
  </si>
  <si>
    <t>المشتغلون الذكور (15سنة فأكثر) حسب المنطقة الإدارية والمجموعات الرئيسة للمهنة</t>
  </si>
  <si>
    <t>المشتغلون السعوديون (15سنة فأكثر) حسب المنطقة الإدارية والمجموعات الرئيسة للمهنة</t>
  </si>
  <si>
    <t>المشتغلون السعوديون الذكور (15سنة فأكثر) حسب المنطقة الإدارية والمجموعات الرئيسة للمهنة</t>
  </si>
  <si>
    <t xml:space="preserve">المشتغلون السعوديون (15سنة فأكثر) حسب فئات العمر والمجموعات الرئيسة للمهنة </t>
  </si>
  <si>
    <t>المشتغلون (15سنة فأكثر) حسب الحالة التعليمية والمجموعات الرئيسة للمهنة</t>
  </si>
  <si>
    <t>المشتغلون الذكور (15سنة فأكثر) حسب الحالة التعليمية والمجموعات الرئيسة للمهنة</t>
  </si>
  <si>
    <t>المشتغلون السعوديون (15سنة فأكثر) حسب الحالة التعليمية والمجموعات الرئيسة للمهنة</t>
  </si>
  <si>
    <t>المشتغلون السعوديون الذكور (15سنة فأكثر) حسب الحالة التعليمية والمجموعات الرئيسة للمهنة</t>
  </si>
  <si>
    <t xml:space="preserve">المشتغلون (15سنة فأكثر) حسب الحالة الزواجية والمجموعات الرئيسة للمهنة  </t>
  </si>
  <si>
    <t>المشتغلون الذكور (15سنة فأكثر) حسب الحالة الزواجية والمجموعات الرئيسة للمهنة</t>
  </si>
  <si>
    <t xml:space="preserve">المشتغلون السعوديون (15سنة فأكثر) حسب الحالة الزواجية والمجموعات الرئيسة للمهنة </t>
  </si>
  <si>
    <t>المشتغلون السعوديون الذكور (15سنة فأكثر) حسب الحالة الزواجية والمجموعات الرئيسة للمهنة</t>
  </si>
  <si>
    <t>المشتغلون (15سنة فأكثر) حسب فئات ساعات العمل الفعلية الأسبوعية والمجموعات الرئيسة للمهنة</t>
  </si>
  <si>
    <t xml:space="preserve">المشتغلون الذكور (15سنة فأكثر) حسب فئات ساعات العمل الفعلية الأسبوعية والمجموعات الرئيسة للمهنة </t>
  </si>
  <si>
    <t>جدول ( 5 )</t>
  </si>
  <si>
    <t>Table ( 5 )</t>
  </si>
  <si>
    <t>Table ( 6 )</t>
  </si>
  <si>
    <t>جدول ( 8 )</t>
  </si>
  <si>
    <t>Table ( 8 )</t>
  </si>
  <si>
    <t>مشتغلون</t>
  </si>
  <si>
    <t>متعطلون</t>
  </si>
  <si>
    <t>Unemployed</t>
  </si>
  <si>
    <t>جدول ( 9 )</t>
  </si>
  <si>
    <t>Table ( 9 )</t>
  </si>
  <si>
    <t>جدول ( 10 )</t>
  </si>
  <si>
    <t>Table ( 10 )</t>
  </si>
  <si>
    <t>قوة العمل السعودية ( 15سنة فأكثر ) حسب فئات العمر والجنس</t>
  </si>
  <si>
    <t>جدول ( 4 )</t>
  </si>
  <si>
    <t>Table ( 4 )</t>
  </si>
  <si>
    <t>جدول ( 6 )</t>
  </si>
  <si>
    <t xml:space="preserve">جدول ( 11 )      </t>
  </si>
  <si>
    <t xml:space="preserve">جدول (  12 )      </t>
  </si>
  <si>
    <t>Table ( 12  )</t>
  </si>
  <si>
    <t xml:space="preserve">جدول ( 13 )      </t>
  </si>
  <si>
    <t xml:space="preserve">جدول ( 14 )      </t>
  </si>
  <si>
    <t xml:space="preserve">جدول ( 16 )      </t>
  </si>
  <si>
    <t>Table ( 20 )</t>
  </si>
  <si>
    <t xml:space="preserve">جدول ( 53 )     </t>
  </si>
  <si>
    <t xml:space="preserve"> Table ( 53 )</t>
  </si>
  <si>
    <t xml:space="preserve">جدول ( 54 )     </t>
  </si>
  <si>
    <t xml:space="preserve">السكان السعوديون ( 15سنة فأكثر ) حسب فئات العمر والجنس </t>
  </si>
  <si>
    <t xml:space="preserve">قوة العمل ( 15سنة فأكثر ) حسب الحالة التعليمية والجنس </t>
  </si>
  <si>
    <t xml:space="preserve">قوة العمل السعودية ( 15سنة فأكثر ) حسب الحالة التعليمية والجنس </t>
  </si>
  <si>
    <t xml:space="preserve">قوة العمل ( 15سنة فأكثر ) حسب الحالة الزواجية والجنس </t>
  </si>
  <si>
    <t xml:space="preserve">قوة العمل السعودية ( 15سنة فأكثر ) حسب الحالة الزواجية والجنس </t>
  </si>
  <si>
    <t xml:space="preserve">المشتغلون (15سنة فأكثر) حسب فئات العمر والمجموعات الرئيسة للمهنة </t>
  </si>
  <si>
    <t xml:space="preserve">المشتغلون الذكور (15سنة فأكثر) حسب فئات العمر والمجموعات الرئيسة للمهنة  </t>
  </si>
  <si>
    <t xml:space="preserve">المشتغلون السعوديون الذكور (15سنة فأكثر) حسب فئات العمر والمجموعات الرئيسة للمهنة </t>
  </si>
  <si>
    <t>العاملون بالزراعة وتربية الحيوانات وصيد الأسماك</t>
  </si>
  <si>
    <t xml:space="preserve">Bachelor Degree </t>
  </si>
  <si>
    <t>Higher Diploma / Master Degree</t>
  </si>
  <si>
    <t>Clerical Workers</t>
  </si>
  <si>
    <t>Sales Workers</t>
  </si>
  <si>
    <t>Service Workers</t>
  </si>
  <si>
    <t>Transportation , Storage &amp; Communications</t>
  </si>
  <si>
    <t xml:space="preserve">جدول ( 61 )     </t>
  </si>
  <si>
    <t>السكان خارج قوة العمل (15سنة فأكثر) حسب المنطقة الإدارية</t>
  </si>
  <si>
    <t xml:space="preserve"> السكان الذكور خارج قوة العمل (15سنة فأكثر) حسب المنطقة الإدارية</t>
  </si>
  <si>
    <t xml:space="preserve"> السكان السعوديون خارج قوة العمل (15 سنة فأكثر) حسب المنطقة الإدارية</t>
  </si>
  <si>
    <t>السكان السعوديون الذكور خارج قوة العمل (15سنة فأكثر) حسب المنطقة الإدارية</t>
  </si>
  <si>
    <t xml:space="preserve">السكان خارج قوة العمل (15سنة فأكثر) حسب فئات العمر </t>
  </si>
  <si>
    <t xml:space="preserve">السكان الذكور خارج قوة العمل (15 سنة فأكثر) حسب فئات العمر </t>
  </si>
  <si>
    <t xml:space="preserve">السكان السعوديون خارج قوة العمل (15 سنة فأكثر) حسب فئات العمر </t>
  </si>
  <si>
    <t xml:space="preserve">السكان السعوديون الذكور خارج قوة العمل (15 سنة فأكثر) حسب فئات العمر </t>
  </si>
  <si>
    <t xml:space="preserve">السكان خارج قوة العمل (15 سنة فأكثر) حسب الحالة التعليمية </t>
  </si>
  <si>
    <t xml:space="preserve"> السكان الذكور خارج قوة العمل (15سنة فأكثر) حسب الحالة التعليمية </t>
  </si>
  <si>
    <t xml:space="preserve">السكان السعوديون خارج قوة العمل (15سنة فأكثر) حسب الحالة التعليمية </t>
  </si>
  <si>
    <t>السكان السعوديون الذكور خارج قوة العمل (15سنة فأكثر) حسب الحالة التعليمية</t>
  </si>
  <si>
    <t xml:space="preserve">السكان خارج قوة العمل (15سنة فأكثر) حسب الحالة الزواجية </t>
  </si>
  <si>
    <t>السكان الذكور خارج قوة العمل (15سنة فأكثر) حسب الحالة الزواجية</t>
  </si>
  <si>
    <t>السكان السعوديون خارج قوة العمل (15سنة فأكثر) حسب الحالة الزواجية</t>
  </si>
  <si>
    <t xml:space="preserve">السكان السعوديون الذكور خارج قوة العمل (15سنة فأكثر) حسب الحالة الزواجية </t>
  </si>
  <si>
    <t>Specialists in Professional, Technical and Humanitarian Fields</t>
  </si>
  <si>
    <t>Technicians in Professional, Technical and Humanitarian Fields</t>
  </si>
  <si>
    <t>Average Weekly</t>
  </si>
  <si>
    <t xml:space="preserve">       Working Hours</t>
  </si>
  <si>
    <t xml:space="preserve"> Population ( 15 Years and Over ) By Administrative Area and Sex</t>
  </si>
  <si>
    <t>Saudi Population ( 15 Years and Over ) By Administrative Area and Sex</t>
  </si>
  <si>
    <t>Disabled</t>
  </si>
  <si>
    <t>House Keeping</t>
  </si>
  <si>
    <t>الفنيون في المجالات العلمية والفنية والانسانية</t>
  </si>
  <si>
    <t>الاختصاصيون في المجالات العلمية والفنية والانسانية</t>
  </si>
  <si>
    <t>Saudi Population ( 15 Years and Over ) By Age Group and Sex</t>
  </si>
  <si>
    <t>Labour Force ( 15 Years and Over ) By Age Group and Sex</t>
  </si>
  <si>
    <t>Saudi Labour Force ( 15 Years and Over ) By Age Group and Sex</t>
  </si>
  <si>
    <t xml:space="preserve">  Labour Force ( 15 Years and Over ) By Education Status and Sex</t>
  </si>
  <si>
    <t xml:space="preserve">  Saudi Labour Force ( 15 Years and Over ) By Education Status and Sex</t>
  </si>
  <si>
    <t xml:space="preserve">   Labour Force ( 15 Years and Over ) By Marital Status and Sex</t>
  </si>
  <si>
    <t xml:space="preserve">  Saudi Labour Force ( 15 Years and Over ) By Marital Status and Sex</t>
  </si>
  <si>
    <t>Male Population Out of The Labour Force (15 Years and Over ) By Marital Status</t>
  </si>
  <si>
    <t>Saudi Male Population Out of The Labour Force (15 Years and Over ) By Marital Status</t>
  </si>
  <si>
    <t xml:space="preserve">جدول ( 51 )     </t>
  </si>
  <si>
    <t xml:space="preserve">جدول ( 52 )     </t>
  </si>
  <si>
    <t xml:space="preserve"> Table ( 52 )</t>
  </si>
  <si>
    <t xml:space="preserve"> Table ( 56 )</t>
  </si>
  <si>
    <t xml:space="preserve"> Population ( 15 Years and Over ) By Age Group and Sex</t>
  </si>
  <si>
    <t xml:space="preserve">جدول ( 28 )      </t>
  </si>
  <si>
    <t xml:space="preserve">جدول ( 29 )      </t>
  </si>
  <si>
    <t xml:space="preserve">جدول ( 30 )      </t>
  </si>
  <si>
    <t xml:space="preserve">جدول ( 31 )      </t>
  </si>
  <si>
    <t xml:space="preserve">جدول ( 32 )      </t>
  </si>
  <si>
    <t>Table ( 42 )</t>
  </si>
  <si>
    <t xml:space="preserve">جدول ( 46 )     </t>
  </si>
  <si>
    <t xml:space="preserve">جدول ( 47 )     </t>
  </si>
  <si>
    <t xml:space="preserve">جدول ( 48 )     </t>
  </si>
  <si>
    <t xml:space="preserve">جدول ( 49 )     </t>
  </si>
  <si>
    <t xml:space="preserve"> Table ( 49 )</t>
  </si>
  <si>
    <t xml:space="preserve">جدول ( 50 )     </t>
  </si>
  <si>
    <t xml:space="preserve"> Table ( 50 )</t>
  </si>
  <si>
    <t xml:space="preserve">جدول ( 27 )      </t>
  </si>
  <si>
    <t>Table (38 )</t>
  </si>
  <si>
    <t xml:space="preserve">جدول ( 45 )     </t>
  </si>
  <si>
    <t xml:space="preserve"> Table ( 45 )</t>
  </si>
  <si>
    <t xml:space="preserve"> Table ( 47 )</t>
  </si>
  <si>
    <t>جدول ( 57 )</t>
  </si>
  <si>
    <t>جدول ( 59 )</t>
  </si>
  <si>
    <r>
      <t xml:space="preserve">الجملة   </t>
    </r>
    <r>
      <rPr>
        <b/>
        <sz val="18"/>
        <rFont val="Arial"/>
        <family val="2"/>
      </rPr>
      <t xml:space="preserve">     </t>
    </r>
  </si>
  <si>
    <t xml:space="preserve">الجملة  </t>
  </si>
  <si>
    <t>دبلوم عالي / ماجستير</t>
  </si>
  <si>
    <t>Table ( 44 )</t>
  </si>
  <si>
    <t xml:space="preserve"> Table ( 46 )</t>
  </si>
  <si>
    <t xml:space="preserve"> Table ( 51 )</t>
  </si>
  <si>
    <t xml:space="preserve"> Table ( 54 )</t>
  </si>
  <si>
    <t xml:space="preserve"> Table ( 57 )</t>
  </si>
  <si>
    <t xml:space="preserve"> Table ( 60 )</t>
  </si>
  <si>
    <t>Table ( 28 )</t>
  </si>
  <si>
    <t>Table ( 35 )</t>
  </si>
  <si>
    <t xml:space="preserve"> Table ( 48 )</t>
  </si>
  <si>
    <r>
      <t xml:space="preserve">الجملة  </t>
    </r>
    <r>
      <rPr>
        <sz val="16"/>
        <rFont val="Arial"/>
        <family val="2"/>
      </rPr>
      <t>Total</t>
    </r>
  </si>
  <si>
    <r>
      <t xml:space="preserve">الجملة    </t>
    </r>
    <r>
      <rPr>
        <sz val="16"/>
        <rFont val="Arial"/>
        <family val="2"/>
      </rPr>
      <t>Total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</si>
  <si>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 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</si>
  <si>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</t>
    </r>
  </si>
  <si>
    <r>
      <t xml:space="preserve">الجملة    </t>
    </r>
    <r>
      <rPr>
        <sz val="18"/>
        <rFont val="Arial"/>
        <family val="2"/>
      </rPr>
      <t>Total</t>
    </r>
  </si>
  <si>
    <r>
      <t xml:space="preserve">الجملة   </t>
    </r>
    <r>
      <rPr>
        <sz val="18"/>
        <rFont val="Arial"/>
        <family val="2"/>
      </rPr>
      <t>Total</t>
    </r>
  </si>
  <si>
    <t>Table ( 59 )</t>
  </si>
  <si>
    <t xml:space="preserve">المشتغلون ( 15 سنة فأكثر ) حسب المجموعات الرئيسة للنشاط الاقتصادي والمنطقة الادارية </t>
  </si>
  <si>
    <t>المشتغلون الذكور ( 15 سنة فأكثر ) حسب المجموعات الرئيسة للنشاط الاقتصادي والمنطقة الادارية</t>
  </si>
  <si>
    <t xml:space="preserve">المشتغلون السعوديون ( 15 سنة فأكثر ) حسب المجموعات الرئيسة للنشاط الاقتصادي والمنطقة الادارية  </t>
  </si>
  <si>
    <t>المشتغلون السعوديون الذكور ( 15 سنة فأكثر ) حسب المجموعات الرئيسة للنشاط الاقتصادي والمنطقة الادارية</t>
  </si>
  <si>
    <t>المشتغلون ( 15 سنة فأكثر ) حسب المجموعات الرئيسة للنشاط الاقتصادي و فئات العمر</t>
  </si>
  <si>
    <t xml:space="preserve">المشتغلون الذكور ( 15 سنة فأكثر ) حسب المجموعات الرئيسة للنشاط الاقتصادي و فئات العمر </t>
  </si>
  <si>
    <t xml:space="preserve">المشتغلون السعوديون ( 15 سنة فأكثر ) حسب المجموعات الرئيسة للنشاط الاقتصادي و فئات العمر </t>
  </si>
  <si>
    <t>المشتغلون السعوديون الذكور ( 15 سنة فأكثر ) حسب المجموعات الرئيسة للنشاط الاقتصادي و فئات العمر</t>
  </si>
  <si>
    <t xml:space="preserve">المشتغلون ( 15 سنة فأكثر ) حسب المجموعات الرئيسة للنشاط الاقتصادي والحالة التعليمية </t>
  </si>
  <si>
    <t xml:space="preserve">المشتغلون الذكور ( 15 سنة فأكثر ) حسب المجموعات الرئيسة للنشاط الاقتصادي والحالة التعليمية </t>
  </si>
  <si>
    <t>المشتغلون السعوديون ( 15 سنة فأكثر ) حسب المجموعات الرئيسة للنشاط الاقتصادي والحالة التعليمية</t>
  </si>
  <si>
    <t xml:space="preserve">المشتغلون السعوديون الذكور ( 15 سنة فأكثر ) حسب المجموعات الرئيسة للنشاط الاقتصادي والحالة التعليمية </t>
  </si>
  <si>
    <t xml:space="preserve">المشتغلون ( 15 سنة فأكثر ) حسب المجموعات الرئيسة للنشاط الاقتصادي والحالة الزواجية </t>
  </si>
  <si>
    <t>المشتغلون الذكور ( 15 سنة فأكثر ) حسب المجموعات الرئيسة للنشاط الاقتصادي والحالة الزواجية</t>
  </si>
  <si>
    <t>المشتغلون السعوديون ( 15 سنة فأكثر ) حسب المجموعات الرئيسة للنشاط الاقتصادي والحالة الزواجية</t>
  </si>
  <si>
    <t>المشتغلون السعوديون الذكور ( 15 سنة فأكثر ) حسب المجموعات الرئيسة للنشاط الاقتصادي والحالة الزواجية</t>
  </si>
  <si>
    <t>المشتغلون ( 15 سنة فأكثر ) حسب المجموعات الرئيسة للنشاط الاقتصادي و فئات ساعات العمل الفعلية الأسبوعية</t>
  </si>
  <si>
    <t>المشتغلون الذكور ( 15 سنة فأكثر ) حسب المجموعات الرئيسة للنشاط الاقتصادي و فئات ساعات العمل الفعلية الأسبوعية</t>
  </si>
  <si>
    <t>مكتفي</t>
  </si>
  <si>
    <t>Self Sufficient</t>
  </si>
  <si>
    <t xml:space="preserve"> </t>
  </si>
  <si>
    <t xml:space="preserve">         Total</t>
  </si>
  <si>
    <t>Employed Persons</t>
  </si>
  <si>
    <t>Employed persons (15 Years and Over ) By Administrative Area and Main Occupation Groups</t>
  </si>
  <si>
    <t>Male Employed persons (15 Years and Over ) By Administrative Area and Main Occupation Groups</t>
  </si>
  <si>
    <t>Saudi Employed persons (15 Years and Over ) By Administrative Area and Main Occupation Groups</t>
  </si>
  <si>
    <t xml:space="preserve">  Saudi Male Employed persons  (15 Years and Over ) By Administrative Area  and Main Occupation Groups</t>
  </si>
  <si>
    <t>Employed persons (15 Years and Over ) By Age Group and Main Occupation Groups</t>
  </si>
  <si>
    <t>Male Employed persons (15 Years and Over ) By Age Group and Main Occupation Groups</t>
  </si>
  <si>
    <t>Saudi  Employed persons (15 Years and Over ) By Age Group and  Main Occupation Groups</t>
  </si>
  <si>
    <t xml:space="preserve">Saudi Male Employed persons (15 Years and Over ) By Age Group and Main Occupation Groups </t>
  </si>
  <si>
    <t xml:space="preserve">Employed persons (15 Years and Over ) By Education Status and Main Occupation Groups </t>
  </si>
  <si>
    <t>Male Employed persons (15 Years and Over ) By Education Status and Main Occupation Groups</t>
  </si>
  <si>
    <t>Saudi Employed persons (15 Years and Over ) By Education Status and Main Occupation Groups</t>
  </si>
  <si>
    <t xml:space="preserve"> Saudi Male Employed persons (15 Years and Over ) By Education Status and Main Occupation Groups</t>
  </si>
  <si>
    <t>Employed persons (15 Years and Over ) By  Marital Status and Main Occupation Groups</t>
  </si>
  <si>
    <t>Male Employed persons (15 Years and Over ) By Marital Status and Main Occupation Groups</t>
  </si>
  <si>
    <t>Saudi Employed persons (15 Years and Over ) By Marital Status and Main Occupation Groups</t>
  </si>
  <si>
    <t>Saudi Male Employed persons (15 Years and Over ) By Marital Status and Main Occupation Groups</t>
  </si>
  <si>
    <t>Employed persons (15 Years and Over ) By Actual Weekly Working Hours Groups and Main Occupation Groups</t>
  </si>
  <si>
    <t>Male Employed persons (15 Years and Over ) By Actual Weekly Working Hours Groups and Main Occupation Groups</t>
  </si>
  <si>
    <t xml:space="preserve">Employed persons ( 15 Years and Over ) By Main Economic Activity Groups and Administrative Area </t>
  </si>
  <si>
    <t xml:space="preserve">Male Employed persons ( 15 Years and Over ) By Main Economic Activity Groups and Administrative Area </t>
  </si>
  <si>
    <t>Saudi Employed persons ( 15 Years and Over ) By Main Economic Activity Groups and Administrative Area</t>
  </si>
  <si>
    <t>Saudi Male Employed persons ( 15 Years and Over ) By Main Economic Activity Groups and Administrative Area</t>
  </si>
  <si>
    <t>Employed persons ( 15 Years and Over ) By Main Economic Activity Groups and Age Group</t>
  </si>
  <si>
    <t>Male Employed persons ( 15 Years and Over ) By Main Economic Activity Groups and Age Group</t>
  </si>
  <si>
    <t>Saudi Employed persons ( 15 Years and Over ) By Main Economic Activity Groups and Age Group</t>
  </si>
  <si>
    <t>Saudi Male Employed persons ( 15 Years and Over ) By Main Economic Activity Groups and Age Group</t>
  </si>
  <si>
    <t>Employed persons ( 15 Years and Over ) By Main Economic Activity Groups and Education Status</t>
  </si>
  <si>
    <t>Male Employed persons ( 15 Years and Over ) By Main Economic Activity Groups and Education Status</t>
  </si>
  <si>
    <t>Saudi Employed persons ( 15 Years and Over ) By Main Economic Activity Groups and Education Status</t>
  </si>
  <si>
    <t>Saudi Male  Employed persons ( 15 Years and Over ) By Main Economic Activity Groups and Education Status</t>
  </si>
  <si>
    <t>Employed persons ( 15 Years and Over ) By Main Economic Activity Groups and Marital Status</t>
  </si>
  <si>
    <t>Male Employed persons ( 15 Years and Over ) By Main Economic Activity Groups and Marital Status</t>
  </si>
  <si>
    <t>Saudi Employed persons ( 15 Years and Over ) By Main Economic Activity Groups and Marital Status</t>
  </si>
  <si>
    <t>Saudi Male  Employed persons ( 15 Years and Over ) By Main Economic Activity Groups and Marital Status</t>
  </si>
  <si>
    <t>Employed persons ( 15 Years and Over ) By Main Economic Activity Groups and Actual Weekly Working Hours Groups</t>
  </si>
  <si>
    <t>Male Employed persons ( 15 Years and Over) By Main Economic Activity Groups and Actual Weekly Working Hours Groups</t>
  </si>
  <si>
    <t>رقم الجدول</t>
  </si>
  <si>
    <t>العــنــوان</t>
  </si>
  <si>
    <t>Subject</t>
  </si>
  <si>
    <t xml:space="preserve"> Number of Table</t>
  </si>
  <si>
    <t>السكان (15سنة فأكثر) حسب المنطقة الإدارية والجنس</t>
  </si>
  <si>
    <t xml:space="preserve"> Population ( 15 Years and Above ) By Administrative Area and Sex</t>
  </si>
  <si>
    <t>السكان السعوديون (15سنة فأكثر) حسب المنطقة الإدارية والجنس</t>
  </si>
  <si>
    <t>Saudis Population ( 15 Years and Above ) By Administrative Area and Sex</t>
  </si>
  <si>
    <t>السكان (15سنة فأكثر) حسب فئات العمر والجنس</t>
  </si>
  <si>
    <t>Population ( 15 Years and Above ) By Age Group and Sex</t>
  </si>
  <si>
    <t>السكان السعوديون (15سنة فأكثر) حسب فئات العمر والجنس</t>
  </si>
  <si>
    <t>Saudis Population ( 15 Years and Above ) By Age Group and Sex</t>
  </si>
  <si>
    <t>قوة العمل (15سنة فأكثر) حسب فئات العمر والجنس</t>
  </si>
  <si>
    <t>Labour Force ( 15 Years and Above ) By Age Group and Sex</t>
  </si>
  <si>
    <t>قوة العمل السعودية (15سنة فأكثر) حسب فئات العمر والجنس</t>
  </si>
  <si>
    <t>Saudis Labour Force ( 15 Years and Above ) By Age Group and Sex</t>
  </si>
  <si>
    <t>قوة العمل (15سنة فأكثر) حسب الحالة التعليمية والجنس</t>
  </si>
  <si>
    <t xml:space="preserve">  Labour Force ( 15 Years and Above ) By Education Status and Sex</t>
  </si>
  <si>
    <t>قوة العمل السعودية (15سنة فأكثر) حسب الحالة التعليمية والجنس</t>
  </si>
  <si>
    <t>Saudis Labour Force ( 15 Years and Above ) By Education Status and Sex</t>
  </si>
  <si>
    <t>قوة العمل (15سنة فأكثر) حسب الحالة الزواجية والجنس</t>
  </si>
  <si>
    <t xml:space="preserve">  Labour Force ( 15 Years and Above ) By Marital Status and Sex</t>
  </si>
  <si>
    <t>قوة العمل السعودية (15سنة فأكثر) حسب الحالة الزواجية والجنس</t>
  </si>
  <si>
    <t xml:space="preserve"> Saudis Labour Force ( 15 Years and Above ) By Marital Status and Sex</t>
  </si>
  <si>
    <t>Population Out of The Labour Force (15 Years and Above ) By Administrative Area</t>
  </si>
  <si>
    <t>السكان الذكور خارج قوة العمل (15سنة فأكثر) حسب المنطقة الإدارية</t>
  </si>
  <si>
    <t xml:space="preserve"> Males Population Out of The Labour Force (15 Years and Above ) By Administrative Area</t>
  </si>
  <si>
    <t>السكان السعوديون خارج قوة العمل (15 سنة فأكثر) حسب المنطقة الإدارية</t>
  </si>
  <si>
    <t xml:space="preserve"> Saudis Population Out of The Labour Force (15 Years and Above ) By Administrative Area</t>
  </si>
  <si>
    <t>Saudis Males Population Out of The Labour Force (15 Years and Above ) By Administrative Area</t>
  </si>
  <si>
    <t>السكان خارج قوة العمل (15 سنة فأكثر) حسب فئات العمر</t>
  </si>
  <si>
    <t>Population Out of The Labour Force (15 Years and Above ) By Age Group</t>
  </si>
  <si>
    <t>السكان الذكور خارج قوة العمل (15 سنة فأكثر) حسب فئات العمر</t>
  </si>
  <si>
    <t>Males Population Out of The Labour Force (15 Years and Above ) By Age Group</t>
  </si>
  <si>
    <t>السكان السعوديون خارج قوة العمل (15 سنة فأكثر) حسب فئات العمر</t>
  </si>
  <si>
    <t>Saudis Population Out of The Labour Force (15 Years and Above ) By Age Group</t>
  </si>
  <si>
    <t>السكان السعوديون الذكور خارج قوة العمل (15 سنة فأكثر) حسب فئات العمر</t>
  </si>
  <si>
    <t>Saudis Males Population  Out of The Labour Force (15 Years and Above ) By Age Group</t>
  </si>
  <si>
    <t>السكان خارج قوة العمل (15 سنة فأكثر) حسب الحالة التعليمية</t>
  </si>
  <si>
    <t xml:space="preserve"> Population Out of The Labour Force (15 Years and Above ) By Education Status</t>
  </si>
  <si>
    <t>السكان الذكور خارج قوة العمل (15سنة فأكثر) حسب الحالة التعليمية</t>
  </si>
  <si>
    <t>Males Population Out of The Labour Force (15 Years and Above ) By Education Status</t>
  </si>
  <si>
    <t>السكان السعوديون خارج  قوة العمل (15سنة فأكثر) حسب الحالة التعليمية</t>
  </si>
  <si>
    <t xml:space="preserve"> Saudis Population Out of The Labour Force (15 Years and Above ) By Education Status</t>
  </si>
  <si>
    <t>Saudis Males Population Out of The Labour Force (15 Years and Above ) By Education Status</t>
  </si>
  <si>
    <t>السكان خارج قوة العمل (15سنة فأكثر) حسب الحالة الزواجية</t>
  </si>
  <si>
    <t xml:space="preserve"> Population Out of The Labour Force (15 Years and Above ) By Marital Status</t>
  </si>
  <si>
    <t>Males Population Out of The Labour Force (15 Years and Above ) By Marital Status</t>
  </si>
  <si>
    <t>Saudis Population Out of The Labour Force (15 Years and Above ) By Marital Status</t>
  </si>
  <si>
    <t>السكان السعوديون الذكور خارج قوة العمل (15سنة فأكثر) حسب الحالة الزواجية</t>
  </si>
  <si>
    <t>Saudis Males Population Out of The Labour Force (15 Years and Above ) By Marital Status</t>
  </si>
  <si>
    <t>Employed persons (15 Years and Above ) By Administrative Area and Main Occupation Groups</t>
  </si>
  <si>
    <t>Males Employed persons (15 Years and Above ) By Administrative Area and Main Occupation Groups</t>
  </si>
  <si>
    <t>Saudis Employed persons (15 Years and Above) By Administrative Area and Main Occupation Groups</t>
  </si>
  <si>
    <t>Saudis Males Employed persons  (15 Years and Above) By Administrative Area  and Main Occupation Groups</t>
  </si>
  <si>
    <t>المشتغلون (15سنة فأكثر) حسب فئات العمر والمجموعات الرئيسة للمهنة</t>
  </si>
  <si>
    <t>Employed persons (15 Years and Above ) By Age Group and Main Occupation Groups</t>
  </si>
  <si>
    <t>المشتغلون الذكور (15سنة فأكثر) حسب فئات العمر والمجموعات الرئيسة للمهنة</t>
  </si>
  <si>
    <t>Males Employed persons (15 Years and Above ) By Age Group and Main Occupation Groups</t>
  </si>
  <si>
    <t>المشتغلون السعوديون (15سنة فأكثر) حسب فئات العمر والمجموعات الرئيسة للمهنة</t>
  </si>
  <si>
    <t>Saudis  Employed persons (15 Years and Above ) By Age Group and  Main Occupation Groups</t>
  </si>
  <si>
    <t>المشتغلون السعوديون الذكور (15سنة فأكثر) حسب فئات العمر والمجموعات الرئيسة للمهنة</t>
  </si>
  <si>
    <t xml:space="preserve">Saudis Males Employed persons (15 Years and Above ) By Age Group and Main Occupation Groups </t>
  </si>
  <si>
    <t xml:space="preserve">Employed persons (15 Years and Above ) By Education Status and Main Occupation Groups </t>
  </si>
  <si>
    <t>Males Employed persons (15 Years and Above) By Education Status and Main Occupation Groups</t>
  </si>
  <si>
    <t>Saudis Employed persons (15 Years and Above) By Education Status and Main Occupation Groups</t>
  </si>
  <si>
    <t>Saudis Males Employed persons (15 Years and Above ) By Education Status and Main Occupation Groups</t>
  </si>
  <si>
    <t>المشتغلون (15سنة فأكثر) حسب الحالة الزواجية والمجموعات الرئيسة للمهنة</t>
  </si>
  <si>
    <t>Employed persons (15 Years and Above ) By  Marital Status and Main Occupation Groups</t>
  </si>
  <si>
    <t>Males Employed persons (15 Years and Above) By Marital Status and Main Occupation Groups</t>
  </si>
  <si>
    <t>المشتغلون السعوديون (15سنة فأكثر) حسب الحالة الزواجية والمجموعات الرئيسة للمهنة</t>
  </si>
  <si>
    <t>Saudis Employed persons (15 Years and Above ) By Marital Status and Main Occupation Groups</t>
  </si>
  <si>
    <t>Saudis Males Employed persons (15 Years and Above) By Marital Status and Main Occupation Groups</t>
  </si>
  <si>
    <t>المشتغلون (15سنة فأكثر) حسب فئات ساعات العمل الأسبوعية والمجموعات الرئيسة للمهنة</t>
  </si>
  <si>
    <t>Employed persons (15 Years and Above ) By  Weekly Working Hours Groups and Main Occupation Groups</t>
  </si>
  <si>
    <t>المشتغلون الذكور (15سنة فأكثر) حسب فئات ساعات العمل الأسبوعية والمجموعات الرئيسة للمهنة</t>
  </si>
  <si>
    <t>Males Employed persons (15 Years and Above ) By Weekly Working Hours Groups and Main Occupation Groups</t>
  </si>
  <si>
    <t>المشتغلون (15 سنة فأكثر) حسب المجموعات الرئيسة للنشاط الاقتصادي والمنطقة الإدارية</t>
  </si>
  <si>
    <t xml:space="preserve">Employed persons ( 15 Years and Above) By Main Economic Activity Groups and Administrative Area </t>
  </si>
  <si>
    <t>المشتغلون الذكور (15 سنة فأكثر) حسب المجموعات الرئيسة للنشاط الاقتصادي والمنطقة الإدارية</t>
  </si>
  <si>
    <t xml:space="preserve">Males Employed persons ( 15 Years and Above) By Main Economic Activity Groups and Administrative Area </t>
  </si>
  <si>
    <t>المشتغلون السعوديون (15 سنة فأكثر) حسب المجموعات الرئيسة للنشاط الاقتصادي والمنطقة الإدارية</t>
  </si>
  <si>
    <t>Saudis Employed persons ( 15 Years and Above ) By Main Economic Activity Groups and Administrative Area</t>
  </si>
  <si>
    <t>المشتغلون السعوديون الذكور (15 سنة فأكثر) حسب المجموعات الرئيسة للنشاط الاقتصادي والمنطقة الإدارية</t>
  </si>
  <si>
    <t>Saudis Males Employed persons ( 15 Years and Above ) By Main Economic Activity Groups and Administrative Area</t>
  </si>
  <si>
    <t>المشتغلون (15 سنة فأكثر) حسب المجموعات الرئيسة للنشاط الاقتصادي وفئات العمر</t>
  </si>
  <si>
    <t>Employed persons ( 15 Years and Above ) By Main Economic Activity Groups and Age Group</t>
  </si>
  <si>
    <t>المشتغلون الذكور (15 سنة فأكثر) حسب المجموعات الرئيسة للنشاط الاقتصادي وفئات العمر</t>
  </si>
  <si>
    <t>Males Employed persons ( 15 Years and Above ) By Main Economic Activity Groups and Age Group</t>
  </si>
  <si>
    <t>المشتغلون السعوديون (15 سنة فأكثر) حسب المجموعات الرئيسة للنشاط الاقتصادي وفئات العمر</t>
  </si>
  <si>
    <t>Saudis Employed persons ( 15 Years and Above ) By Main Economic Activity Groups and Age Group</t>
  </si>
  <si>
    <t>المشتغلون السعوديون الذكور (15 سنة فأكثر) حسب المجموعات الرئيسة للنشاط الاقتصادي وفئات العمر</t>
  </si>
  <si>
    <t>Saudis Males Employed persons ( 15 Years and Above ) By Main Economic Activity Groups and Age Group</t>
  </si>
  <si>
    <t>المشتغلون (15 سنة فأكثر) حسب المجموعات الرئيسة للنشاط الاقتصادي والحالة التعليمية</t>
  </si>
  <si>
    <t>Employed persons ( 15 Years and Above ) By Main Economic Activity Groups and Education Status</t>
  </si>
  <si>
    <t>المشتغلون الذكور (15 سنة فأكثر) حسب المجموعات الرئيسة للنشاط الاقتصادي والحالة التعليمية</t>
  </si>
  <si>
    <t>Males Employed persons ( 15 Years and Above) By Main Economic Activity Groups and Education Status</t>
  </si>
  <si>
    <t>المشتغلون السعوديون (15 سنة فأكثر) حسب المجموعات الرئيسة للنشاط الاقتصادي والحالة التعليمية</t>
  </si>
  <si>
    <t>Saudis Employed persons ( 15 Years and Above) By Main Economic Activity Groups and Education Status</t>
  </si>
  <si>
    <t>المشتغلون السعوديون الذكور (15 سنة فأكثر) حسب المجموعات الرئيسة للنشاط الاقتصادي والحالة التعليمية</t>
  </si>
  <si>
    <t>Saudis Males  Employed persons ( 15 Years and Above) By Main Economic Activity Groups and Education Status</t>
  </si>
  <si>
    <t>المشتغلون (15 سنة فأكثر) حسب المجموعات الرئيسة للنشاط الاقتصادي والحالة الزواجية</t>
  </si>
  <si>
    <t>Employed persons ( 15 Years and Above) By Main Economic Activity Groups and Marital Status</t>
  </si>
  <si>
    <t>المشتغلون الذكور(15 سنة فأكثر) حسب المجموعات الرئيسة للنشاط الاقتصادي والحالة الزواجية</t>
  </si>
  <si>
    <t>Males Employed persons ( 15 Years and Above) By Main Economic Activity Groups and Marital Status</t>
  </si>
  <si>
    <t>المشتغلون السعوديون (15 سنة فأكثر) حسب المجموعات الرئيسة للنشاط الاقتصادي والحالة الزواجية</t>
  </si>
  <si>
    <t>Saudis Employed persons ( 15 Years and Above) By Main Economic Activity Groups and Marital Status</t>
  </si>
  <si>
    <t>المشتغلون السعوديون الذكور (15 سنة فأكثر) حسب المجموعات الرئيسة للنشاط الاقتصادي والحالة الزواجية</t>
  </si>
  <si>
    <t>Saudis Males  Employed persons ( 15 Years and Above ) By Main Economic Activity Groups and Marital Status</t>
  </si>
  <si>
    <t>المشتغلون (15 سنة فأكثر) حسب المجموعات الرئيسة للنشاط الاقتصادي وفئات ساعات العمل الأسبوعية</t>
  </si>
  <si>
    <t>Employed persons ( 15 Years and Above ) By Main Economic Groups and Weekly Working Hours Groups</t>
  </si>
  <si>
    <t>المشتغلون الذكور (15 سنة فأكثر ) حسب المجموعات الرئيسة للنشاط الاقتصادي وفئات ساعات العمل الأسبوعية</t>
  </si>
  <si>
    <t>Males Employed persons ( 15 Years and Above) By Main Economic Groups and Weekly Working Hours Groups</t>
  </si>
  <si>
    <t>نشرة مسح القوى العاملة (2012) - النصف الاول</t>
  </si>
  <si>
    <t>Labor Force Survey 2012 1st Half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</si>
</sst>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"/>
    <numFmt numFmtId="177" formatCode="0.00000000"/>
  </numFmts>
  <fonts count="60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b/>
      <sz val="28"/>
      <name val="Arial"/>
      <family val="2"/>
    </font>
    <font>
      <b/>
      <sz val="17"/>
      <name val="Arial"/>
      <family val="2"/>
    </font>
    <font>
      <sz val="12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rgb="FF474D9B"/>
      <name val="Frutiger LT Arabic 55 Roman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7C9E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19" borderId="2" applyNumberFormat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8" fillId="0" borderId="0" xfId="0" applyFont="1" applyFill="1" applyAlignment="1">
      <alignment vertical="center" readingOrder="2"/>
    </xf>
    <xf numFmtId="0" fontId="8" fillId="0" borderId="0" xfId="0" applyFont="1" applyFill="1" applyAlignment="1">
      <alignment vertical="center" readingOrder="1"/>
    </xf>
    <xf numFmtId="0" fontId="2" fillId="0" borderId="0" xfId="0" applyFont="1" applyFill="1" applyAlignment="1">
      <alignment horizontal="left" vertical="center" readingOrder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 readingOrder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0" fontId="8" fillId="32" borderId="0" xfId="0" applyFont="1" applyFill="1" applyAlignment="1">
      <alignment vertical="center" readingOrder="2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3" fontId="11" fillId="33" borderId="10" xfId="0" applyNumberFormat="1" applyFont="1" applyFill="1" applyBorder="1" applyAlignment="1">
      <alignment horizontal="center" vertical="center" wrapText="1" readingOrder="1"/>
    </xf>
    <xf numFmtId="3" fontId="11" fillId="8" borderId="10" xfId="0" applyNumberFormat="1" applyFont="1" applyFill="1" applyBorder="1" applyAlignment="1">
      <alignment horizontal="center" vertical="center" wrapText="1" readingOrder="1"/>
    </xf>
    <xf numFmtId="0" fontId="7" fillId="14" borderId="11" xfId="0" applyFont="1" applyFill="1" applyBorder="1" applyAlignment="1">
      <alignment horizontal="center" vertical="center" wrapText="1" readingOrder="2"/>
    </xf>
    <xf numFmtId="3" fontId="10" fillId="14" borderId="12" xfId="0" applyNumberFormat="1" applyFont="1" applyFill="1" applyBorder="1" applyAlignment="1">
      <alignment horizontal="center" vertical="center" wrapText="1" readingOrder="1"/>
    </xf>
    <xf numFmtId="0" fontId="7" fillId="34" borderId="13" xfId="0" applyFont="1" applyFill="1" applyBorder="1" applyAlignment="1">
      <alignment horizontal="center" vertical="center" wrapText="1" readingOrder="1"/>
    </xf>
    <xf numFmtId="0" fontId="7" fillId="35" borderId="13" xfId="0" applyFont="1" applyFill="1" applyBorder="1" applyAlignment="1">
      <alignment horizontal="center" vertical="center" wrapText="1" readingOrder="1"/>
    </xf>
    <xf numFmtId="0" fontId="3" fillId="36" borderId="11" xfId="0" applyFont="1" applyFill="1" applyBorder="1" applyAlignment="1">
      <alignment horizontal="center" vertical="center" wrapText="1" readingOrder="2"/>
    </xf>
    <xf numFmtId="0" fontId="3" fillId="0" borderId="10" xfId="0" applyFont="1" applyFill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2"/>
    </xf>
    <xf numFmtId="0" fontId="7" fillId="37" borderId="11" xfId="0" applyFont="1" applyFill="1" applyBorder="1" applyAlignment="1">
      <alignment horizontal="center" vertical="center" wrapText="1" readingOrder="2"/>
    </xf>
    <xf numFmtId="3" fontId="3" fillId="37" borderId="12" xfId="0" applyNumberFormat="1" applyFont="1" applyFill="1" applyBorder="1" applyAlignment="1">
      <alignment horizontal="center" vertical="center" wrapText="1" readingOrder="1"/>
    </xf>
    <xf numFmtId="3" fontId="8" fillId="37" borderId="14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right" vertical="center" wrapText="1" indent="1" readingOrder="2"/>
    </xf>
    <xf numFmtId="3" fontId="8" fillId="38" borderId="10" xfId="0" applyNumberFormat="1" applyFont="1" applyFill="1" applyBorder="1" applyAlignment="1">
      <alignment horizontal="center" vertical="center" wrapText="1" readingOrder="1"/>
    </xf>
    <xf numFmtId="3" fontId="3" fillId="38" borderId="10" xfId="0" applyNumberFormat="1" applyFont="1" applyFill="1" applyBorder="1" applyAlignment="1">
      <alignment horizontal="center" vertical="center" wrapText="1" readingOrder="1"/>
    </xf>
    <xf numFmtId="3" fontId="12" fillId="38" borderId="15" xfId="0" applyNumberFormat="1" applyFont="1" applyFill="1" applyBorder="1" applyAlignment="1">
      <alignment horizontal="left" vertical="center" wrapText="1" indent="1"/>
    </xf>
    <xf numFmtId="0" fontId="7" fillId="11" borderId="13" xfId="0" applyFont="1" applyFill="1" applyBorder="1" applyAlignment="1">
      <alignment horizontal="right" vertical="center" wrapText="1" indent="1" readingOrder="2"/>
    </xf>
    <xf numFmtId="3" fontId="8" fillId="11" borderId="10" xfId="0" applyNumberFormat="1" applyFont="1" applyFill="1" applyBorder="1" applyAlignment="1">
      <alignment horizontal="center" vertical="center" wrapText="1" readingOrder="1"/>
    </xf>
    <xf numFmtId="3" fontId="3" fillId="11" borderId="10" xfId="0" applyNumberFormat="1" applyFont="1" applyFill="1" applyBorder="1" applyAlignment="1">
      <alignment horizontal="center" vertical="center" wrapText="1" readingOrder="1"/>
    </xf>
    <xf numFmtId="3" fontId="12" fillId="11" borderId="15" xfId="0" applyNumberFormat="1" applyFont="1" applyFill="1" applyBorder="1" applyAlignment="1">
      <alignment horizontal="left" vertical="center" wrapText="1" indent="1"/>
    </xf>
    <xf numFmtId="17" fontId="7" fillId="11" borderId="13" xfId="0" applyNumberFormat="1" applyFont="1" applyFill="1" applyBorder="1" applyAlignment="1">
      <alignment horizontal="right" vertical="center" wrapText="1" indent="1" readingOrder="2"/>
    </xf>
    <xf numFmtId="0" fontId="3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7" fillId="39" borderId="13" xfId="0" applyFont="1" applyFill="1" applyBorder="1" applyAlignment="1">
      <alignment horizontal="center" vertical="center" wrapText="1" readingOrder="2"/>
    </xf>
    <xf numFmtId="3" fontId="10" fillId="39" borderId="12" xfId="0" applyNumberFormat="1" applyFont="1" applyFill="1" applyBorder="1" applyAlignment="1">
      <alignment horizontal="center" vertical="center" wrapText="1" readingOrder="1"/>
    </xf>
    <xf numFmtId="3" fontId="11" fillId="7" borderId="10" xfId="0" applyNumberFormat="1" applyFont="1" applyFill="1" applyBorder="1" applyAlignment="1">
      <alignment horizontal="center" vertical="center" wrapText="1" readingOrder="1"/>
    </xf>
    <xf numFmtId="3" fontId="11" fillId="13" borderId="10" xfId="0" applyNumberFormat="1" applyFont="1" applyFill="1" applyBorder="1" applyAlignment="1">
      <alignment horizontal="center" vertical="center" wrapText="1" readingOrder="1"/>
    </xf>
    <xf numFmtId="0" fontId="7" fillId="14" borderId="16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 readingOrder="1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 wrapText="1" readingOrder="1"/>
    </xf>
    <xf numFmtId="0" fontId="3" fillId="37" borderId="10" xfId="0" applyFont="1" applyFill="1" applyBorder="1" applyAlignment="1">
      <alignment vertical="center" wrapText="1" readingOrder="2"/>
    </xf>
    <xf numFmtId="0" fontId="7" fillId="36" borderId="20" xfId="0" applyFont="1" applyFill="1" applyBorder="1" applyAlignment="1">
      <alignment horizontal="center" vertical="center" wrapText="1" readingOrder="1"/>
    </xf>
    <xf numFmtId="0" fontId="7" fillId="36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 wrapText="1"/>
    </xf>
    <xf numFmtId="3" fontId="3" fillId="37" borderId="14" xfId="0" applyNumberFormat="1" applyFont="1" applyFill="1" applyBorder="1" applyAlignment="1">
      <alignment horizontal="center" vertical="center" wrapText="1" readingOrder="1"/>
    </xf>
    <xf numFmtId="0" fontId="7" fillId="38" borderId="13" xfId="0" applyFont="1" applyFill="1" applyBorder="1" applyAlignment="1">
      <alignment horizontal="center" vertical="center" wrapText="1" readingOrder="1"/>
    </xf>
    <xf numFmtId="3" fontId="3" fillId="38" borderId="15" xfId="0" applyNumberFormat="1" applyFont="1" applyFill="1" applyBorder="1" applyAlignment="1">
      <alignment horizontal="center" vertical="center" wrapText="1" readingOrder="1"/>
    </xf>
    <xf numFmtId="0" fontId="7" fillId="11" borderId="13" xfId="0" applyFont="1" applyFill="1" applyBorder="1" applyAlignment="1">
      <alignment horizontal="center" vertical="center" wrapText="1" readingOrder="1"/>
    </xf>
    <xf numFmtId="3" fontId="3" fillId="11" borderId="15" xfId="0" applyNumberFormat="1" applyFont="1" applyFill="1" applyBorder="1" applyAlignment="1">
      <alignment horizontal="center" vertical="center" wrapText="1" readingOrder="1"/>
    </xf>
    <xf numFmtId="3" fontId="8" fillId="11" borderId="10" xfId="39" applyNumberFormat="1" applyFont="1" applyFill="1" applyBorder="1" applyAlignment="1">
      <alignment horizontal="center" vertical="center"/>
      <protection/>
    </xf>
    <xf numFmtId="3" fontId="8" fillId="38" borderId="10" xfId="39" applyNumberFormat="1" applyFont="1" applyFill="1" applyBorder="1" applyAlignment="1">
      <alignment horizontal="center" vertical="center"/>
      <protection/>
    </xf>
    <xf numFmtId="17" fontId="7" fillId="38" borderId="13" xfId="0" applyNumberFormat="1" applyFont="1" applyFill="1" applyBorder="1" applyAlignment="1">
      <alignment horizontal="right" vertical="center" wrapText="1" indent="1" readingOrder="2"/>
    </xf>
    <xf numFmtId="3" fontId="8" fillId="38" borderId="10" xfId="0" applyNumberFormat="1" applyFont="1" applyFill="1" applyBorder="1" applyAlignment="1">
      <alignment horizontal="center" vertical="center"/>
    </xf>
    <xf numFmtId="3" fontId="3" fillId="38" borderId="10" xfId="39" applyNumberFormat="1" applyFont="1" applyFill="1" applyBorder="1" applyAlignment="1">
      <alignment horizontal="center" vertical="center"/>
      <protection/>
    </xf>
    <xf numFmtId="0" fontId="8" fillId="38" borderId="15" xfId="0" applyFont="1" applyFill="1" applyBorder="1" applyAlignment="1">
      <alignment horizontal="left" vertical="center" wrapText="1" indent="1" readingOrder="1"/>
    </xf>
    <xf numFmtId="3" fontId="8" fillId="11" borderId="10" xfId="0" applyNumberFormat="1" applyFont="1" applyFill="1" applyBorder="1" applyAlignment="1">
      <alignment horizontal="center" vertical="center"/>
    </xf>
    <xf numFmtId="3" fontId="3" fillId="11" borderId="10" xfId="39" applyNumberFormat="1" applyFont="1" applyFill="1" applyBorder="1" applyAlignment="1">
      <alignment horizontal="center" vertical="center"/>
      <protection/>
    </xf>
    <xf numFmtId="3" fontId="8" fillId="11" borderId="15" xfId="0" applyNumberFormat="1" applyFont="1" applyFill="1" applyBorder="1" applyAlignment="1">
      <alignment horizontal="left" vertical="center" wrapText="1" indent="1" readingOrder="1"/>
    </xf>
    <xf numFmtId="3" fontId="8" fillId="38" borderId="15" xfId="0" applyNumberFormat="1" applyFont="1" applyFill="1" applyBorder="1" applyAlignment="1">
      <alignment horizontal="left" vertical="center" wrapText="1" indent="1" readingOrder="1"/>
    </xf>
    <xf numFmtId="3" fontId="12" fillId="38" borderId="15" xfId="0" applyNumberFormat="1" applyFont="1" applyFill="1" applyBorder="1" applyAlignment="1">
      <alignment horizontal="left" vertical="center" wrapText="1" indent="1" readingOrder="1"/>
    </xf>
    <xf numFmtId="3" fontId="12" fillId="11" borderId="15" xfId="0" applyNumberFormat="1" applyFont="1" applyFill="1" applyBorder="1" applyAlignment="1">
      <alignment horizontal="left" vertical="center" wrapText="1" indent="1" readingOrder="1"/>
    </xf>
    <xf numFmtId="3" fontId="8" fillId="37" borderId="14" xfId="0" applyNumberFormat="1" applyFont="1" applyFill="1" applyBorder="1" applyAlignment="1">
      <alignment horizontal="center" vertical="center" wrapText="1" readingOrder="1"/>
    </xf>
    <xf numFmtId="0" fontId="7" fillId="37" borderId="13" xfId="0" applyFont="1" applyFill="1" applyBorder="1" applyAlignment="1">
      <alignment horizontal="right" vertical="center" wrapText="1" indent="1" readingOrder="2"/>
    </xf>
    <xf numFmtId="3" fontId="8" fillId="37" borderId="10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>
      <alignment horizontal="center" vertical="center" wrapText="1" readingOrder="1"/>
    </xf>
    <xf numFmtId="3" fontId="8" fillId="37" borderId="10" xfId="39" applyNumberFormat="1" applyFont="1" applyFill="1" applyBorder="1" applyAlignment="1">
      <alignment horizontal="center" vertical="center"/>
      <protection/>
    </xf>
    <xf numFmtId="3" fontId="3" fillId="37" borderId="10" xfId="39" applyNumberFormat="1" applyFont="1" applyFill="1" applyBorder="1" applyAlignment="1">
      <alignment horizontal="center" vertical="center"/>
      <protection/>
    </xf>
    <xf numFmtId="3" fontId="12" fillId="37" borderId="15" xfId="0" applyNumberFormat="1" applyFont="1" applyFill="1" applyBorder="1" applyAlignment="1">
      <alignment horizontal="left" vertical="center" wrapText="1" indent="1" readingOrder="1"/>
    </xf>
    <xf numFmtId="0" fontId="3" fillId="0" borderId="15" xfId="0" applyFont="1" applyFill="1" applyBorder="1" applyAlignment="1">
      <alignment horizontal="center" vertical="center" wrapText="1" readingOrder="1"/>
    </xf>
    <xf numFmtId="3" fontId="3" fillId="36" borderId="12" xfId="0" applyNumberFormat="1" applyFont="1" applyFill="1" applyBorder="1" applyAlignment="1">
      <alignment horizontal="center" vertical="center" wrapText="1" readingOrder="1"/>
    </xf>
    <xf numFmtId="3" fontId="3" fillId="36" borderId="14" xfId="0" applyNumberFormat="1" applyFont="1" applyFill="1" applyBorder="1" applyAlignment="1">
      <alignment horizontal="center" vertical="center"/>
    </xf>
    <xf numFmtId="3" fontId="3" fillId="36" borderId="14" xfId="0" applyNumberFormat="1" applyFont="1" applyFill="1" applyBorder="1" applyAlignment="1">
      <alignment horizontal="center" vertical="center" wrapText="1" readingOrder="1"/>
    </xf>
    <xf numFmtId="3" fontId="8" fillId="35" borderId="10" xfId="0" applyNumberFormat="1" applyFont="1" applyFill="1" applyBorder="1" applyAlignment="1">
      <alignment horizontal="center" vertical="center" wrapText="1" readingOrder="1"/>
    </xf>
    <xf numFmtId="3" fontId="3" fillId="35" borderId="15" xfId="0" applyNumberFormat="1" applyFont="1" applyFill="1" applyBorder="1" applyAlignment="1">
      <alignment horizontal="center" vertical="center" wrapText="1" readingOrder="1"/>
    </xf>
    <xf numFmtId="3" fontId="8" fillId="34" borderId="10" xfId="0" applyNumberFormat="1" applyFont="1" applyFill="1" applyBorder="1" applyAlignment="1">
      <alignment horizontal="center" vertical="center" wrapText="1" readingOrder="1"/>
    </xf>
    <xf numFmtId="3" fontId="3" fillId="34" borderId="15" xfId="0" applyNumberFormat="1" applyFont="1" applyFill="1" applyBorder="1" applyAlignment="1">
      <alignment horizontal="center" vertical="center" wrapText="1" readingOrder="1"/>
    </xf>
    <xf numFmtId="0" fontId="3" fillId="39" borderId="12" xfId="0" applyFont="1" applyFill="1" applyBorder="1" applyAlignment="1">
      <alignment horizontal="center" vertical="center" wrapText="1" readingOrder="1"/>
    </xf>
    <xf numFmtId="0" fontId="3" fillId="35" borderId="13" xfId="0" applyFont="1" applyFill="1" applyBorder="1" applyAlignment="1">
      <alignment horizontal="right" vertical="center" wrapText="1" indent="1" readingOrder="2"/>
    </xf>
    <xf numFmtId="17" fontId="3" fillId="35" borderId="13" xfId="0" applyNumberFormat="1" applyFont="1" applyFill="1" applyBorder="1" applyAlignment="1">
      <alignment horizontal="right" vertical="center" wrapText="1" indent="1" readingOrder="2"/>
    </xf>
    <xf numFmtId="3" fontId="10" fillId="7" borderId="10" xfId="0" applyNumberFormat="1" applyFont="1" applyFill="1" applyBorder="1" applyAlignment="1">
      <alignment horizontal="center" vertical="center" wrapText="1" readingOrder="1"/>
    </xf>
    <xf numFmtId="3" fontId="10" fillId="13" borderId="10" xfId="0" applyNumberFormat="1" applyFont="1" applyFill="1" applyBorder="1" applyAlignment="1">
      <alignment horizontal="center" vertical="center" wrapText="1" readingOrder="1"/>
    </xf>
    <xf numFmtId="3" fontId="11" fillId="39" borderId="10" xfId="0" applyNumberFormat="1" applyFont="1" applyFill="1" applyBorder="1" applyAlignment="1">
      <alignment horizontal="center" vertical="center" wrapText="1" readingOrder="1"/>
    </xf>
    <xf numFmtId="3" fontId="10" fillId="39" borderId="10" xfId="0" applyNumberFormat="1" applyFont="1" applyFill="1" applyBorder="1" applyAlignment="1">
      <alignment horizontal="center" vertical="center" wrapText="1" readingOrder="1"/>
    </xf>
    <xf numFmtId="0" fontId="8" fillId="39" borderId="20" xfId="0" applyFont="1" applyFill="1" applyBorder="1" applyAlignment="1">
      <alignment horizontal="center" vertical="center" wrapText="1" readingOrder="1"/>
    </xf>
    <xf numFmtId="0" fontId="3" fillId="39" borderId="14" xfId="0" applyFont="1" applyFill="1" applyBorder="1" applyAlignment="1">
      <alignment horizontal="center" vertical="center" wrapText="1" readingOrder="1"/>
    </xf>
    <xf numFmtId="0" fontId="8" fillId="39" borderId="18" xfId="0" applyFont="1" applyFill="1" applyBorder="1" applyAlignment="1">
      <alignment horizontal="center" vertical="center" wrapText="1" readingOrder="1"/>
    </xf>
    <xf numFmtId="0" fontId="8" fillId="39" borderId="19" xfId="0" applyFont="1" applyFill="1" applyBorder="1" applyAlignment="1">
      <alignment horizontal="center" vertical="center" wrapText="1" readingOrder="1"/>
    </xf>
    <xf numFmtId="0" fontId="8" fillId="39" borderId="19" xfId="0" applyFont="1" applyFill="1" applyBorder="1" applyAlignment="1">
      <alignment horizontal="center" vertical="center" readingOrder="2"/>
    </xf>
    <xf numFmtId="0" fontId="8" fillId="39" borderId="21" xfId="0" applyFont="1" applyFill="1" applyBorder="1" applyAlignment="1">
      <alignment horizontal="center" vertical="center" readingOrder="2"/>
    </xf>
    <xf numFmtId="0" fontId="3" fillId="39" borderId="11" xfId="0" applyFont="1" applyFill="1" applyBorder="1" applyAlignment="1">
      <alignment horizontal="center" vertical="center" wrapText="1" readingOrder="2"/>
    </xf>
    <xf numFmtId="3" fontId="10" fillId="39" borderId="14" xfId="0" applyNumberFormat="1" applyFont="1" applyFill="1" applyBorder="1" applyAlignment="1">
      <alignment horizontal="center" vertical="center" wrapText="1" readingOrder="1"/>
    </xf>
    <xf numFmtId="0" fontId="7" fillId="7" borderId="13" xfId="0" applyFont="1" applyFill="1" applyBorder="1" applyAlignment="1">
      <alignment horizontal="center" vertical="center" wrapText="1" readingOrder="1"/>
    </xf>
    <xf numFmtId="3" fontId="10" fillId="7" borderId="15" xfId="0" applyNumberFormat="1" applyFont="1" applyFill="1" applyBorder="1" applyAlignment="1">
      <alignment horizontal="center" vertical="center" wrapText="1" readingOrder="1"/>
    </xf>
    <xf numFmtId="17" fontId="7" fillId="7" borderId="13" xfId="0" applyNumberFormat="1" applyFont="1" applyFill="1" applyBorder="1" applyAlignment="1">
      <alignment horizontal="center" vertical="center" wrapText="1" readingOrder="1"/>
    </xf>
    <xf numFmtId="0" fontId="7" fillId="13" borderId="13" xfId="0" applyFont="1" applyFill="1" applyBorder="1" applyAlignment="1">
      <alignment horizontal="center" vertical="center" wrapText="1" readingOrder="1"/>
    </xf>
    <xf numFmtId="3" fontId="10" fillId="13" borderId="15" xfId="0" applyNumberFormat="1" applyFont="1" applyFill="1" applyBorder="1" applyAlignment="1">
      <alignment horizontal="center" vertical="center" wrapText="1" readingOrder="1"/>
    </xf>
    <xf numFmtId="0" fontId="10" fillId="39" borderId="13" xfId="0" applyFont="1" applyFill="1" applyBorder="1" applyAlignment="1">
      <alignment horizontal="center" vertical="center" wrapText="1" readingOrder="2"/>
    </xf>
    <xf numFmtId="3" fontId="10" fillId="39" borderId="15" xfId="0" applyNumberFormat="1" applyFont="1" applyFill="1" applyBorder="1" applyAlignment="1">
      <alignment horizontal="center" vertical="center" wrapText="1" readingOrder="1"/>
    </xf>
    <xf numFmtId="0" fontId="11" fillId="39" borderId="10" xfId="0" applyFont="1" applyFill="1" applyBorder="1" applyAlignment="1">
      <alignment horizontal="center" vertical="center" wrapText="1" readingOrder="1"/>
    </xf>
    <xf numFmtId="0" fontId="10" fillId="7" borderId="13" xfId="0" applyFont="1" applyFill="1" applyBorder="1" applyAlignment="1">
      <alignment horizontal="center" vertical="center" wrapText="1" readingOrder="2"/>
    </xf>
    <xf numFmtId="0" fontId="11" fillId="7" borderId="10" xfId="0" applyFont="1" applyFill="1" applyBorder="1" applyAlignment="1">
      <alignment horizontal="center" vertical="center" wrapText="1" readingOrder="1"/>
    </xf>
    <xf numFmtId="0" fontId="12" fillId="7" borderId="10" xfId="0" applyFont="1" applyFill="1" applyBorder="1" applyAlignment="1">
      <alignment horizontal="center" vertical="center" wrapText="1" readingOrder="1"/>
    </xf>
    <xf numFmtId="17" fontId="10" fillId="7" borderId="13" xfId="0" applyNumberFormat="1" applyFont="1" applyFill="1" applyBorder="1" applyAlignment="1">
      <alignment horizontal="center" vertical="center" wrapText="1" readingOrder="2"/>
    </xf>
    <xf numFmtId="17" fontId="11" fillId="7" borderId="10" xfId="0" applyNumberFormat="1" applyFont="1" applyFill="1" applyBorder="1" applyAlignment="1">
      <alignment horizontal="center" vertical="center" wrapText="1" readingOrder="1"/>
    </xf>
    <xf numFmtId="0" fontId="10" fillId="13" borderId="13" xfId="0" applyFont="1" applyFill="1" applyBorder="1" applyAlignment="1">
      <alignment horizontal="center" vertical="center" wrapText="1" readingOrder="2"/>
    </xf>
    <xf numFmtId="0" fontId="11" fillId="13" borderId="10" xfId="0" applyFont="1" applyFill="1" applyBorder="1" applyAlignment="1">
      <alignment horizontal="center" vertical="center" wrapText="1" readingOrder="1"/>
    </xf>
    <xf numFmtId="0" fontId="12" fillId="13" borderId="10" xfId="0" applyFont="1" applyFill="1" applyBorder="1" applyAlignment="1">
      <alignment horizontal="center" vertical="center" wrapText="1" readingOrder="1"/>
    </xf>
    <xf numFmtId="0" fontId="7" fillId="39" borderId="12" xfId="0" applyFont="1" applyFill="1" applyBorder="1" applyAlignment="1">
      <alignment horizontal="center" vertical="center" wrapText="1" readingOrder="1"/>
    </xf>
    <xf numFmtId="0" fontId="7" fillId="39" borderId="14" xfId="0" applyFont="1" applyFill="1" applyBorder="1" applyAlignment="1">
      <alignment horizontal="center" vertical="center" wrapText="1" readingOrder="1"/>
    </xf>
    <xf numFmtId="0" fontId="16" fillId="39" borderId="19" xfId="0" applyFont="1" applyFill="1" applyBorder="1" applyAlignment="1">
      <alignment horizontal="center" vertical="center" wrapText="1" readingOrder="1"/>
    </xf>
    <xf numFmtId="0" fontId="16" fillId="39" borderId="19" xfId="0" applyFont="1" applyFill="1" applyBorder="1" applyAlignment="1">
      <alignment horizontal="center" vertical="center" readingOrder="2"/>
    </xf>
    <xf numFmtId="0" fontId="16" fillId="39" borderId="21" xfId="0" applyFont="1" applyFill="1" applyBorder="1" applyAlignment="1">
      <alignment horizontal="center" vertical="center" readingOrder="2"/>
    </xf>
    <xf numFmtId="3" fontId="16" fillId="39" borderId="10" xfId="0" applyNumberFormat="1" applyFont="1" applyFill="1" applyBorder="1" applyAlignment="1">
      <alignment horizontal="center" vertical="center" wrapText="1" readingOrder="1"/>
    </xf>
    <xf numFmtId="3" fontId="7" fillId="39" borderId="10" xfId="0" applyNumberFormat="1" applyFont="1" applyFill="1" applyBorder="1" applyAlignment="1">
      <alignment horizontal="center" vertical="center" wrapText="1" readingOrder="1"/>
    </xf>
    <xf numFmtId="3" fontId="7" fillId="39" borderId="15" xfId="0" applyNumberFormat="1" applyFont="1" applyFill="1" applyBorder="1" applyAlignment="1">
      <alignment horizontal="center" vertical="center" wrapText="1" readingOrder="1"/>
    </xf>
    <xf numFmtId="0" fontId="16" fillId="39" borderId="10" xfId="0" applyFont="1" applyFill="1" applyBorder="1" applyAlignment="1">
      <alignment horizontal="center" vertical="center" wrapText="1" readingOrder="1"/>
    </xf>
    <xf numFmtId="0" fontId="7" fillId="7" borderId="13" xfId="0" applyFont="1" applyFill="1" applyBorder="1" applyAlignment="1">
      <alignment horizontal="center" vertical="center" wrapText="1" readingOrder="2"/>
    </xf>
    <xf numFmtId="3" fontId="16" fillId="7" borderId="10" xfId="0" applyNumberFormat="1" applyFont="1" applyFill="1" applyBorder="1" applyAlignment="1">
      <alignment horizontal="center" vertical="center" wrapText="1" readingOrder="1"/>
    </xf>
    <xf numFmtId="3" fontId="7" fillId="7" borderId="10" xfId="0" applyNumberFormat="1" applyFont="1" applyFill="1" applyBorder="1" applyAlignment="1">
      <alignment horizontal="center" vertical="center" wrapText="1" readingOrder="1"/>
    </xf>
    <xf numFmtId="3" fontId="7" fillId="7" borderId="15" xfId="0" applyNumberFormat="1" applyFont="1" applyFill="1" applyBorder="1" applyAlignment="1">
      <alignment horizontal="center" vertical="center" wrapText="1" readingOrder="1"/>
    </xf>
    <xf numFmtId="0" fontId="16" fillId="7" borderId="10" xfId="0" applyFont="1" applyFill="1" applyBorder="1" applyAlignment="1">
      <alignment horizontal="center" vertical="center" wrapText="1" readingOrder="1"/>
    </xf>
    <xf numFmtId="17" fontId="7" fillId="13" borderId="13" xfId="0" applyNumberFormat="1" applyFont="1" applyFill="1" applyBorder="1" applyAlignment="1">
      <alignment horizontal="center" vertical="center" wrapText="1" readingOrder="2"/>
    </xf>
    <xf numFmtId="3" fontId="16" fillId="13" borderId="10" xfId="0" applyNumberFormat="1" applyFont="1" applyFill="1" applyBorder="1" applyAlignment="1">
      <alignment horizontal="center" vertical="center" wrapText="1" readingOrder="1"/>
    </xf>
    <xf numFmtId="3" fontId="7" fillId="13" borderId="10" xfId="0" applyNumberFormat="1" applyFont="1" applyFill="1" applyBorder="1" applyAlignment="1">
      <alignment horizontal="center" vertical="center" wrapText="1" readingOrder="1"/>
    </xf>
    <xf numFmtId="3" fontId="7" fillId="13" borderId="15" xfId="0" applyNumberFormat="1" applyFont="1" applyFill="1" applyBorder="1" applyAlignment="1">
      <alignment horizontal="center" vertical="center" wrapText="1" readingOrder="1"/>
    </xf>
    <xf numFmtId="17" fontId="16" fillId="13" borderId="10" xfId="0" applyNumberFormat="1" applyFont="1" applyFill="1" applyBorder="1" applyAlignment="1">
      <alignment horizontal="center" vertical="center" wrapText="1" readingOrder="1"/>
    </xf>
    <xf numFmtId="0" fontId="7" fillId="13" borderId="13" xfId="0" applyFont="1" applyFill="1" applyBorder="1" applyAlignment="1">
      <alignment horizontal="center" vertical="center" wrapText="1" readingOrder="2"/>
    </xf>
    <xf numFmtId="0" fontId="16" fillId="13" borderId="10" xfId="0" applyFont="1" applyFill="1" applyBorder="1" applyAlignment="1">
      <alignment horizontal="center" vertical="center" wrapText="1" readingOrder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 readingOrder="2"/>
    </xf>
    <xf numFmtId="0" fontId="3" fillId="36" borderId="10" xfId="0" applyFont="1" applyFill="1" applyBorder="1" applyAlignment="1">
      <alignment vertical="center" wrapText="1" readingOrder="1"/>
    </xf>
    <xf numFmtId="0" fontId="7" fillId="36" borderId="11" xfId="0" applyFont="1" applyFill="1" applyBorder="1" applyAlignment="1">
      <alignment horizontal="center" vertical="center" wrapText="1" readingOrder="2"/>
    </xf>
    <xf numFmtId="3" fontId="8" fillId="36" borderId="14" xfId="0" applyNumberFormat="1" applyFont="1" applyFill="1" applyBorder="1" applyAlignment="1">
      <alignment horizontal="center" vertical="center"/>
    </xf>
    <xf numFmtId="17" fontId="7" fillId="35" borderId="13" xfId="0" applyNumberFormat="1" applyFont="1" applyFill="1" applyBorder="1" applyAlignment="1">
      <alignment horizontal="right" vertical="center" wrapText="1" indent="1" readingOrder="2"/>
    </xf>
    <xf numFmtId="3" fontId="3" fillId="35" borderId="10" xfId="0" applyNumberFormat="1" applyFont="1" applyFill="1" applyBorder="1" applyAlignment="1">
      <alignment horizontal="center" vertical="center" wrapText="1" readingOrder="1"/>
    </xf>
    <xf numFmtId="3" fontId="8" fillId="35" borderId="15" xfId="0" applyNumberFormat="1" applyFont="1" applyFill="1" applyBorder="1" applyAlignment="1">
      <alignment horizontal="left" vertical="center" wrapText="1" indent="1"/>
    </xf>
    <xf numFmtId="0" fontId="7" fillId="35" borderId="13" xfId="0" applyFont="1" applyFill="1" applyBorder="1" applyAlignment="1">
      <alignment horizontal="right" vertical="center" wrapText="1" indent="1" readingOrder="2"/>
    </xf>
    <xf numFmtId="0" fontId="7" fillId="34" borderId="13" xfId="0" applyFont="1" applyFill="1" applyBorder="1" applyAlignment="1">
      <alignment horizontal="right" vertical="center" wrapText="1" indent="1" readingOrder="2"/>
    </xf>
    <xf numFmtId="3" fontId="3" fillId="34" borderId="10" xfId="0" applyNumberFormat="1" applyFont="1" applyFill="1" applyBorder="1" applyAlignment="1">
      <alignment horizontal="center" vertical="center" wrapText="1" readingOrder="1"/>
    </xf>
    <xf numFmtId="3" fontId="8" fillId="34" borderId="15" xfId="0" applyNumberFormat="1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center" vertical="center" wrapText="1" readingOrder="1"/>
    </xf>
    <xf numFmtId="0" fontId="4" fillId="36" borderId="16" xfId="0" applyFont="1" applyFill="1" applyBorder="1" applyAlignment="1">
      <alignment horizontal="center" vertical="center" wrapText="1"/>
    </xf>
    <xf numFmtId="3" fontId="8" fillId="35" borderId="15" xfId="0" applyNumberFormat="1" applyFont="1" applyFill="1" applyBorder="1" applyAlignment="1">
      <alignment horizontal="left" vertical="center" wrapText="1" indent="1" readingOrder="1"/>
    </xf>
    <xf numFmtId="0" fontId="10" fillId="35" borderId="13" xfId="0" applyFont="1" applyFill="1" applyBorder="1" applyAlignment="1">
      <alignment horizontal="right" vertical="center" wrapText="1" indent="1" readingOrder="2"/>
    </xf>
    <xf numFmtId="3" fontId="12" fillId="35" borderId="15" xfId="0" applyNumberFormat="1" applyFont="1" applyFill="1" applyBorder="1" applyAlignment="1">
      <alignment horizontal="left" vertical="center" wrapText="1" indent="1" readingOrder="1"/>
    </xf>
    <xf numFmtId="0" fontId="3" fillId="34" borderId="13" xfId="0" applyFont="1" applyFill="1" applyBorder="1" applyAlignment="1">
      <alignment horizontal="right" vertical="center" wrapText="1" indent="1" readingOrder="2"/>
    </xf>
    <xf numFmtId="3" fontId="8" fillId="34" borderId="15" xfId="0" applyNumberFormat="1" applyFont="1" applyFill="1" applyBorder="1" applyAlignment="1">
      <alignment horizontal="left" vertical="center" wrapText="1" indent="1" readingOrder="1"/>
    </xf>
    <xf numFmtId="3" fontId="12" fillId="34" borderId="15" xfId="0" applyNumberFormat="1" applyFont="1" applyFill="1" applyBorder="1" applyAlignment="1">
      <alignment horizontal="left" vertical="center" wrapText="1" indent="1" readingOrder="1"/>
    </xf>
    <xf numFmtId="0" fontId="8" fillId="36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35" borderId="13" xfId="0" applyFont="1" applyFill="1" applyBorder="1" applyAlignment="1">
      <alignment horizontal="right" vertical="center" indent="1" readingOrder="2"/>
    </xf>
    <xf numFmtId="3" fontId="8" fillId="35" borderId="15" xfId="0" applyNumberFormat="1" applyFont="1" applyFill="1" applyBorder="1" applyAlignment="1">
      <alignment horizontal="left" vertical="center" indent="1" readingOrder="2"/>
    </xf>
    <xf numFmtId="16" fontId="7" fillId="34" borderId="13" xfId="0" applyNumberFormat="1" applyFont="1" applyFill="1" applyBorder="1" applyAlignment="1">
      <alignment horizontal="right" vertical="center" indent="1" readingOrder="2"/>
    </xf>
    <xf numFmtId="3" fontId="11" fillId="34" borderId="15" xfId="0" applyNumberFormat="1" applyFont="1" applyFill="1" applyBorder="1" applyAlignment="1">
      <alignment horizontal="left" vertical="center" indent="1" readingOrder="2"/>
    </xf>
    <xf numFmtId="0" fontId="7" fillId="34" borderId="13" xfId="0" applyFont="1" applyFill="1" applyBorder="1" applyAlignment="1">
      <alignment horizontal="right" vertical="center" indent="1" readingOrder="2"/>
    </xf>
    <xf numFmtId="3" fontId="8" fillId="34" borderId="15" xfId="0" applyNumberFormat="1" applyFont="1" applyFill="1" applyBorder="1" applyAlignment="1">
      <alignment horizontal="left" vertical="center" indent="1" readingOrder="2"/>
    </xf>
    <xf numFmtId="0" fontId="3" fillId="0" borderId="15" xfId="0" applyFont="1" applyFill="1" applyBorder="1" applyAlignment="1">
      <alignment vertical="center" wrapText="1" readingOrder="2"/>
    </xf>
    <xf numFmtId="0" fontId="3" fillId="36" borderId="20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 readingOrder="2"/>
    </xf>
    <xf numFmtId="0" fontId="14" fillId="36" borderId="20" xfId="0" applyFont="1" applyFill="1" applyBorder="1" applyAlignment="1">
      <alignment horizontal="right" vertical="center" wrapText="1" readingOrder="2"/>
    </xf>
    <xf numFmtId="0" fontId="14" fillId="36" borderId="20" xfId="0" applyFont="1" applyFill="1" applyBorder="1" applyAlignment="1">
      <alignment horizontal="center" vertical="center" wrapText="1" readingOrder="2"/>
    </xf>
    <xf numFmtId="3" fontId="3" fillId="35" borderId="15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readingOrder="1"/>
    </xf>
    <xf numFmtId="49" fontId="7" fillId="35" borderId="13" xfId="0" applyNumberFormat="1" applyFont="1" applyFill="1" applyBorder="1" applyAlignment="1">
      <alignment horizontal="center" vertical="center"/>
    </xf>
    <xf numFmtId="49" fontId="7" fillId="34" borderId="13" xfId="0" applyNumberFormat="1" applyFont="1" applyFill="1" applyBorder="1" applyAlignment="1">
      <alignment horizontal="center" vertical="center" readingOrder="1"/>
    </xf>
    <xf numFmtId="3" fontId="3" fillId="14" borderId="12" xfId="0" applyNumberFormat="1" applyFont="1" applyFill="1" applyBorder="1" applyAlignment="1">
      <alignment horizontal="center" vertical="center" wrapText="1" readingOrder="1"/>
    </xf>
    <xf numFmtId="3" fontId="8" fillId="14" borderId="14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 indent="1" readingOrder="2"/>
    </xf>
    <xf numFmtId="3" fontId="3" fillId="33" borderId="10" xfId="0" applyNumberFormat="1" applyFont="1" applyFill="1" applyBorder="1" applyAlignment="1">
      <alignment horizontal="center" vertical="center" wrapText="1" readingOrder="1"/>
    </xf>
    <xf numFmtId="3" fontId="12" fillId="33" borderId="15" xfId="0" applyNumberFormat="1" applyFont="1" applyFill="1" applyBorder="1" applyAlignment="1">
      <alignment horizontal="left" vertical="center" wrapText="1" indent="1"/>
    </xf>
    <xf numFmtId="3" fontId="11" fillId="33" borderId="15" xfId="0" applyNumberFormat="1" applyFont="1" applyFill="1" applyBorder="1" applyAlignment="1">
      <alignment horizontal="left" vertical="center" wrapText="1" indent="1"/>
    </xf>
    <xf numFmtId="0" fontId="19" fillId="8" borderId="13" xfId="0" applyFont="1" applyFill="1" applyBorder="1" applyAlignment="1">
      <alignment horizontal="right" vertical="center" indent="1" readingOrder="2"/>
    </xf>
    <xf numFmtId="3" fontId="3" fillId="8" borderId="10" xfId="0" applyNumberFormat="1" applyFont="1" applyFill="1" applyBorder="1" applyAlignment="1">
      <alignment horizontal="center" vertical="center" wrapText="1" readingOrder="1"/>
    </xf>
    <xf numFmtId="3" fontId="12" fillId="8" borderId="15" xfId="0" applyNumberFormat="1" applyFont="1" applyFill="1" applyBorder="1" applyAlignment="1">
      <alignment horizontal="left" vertical="center" wrapText="1" indent="1"/>
    </xf>
    <xf numFmtId="0" fontId="10" fillId="8" borderId="13" xfId="0" applyFont="1" applyFill="1" applyBorder="1" applyAlignment="1">
      <alignment horizontal="right" vertical="center" indent="1" readingOrder="2"/>
    </xf>
    <xf numFmtId="3" fontId="11" fillId="8" borderId="15" xfId="0" applyNumberFormat="1" applyFont="1" applyFill="1" applyBorder="1" applyAlignment="1">
      <alignment horizontal="left" vertical="center" wrapText="1" indent="1"/>
    </xf>
    <xf numFmtId="17" fontId="10" fillId="14" borderId="16" xfId="0" applyNumberFormat="1" applyFont="1" applyFill="1" applyBorder="1" applyAlignment="1">
      <alignment horizontal="center" vertical="center" wrapText="1" readingOrder="2"/>
    </xf>
    <xf numFmtId="0" fontId="10" fillId="14" borderId="16" xfId="0" applyFont="1" applyFill="1" applyBorder="1" applyAlignment="1">
      <alignment horizontal="center" vertical="center" wrapText="1" readingOrder="2"/>
    </xf>
    <xf numFmtId="0" fontId="11" fillId="14" borderId="19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vertical="center" wrapText="1" readingOrder="2"/>
    </xf>
    <xf numFmtId="0" fontId="3" fillId="40" borderId="10" xfId="0" applyFont="1" applyFill="1" applyBorder="1" applyAlignment="1">
      <alignment vertical="center" wrapText="1" readingOrder="1"/>
    </xf>
    <xf numFmtId="0" fontId="3" fillId="4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7" fillId="14" borderId="16" xfId="0" applyFont="1" applyFill="1" applyBorder="1" applyAlignment="1">
      <alignment horizontal="center" vertical="center" wrapText="1" readingOrder="2"/>
    </xf>
    <xf numFmtId="0" fontId="8" fillId="14" borderId="19" xfId="0" applyFont="1" applyFill="1" applyBorder="1" applyAlignment="1">
      <alignment horizontal="center" vertical="center" wrapText="1" readingOrder="2"/>
    </xf>
    <xf numFmtId="3" fontId="12" fillId="8" borderId="10" xfId="0" applyNumberFormat="1" applyFont="1" applyFill="1" applyBorder="1" applyAlignment="1">
      <alignment horizontal="center" vertical="center" wrapText="1" readingOrder="1"/>
    </xf>
    <xf numFmtId="3" fontId="12" fillId="33" borderId="10" xfId="0" applyNumberFormat="1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right" vertical="center" indent="1" readingOrder="2"/>
    </xf>
    <xf numFmtId="3" fontId="8" fillId="33" borderId="10" xfId="0" applyNumberFormat="1" applyFont="1" applyFill="1" applyBorder="1" applyAlignment="1">
      <alignment horizontal="center" vertical="center" wrapText="1" readingOrder="1"/>
    </xf>
    <xf numFmtId="3" fontId="8" fillId="8" borderId="10" xfId="0" applyNumberFormat="1" applyFont="1" applyFill="1" applyBorder="1" applyAlignment="1">
      <alignment horizontal="center" vertical="center" wrapText="1" readingOrder="1"/>
    </xf>
    <xf numFmtId="0" fontId="3" fillId="8" borderId="13" xfId="0" applyFont="1" applyFill="1" applyBorder="1" applyAlignment="1">
      <alignment horizontal="right" vertical="center" indent="1" readingOrder="2"/>
    </xf>
    <xf numFmtId="17" fontId="3" fillId="14" borderId="16" xfId="0" applyNumberFormat="1" applyFont="1" applyFill="1" applyBorder="1" applyAlignment="1">
      <alignment horizontal="center" vertical="center" wrapText="1" readingOrder="2"/>
    </xf>
    <xf numFmtId="0" fontId="3" fillId="14" borderId="16" xfId="0" applyFont="1" applyFill="1" applyBorder="1" applyAlignment="1">
      <alignment horizontal="center" vertical="center" wrapText="1" readingOrder="2"/>
    </xf>
    <xf numFmtId="0" fontId="14" fillId="14" borderId="19" xfId="0" applyFont="1" applyFill="1" applyBorder="1" applyAlignment="1">
      <alignment horizontal="center" vertical="center" wrapText="1" readingOrder="1"/>
    </xf>
    <xf numFmtId="0" fontId="15" fillId="14" borderId="19" xfId="0" applyFont="1" applyFill="1" applyBorder="1" applyAlignment="1">
      <alignment horizontal="center" vertical="center" wrapText="1" readingOrder="1"/>
    </xf>
    <xf numFmtId="0" fontId="8" fillId="14" borderId="19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 readingOrder="2"/>
    </xf>
    <xf numFmtId="0" fontId="7" fillId="14" borderId="16" xfId="0" applyFont="1" applyFill="1" applyBorder="1" applyAlignment="1">
      <alignment horizontal="center" vertical="center"/>
    </xf>
    <xf numFmtId="0" fontId="13" fillId="14" borderId="16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10" fillId="14" borderId="12" xfId="0" applyNumberFormat="1" applyFont="1" applyFill="1" applyBorder="1" applyAlignment="1">
      <alignment horizontal="center" vertical="center" wrapText="1" readingOrder="1"/>
    </xf>
    <xf numFmtId="3" fontId="10" fillId="14" borderId="12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165" fontId="10" fillId="33" borderId="10" xfId="0" applyNumberFormat="1" applyFont="1" applyFill="1" applyBorder="1" applyAlignment="1">
      <alignment horizontal="center" vertical="center" wrapText="1" readingOrder="1"/>
    </xf>
    <xf numFmtId="3" fontId="11" fillId="8" borderId="10" xfId="0" applyNumberFormat="1" applyFont="1" applyFill="1" applyBorder="1" applyAlignment="1">
      <alignment horizontal="center" vertical="center" wrapText="1"/>
    </xf>
    <xf numFmtId="3" fontId="10" fillId="8" borderId="10" xfId="0" applyNumberFormat="1" applyFont="1" applyFill="1" applyBorder="1" applyAlignment="1">
      <alignment horizontal="center" vertical="center" wrapText="1"/>
    </xf>
    <xf numFmtId="165" fontId="10" fillId="8" borderId="10" xfId="0" applyNumberFormat="1" applyFont="1" applyFill="1" applyBorder="1" applyAlignment="1">
      <alignment horizontal="center" vertical="center" wrapText="1" readingOrder="1"/>
    </xf>
    <xf numFmtId="0" fontId="4" fillId="14" borderId="16" xfId="0" applyFont="1" applyFill="1" applyBorder="1" applyAlignment="1">
      <alignment horizontal="center" vertical="center" wrapText="1"/>
    </xf>
    <xf numFmtId="0" fontId="14" fillId="14" borderId="19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56" fillId="0" borderId="0" xfId="60" applyFill="1" applyAlignment="1">
      <alignment horizontal="center" vertical="center" wrapText="1"/>
    </xf>
    <xf numFmtId="0" fontId="5" fillId="0" borderId="0" xfId="61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 readingOrder="1"/>
    </xf>
    <xf numFmtId="0" fontId="12" fillId="41" borderId="16" xfId="0" applyFont="1" applyFill="1" applyBorder="1" applyAlignment="1">
      <alignment horizontal="center" vertical="center" wrapText="1" readingOrder="1"/>
    </xf>
    <xf numFmtId="0" fontId="12" fillId="41" borderId="16" xfId="0" applyFont="1" applyFill="1" applyBorder="1" applyAlignment="1">
      <alignment horizontal="center" vertical="center" readingOrder="2"/>
    </xf>
    <xf numFmtId="0" fontId="12" fillId="41" borderId="19" xfId="0" applyFont="1" applyFill="1" applyBorder="1" applyAlignment="1">
      <alignment horizontal="center" vertical="center" wrapText="1" readingOrder="1"/>
    </xf>
    <xf numFmtId="0" fontId="12" fillId="41" borderId="19" xfId="0" applyFont="1" applyFill="1" applyBorder="1" applyAlignment="1">
      <alignment horizontal="center" vertical="center" readingOrder="2"/>
    </xf>
    <xf numFmtId="0" fontId="3" fillId="42" borderId="13" xfId="0" applyFont="1" applyFill="1" applyBorder="1" applyAlignment="1">
      <alignment horizontal="right" vertical="center" wrapText="1" indent="1" readingOrder="2"/>
    </xf>
    <xf numFmtId="3" fontId="11" fillId="42" borderId="10" xfId="0" applyNumberFormat="1" applyFont="1" applyFill="1" applyBorder="1" applyAlignment="1">
      <alignment horizontal="center" vertical="center" wrapText="1" readingOrder="1"/>
    </xf>
    <xf numFmtId="3" fontId="10" fillId="42" borderId="10" xfId="0" applyNumberFormat="1" applyFont="1" applyFill="1" applyBorder="1" applyAlignment="1">
      <alignment horizontal="center" vertical="center" wrapText="1" readingOrder="1"/>
    </xf>
    <xf numFmtId="0" fontId="3" fillId="41" borderId="13" xfId="0" applyFont="1" applyFill="1" applyBorder="1" applyAlignment="1">
      <alignment horizontal="right" vertical="center" wrapText="1" indent="1" readingOrder="2"/>
    </xf>
    <xf numFmtId="3" fontId="11" fillId="41" borderId="10" xfId="0" applyNumberFormat="1" applyFont="1" applyFill="1" applyBorder="1" applyAlignment="1">
      <alignment horizontal="center" vertical="center" wrapText="1" readingOrder="1"/>
    </xf>
    <xf numFmtId="3" fontId="10" fillId="41" borderId="10" xfId="0" applyNumberFormat="1" applyFont="1" applyFill="1" applyBorder="1" applyAlignment="1">
      <alignment horizontal="center" vertical="center" wrapText="1" readingOrder="1"/>
    </xf>
    <xf numFmtId="0" fontId="3" fillId="42" borderId="13" xfId="0" applyFont="1" applyFill="1" applyBorder="1" applyAlignment="1">
      <alignment horizontal="center" vertical="center" wrapText="1" readingOrder="1"/>
    </xf>
    <xf numFmtId="3" fontId="11" fillId="42" borderId="10" xfId="0" applyNumberFormat="1" applyFont="1" applyFill="1" applyBorder="1" applyAlignment="1">
      <alignment horizontal="center" vertical="center"/>
    </xf>
    <xf numFmtId="0" fontId="3" fillId="43" borderId="13" xfId="0" applyFont="1" applyFill="1" applyBorder="1" applyAlignment="1">
      <alignment horizontal="center" vertical="center" wrapText="1" readingOrder="1"/>
    </xf>
    <xf numFmtId="3" fontId="11" fillId="43" borderId="10" xfId="0" applyNumberFormat="1" applyFont="1" applyFill="1" applyBorder="1" applyAlignment="1">
      <alignment horizontal="center" vertical="center"/>
    </xf>
    <xf numFmtId="3" fontId="11" fillId="43" borderId="10" xfId="0" applyNumberFormat="1" applyFont="1" applyFill="1" applyBorder="1" applyAlignment="1">
      <alignment horizontal="center" vertical="center" wrapText="1" readingOrder="1"/>
    </xf>
    <xf numFmtId="3" fontId="10" fillId="43" borderId="10" xfId="0" applyNumberFormat="1" applyFont="1" applyFill="1" applyBorder="1" applyAlignment="1">
      <alignment horizontal="center" vertical="center" wrapText="1" readingOrder="1"/>
    </xf>
    <xf numFmtId="0" fontId="7" fillId="41" borderId="11" xfId="0" applyFont="1" applyFill="1" applyBorder="1" applyAlignment="1">
      <alignment horizontal="center" vertical="center" wrapText="1" readingOrder="2"/>
    </xf>
    <xf numFmtId="3" fontId="10" fillId="41" borderId="12" xfId="0" applyNumberFormat="1" applyFont="1" applyFill="1" applyBorder="1" applyAlignment="1">
      <alignment horizontal="center" vertical="center" wrapText="1" readingOrder="1"/>
    </xf>
    <xf numFmtId="0" fontId="8" fillId="41" borderId="14" xfId="0" applyFont="1" applyFill="1" applyBorder="1" applyAlignment="1">
      <alignment horizontal="center" vertical="center"/>
    </xf>
    <xf numFmtId="17" fontId="3" fillId="42" borderId="13" xfId="0" applyNumberFormat="1" applyFont="1" applyFill="1" applyBorder="1" applyAlignment="1">
      <alignment horizontal="right" vertical="center" wrapText="1" indent="1" readingOrder="2"/>
    </xf>
    <xf numFmtId="0" fontId="12" fillId="42" borderId="15" xfId="0" applyFont="1" applyFill="1" applyBorder="1" applyAlignment="1">
      <alignment horizontal="left" vertical="center" wrapText="1" indent="1"/>
    </xf>
    <xf numFmtId="0" fontId="3" fillId="43" borderId="13" xfId="0" applyFont="1" applyFill="1" applyBorder="1" applyAlignment="1">
      <alignment horizontal="right" vertical="center" wrapText="1" indent="1" readingOrder="2"/>
    </xf>
    <xf numFmtId="0" fontId="12" fillId="43" borderId="15" xfId="0" applyFont="1" applyFill="1" applyBorder="1" applyAlignment="1">
      <alignment horizontal="left" vertical="center" wrapText="1" indent="1"/>
    </xf>
    <xf numFmtId="2" fontId="1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22" fillId="44" borderId="22" xfId="0" applyFont="1" applyFill="1" applyBorder="1" applyAlignment="1">
      <alignment horizontal="center" vertical="center" wrapText="1" readingOrder="2"/>
    </xf>
    <xf numFmtId="0" fontId="22" fillId="44" borderId="23" xfId="0" applyFont="1" applyFill="1" applyBorder="1" applyAlignment="1">
      <alignment horizontal="center" vertical="center" wrapText="1" readingOrder="2"/>
    </xf>
    <xf numFmtId="0" fontId="22" fillId="44" borderId="24" xfId="0" applyFont="1" applyFill="1" applyBorder="1" applyAlignment="1">
      <alignment horizontal="center" vertical="center" wrapText="1" readingOrder="2"/>
    </xf>
    <xf numFmtId="0" fontId="22" fillId="45" borderId="25" xfId="0" applyFont="1" applyFill="1" applyBorder="1" applyAlignment="1">
      <alignment horizontal="center" vertical="center" wrapText="1" readingOrder="2"/>
    </xf>
    <xf numFmtId="0" fontId="22" fillId="45" borderId="26" xfId="37" applyFont="1" applyFill="1" applyBorder="1" applyAlignment="1">
      <alignment horizontal="right" vertical="center" wrapText="1" readingOrder="2"/>
    </xf>
    <xf numFmtId="0" fontId="22" fillId="45" borderId="26" xfId="37" applyFont="1" applyFill="1" applyBorder="1" applyAlignment="1">
      <alignment horizontal="left" vertical="center" wrapText="1" readingOrder="2"/>
    </xf>
    <xf numFmtId="0" fontId="22" fillId="45" borderId="27" xfId="0" applyFont="1" applyFill="1" applyBorder="1" applyAlignment="1">
      <alignment horizontal="center" vertical="center" wrapText="1" readingOrder="1"/>
    </xf>
    <xf numFmtId="0" fontId="22" fillId="46" borderId="25" xfId="0" applyFont="1" applyFill="1" applyBorder="1" applyAlignment="1">
      <alignment horizontal="center" vertical="center" wrapText="1" readingOrder="2"/>
    </xf>
    <xf numFmtId="0" fontId="22" fillId="46" borderId="26" xfId="37" applyFont="1" applyFill="1" applyBorder="1" applyAlignment="1">
      <alignment horizontal="right" vertical="center" wrapText="1" readingOrder="2"/>
    </xf>
    <xf numFmtId="0" fontId="22" fillId="46" borderId="26" xfId="37" applyFont="1" applyFill="1" applyBorder="1" applyAlignment="1">
      <alignment horizontal="left" vertical="center" wrapText="1" readingOrder="2"/>
    </xf>
    <xf numFmtId="0" fontId="22" fillId="46" borderId="27" xfId="0" applyFont="1" applyFill="1" applyBorder="1" applyAlignment="1">
      <alignment horizontal="center" vertical="center" wrapText="1" readingOrder="1"/>
    </xf>
    <xf numFmtId="0" fontId="22" fillId="46" borderId="28" xfId="0" applyFont="1" applyFill="1" applyBorder="1" applyAlignment="1">
      <alignment horizontal="center" vertical="center" wrapText="1" readingOrder="2"/>
    </xf>
    <xf numFmtId="0" fontId="22" fillId="46" borderId="29" xfId="37" applyFont="1" applyFill="1" applyBorder="1" applyAlignment="1">
      <alignment horizontal="right" vertical="center" wrapText="1" readingOrder="2"/>
    </xf>
    <xf numFmtId="0" fontId="22" fillId="46" borderId="29" xfId="37" applyFont="1" applyFill="1" applyBorder="1" applyAlignment="1">
      <alignment horizontal="left" vertical="center" wrapText="1" readingOrder="2"/>
    </xf>
    <xf numFmtId="0" fontId="22" fillId="46" borderId="30" xfId="0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 readingOrder="2"/>
    </xf>
    <xf numFmtId="0" fontId="7" fillId="41" borderId="18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41" borderId="21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 readingOrder="1"/>
    </xf>
    <xf numFmtId="0" fontId="7" fillId="39" borderId="11" xfId="0" applyFont="1" applyFill="1" applyBorder="1" applyAlignment="1">
      <alignment horizontal="center" vertical="center" wrapText="1" readingOrder="1"/>
    </xf>
    <xf numFmtId="0" fontId="7" fillId="39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 readingOrder="1"/>
    </xf>
    <xf numFmtId="0" fontId="12" fillId="39" borderId="19" xfId="0" applyFont="1" applyFill="1" applyBorder="1" applyAlignment="1">
      <alignment horizontal="center" vertical="center" wrapText="1" readingOrder="1"/>
    </xf>
    <xf numFmtId="0" fontId="8" fillId="39" borderId="21" xfId="0" applyFont="1" applyFill="1" applyBorder="1" applyAlignment="1">
      <alignment horizontal="center" vertical="center" wrapText="1" readingOrder="1"/>
    </xf>
    <xf numFmtId="0" fontId="7" fillId="39" borderId="12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 readingOrder="1"/>
    </xf>
    <xf numFmtId="0" fontId="11" fillId="39" borderId="16" xfId="0" applyFont="1" applyFill="1" applyBorder="1" applyAlignment="1">
      <alignment horizontal="center" vertical="center" wrapText="1" readingOrder="1"/>
    </xf>
    <xf numFmtId="0" fontId="11" fillId="39" borderId="19" xfId="0" applyFont="1" applyFill="1" applyBorder="1" applyAlignment="1">
      <alignment horizontal="center" vertical="center" wrapText="1" readingOrder="1"/>
    </xf>
    <xf numFmtId="0" fontId="7" fillId="39" borderId="20" xfId="0" applyFont="1" applyFill="1" applyBorder="1" applyAlignment="1">
      <alignment horizontal="center" vertical="center" wrapText="1" readingOrder="1"/>
    </xf>
    <xf numFmtId="0" fontId="16" fillId="39" borderId="12" xfId="0" applyFont="1" applyFill="1" applyBorder="1" applyAlignment="1">
      <alignment horizontal="center" vertical="center" wrapText="1" readingOrder="1"/>
    </xf>
    <xf numFmtId="0" fontId="16" fillId="39" borderId="16" xfId="0" applyFont="1" applyFill="1" applyBorder="1" applyAlignment="1">
      <alignment horizontal="center" vertical="center" wrapText="1" readingOrder="1"/>
    </xf>
    <xf numFmtId="0" fontId="16" fillId="39" borderId="19" xfId="0" applyFont="1" applyFill="1" applyBorder="1" applyAlignment="1">
      <alignment horizontal="center" vertical="center" wrapText="1" readingOrder="1"/>
    </xf>
    <xf numFmtId="0" fontId="16" fillId="39" borderId="21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2"/>
    </xf>
    <xf numFmtId="0" fontId="7" fillId="36" borderId="18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 readingOrder="1"/>
    </xf>
    <xf numFmtId="165" fontId="3" fillId="36" borderId="12" xfId="0" applyNumberFormat="1" applyFont="1" applyFill="1" applyBorder="1" applyAlignment="1">
      <alignment horizontal="center" vertical="center" wrapText="1" readingOrder="1"/>
    </xf>
    <xf numFmtId="165" fontId="3" fillId="36" borderId="15" xfId="0" applyNumberFormat="1" applyFont="1" applyFill="1" applyBorder="1" applyAlignment="1">
      <alignment horizontal="center" vertical="center" wrapText="1" readingOrder="1"/>
    </xf>
    <xf numFmtId="165" fontId="3" fillId="36" borderId="14" xfId="0" applyNumberFormat="1" applyFont="1" applyFill="1" applyBorder="1" applyAlignment="1">
      <alignment horizontal="center" vertical="center" wrapText="1" readingOrder="1"/>
    </xf>
    <xf numFmtId="0" fontId="7" fillId="14" borderId="18" xfId="0" applyFont="1" applyFill="1" applyBorder="1" applyAlignment="1">
      <alignment horizontal="center" vertical="center" wrapText="1" readingOrder="2"/>
    </xf>
    <xf numFmtId="0" fontId="7" fillId="14" borderId="13" xfId="0" applyFont="1" applyFill="1" applyBorder="1" applyAlignment="1">
      <alignment horizontal="center" vertical="center" wrapText="1" readingOrder="2"/>
    </xf>
    <xf numFmtId="0" fontId="8" fillId="14" borderId="21" xfId="0" applyFont="1" applyFill="1" applyBorder="1" applyAlignment="1">
      <alignment horizontal="center" vertical="center" wrapText="1" readingOrder="2"/>
    </xf>
    <xf numFmtId="0" fontId="8" fillId="14" borderId="15" xfId="0" applyFont="1" applyFill="1" applyBorder="1" applyAlignment="1">
      <alignment horizontal="center" vertical="center" wrapText="1" readingOrder="2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1" fillId="14" borderId="19" xfId="0" applyFont="1" applyFill="1" applyBorder="1" applyAlignment="1">
      <alignment horizontal="center" vertical="center" wrapText="1" readingOrder="1"/>
    </xf>
    <xf numFmtId="0" fontId="21" fillId="14" borderId="10" xfId="0" applyFont="1" applyFill="1" applyBorder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 readingOrder="2"/>
    </xf>
    <xf numFmtId="0" fontId="13" fillId="14" borderId="13" xfId="0" applyFont="1" applyFill="1" applyBorder="1" applyAlignment="1">
      <alignment horizontal="center" vertical="center" wrapText="1" readingOrder="2"/>
    </xf>
    <xf numFmtId="49" fontId="7" fillId="14" borderId="19" xfId="0" applyNumberFormat="1" applyFont="1" applyFill="1" applyBorder="1" applyAlignment="1">
      <alignment horizontal="center" vertical="center" wrapText="1"/>
    </xf>
    <xf numFmtId="49" fontId="7" fillId="1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_جدول 28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1905000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rightToLeft="1" tabSelected="1" zoomScalePageLayoutView="0" workbookViewId="0" topLeftCell="A1">
      <selection activeCell="E1" sqref="E1"/>
    </sheetView>
  </sheetViews>
  <sheetFormatPr defaultColWidth="9.140625" defaultRowHeight="12.75"/>
  <cols>
    <col min="1" max="1" width="10.7109375" style="0" customWidth="1"/>
    <col min="2" max="3" width="80.7109375" style="0" customWidth="1"/>
    <col min="4" max="4" width="10.7109375" style="0" customWidth="1"/>
  </cols>
  <sheetData>
    <row r="1" spans="1:4" ht="34.5" customHeight="1">
      <c r="A1" s="299" t="s">
        <v>565</v>
      </c>
      <c r="B1" s="299"/>
      <c r="C1" s="299"/>
      <c r="D1" s="299"/>
    </row>
    <row r="2" spans="1:4" ht="34.5" customHeight="1" thickBot="1">
      <c r="A2" s="300" t="s">
        <v>566</v>
      </c>
      <c r="B2" s="300"/>
      <c r="C2" s="300"/>
      <c r="D2" s="300"/>
    </row>
    <row r="3" spans="1:4" ht="42">
      <c r="A3" s="284" t="s">
        <v>452</v>
      </c>
      <c r="B3" s="285" t="s">
        <v>453</v>
      </c>
      <c r="C3" s="285" t="s">
        <v>454</v>
      </c>
      <c r="D3" s="286" t="s">
        <v>455</v>
      </c>
    </row>
    <row r="4" spans="1:4" ht="21">
      <c r="A4" s="287">
        <v>1</v>
      </c>
      <c r="B4" s="288" t="s">
        <v>456</v>
      </c>
      <c r="C4" s="289" t="s">
        <v>457</v>
      </c>
      <c r="D4" s="290">
        <v>1</v>
      </c>
    </row>
    <row r="5" spans="1:4" ht="21">
      <c r="A5" s="291">
        <v>2</v>
      </c>
      <c r="B5" s="292" t="s">
        <v>458</v>
      </c>
      <c r="C5" s="293" t="s">
        <v>459</v>
      </c>
      <c r="D5" s="294">
        <v>2</v>
      </c>
    </row>
    <row r="6" spans="1:4" ht="21">
      <c r="A6" s="287">
        <v>3</v>
      </c>
      <c r="B6" s="288" t="s">
        <v>460</v>
      </c>
      <c r="C6" s="289" t="s">
        <v>461</v>
      </c>
      <c r="D6" s="290">
        <v>3</v>
      </c>
    </row>
    <row r="7" spans="1:4" ht="21">
      <c r="A7" s="291">
        <v>4</v>
      </c>
      <c r="B7" s="292" t="s">
        <v>462</v>
      </c>
      <c r="C7" s="293" t="s">
        <v>463</v>
      </c>
      <c r="D7" s="294">
        <v>4</v>
      </c>
    </row>
    <row r="8" spans="1:4" ht="21">
      <c r="A8" s="287">
        <v>5</v>
      </c>
      <c r="B8" s="288" t="s">
        <v>464</v>
      </c>
      <c r="C8" s="289" t="s">
        <v>465</v>
      </c>
      <c r="D8" s="290">
        <v>5</v>
      </c>
    </row>
    <row r="9" spans="1:4" ht="21">
      <c r="A9" s="291">
        <v>6</v>
      </c>
      <c r="B9" s="292" t="s">
        <v>466</v>
      </c>
      <c r="C9" s="293" t="s">
        <v>467</v>
      </c>
      <c r="D9" s="294">
        <v>6</v>
      </c>
    </row>
    <row r="10" spans="1:4" ht="21">
      <c r="A10" s="287">
        <v>7</v>
      </c>
      <c r="B10" s="288" t="s">
        <v>468</v>
      </c>
      <c r="C10" s="289" t="s">
        <v>469</v>
      </c>
      <c r="D10" s="290">
        <v>7</v>
      </c>
    </row>
    <row r="11" spans="1:4" ht="21">
      <c r="A11" s="291">
        <v>8</v>
      </c>
      <c r="B11" s="292" t="s">
        <v>470</v>
      </c>
      <c r="C11" s="293" t="s">
        <v>471</v>
      </c>
      <c r="D11" s="294">
        <v>8</v>
      </c>
    </row>
    <row r="12" spans="1:4" ht="21">
      <c r="A12" s="287">
        <v>9</v>
      </c>
      <c r="B12" s="288" t="s">
        <v>472</v>
      </c>
      <c r="C12" s="289" t="s">
        <v>473</v>
      </c>
      <c r="D12" s="290">
        <v>9</v>
      </c>
    </row>
    <row r="13" spans="1:4" ht="21">
      <c r="A13" s="291">
        <v>10</v>
      </c>
      <c r="B13" s="292" t="s">
        <v>474</v>
      </c>
      <c r="C13" s="293" t="s">
        <v>475</v>
      </c>
      <c r="D13" s="294">
        <v>10</v>
      </c>
    </row>
    <row r="14" spans="1:4" ht="42">
      <c r="A14" s="287">
        <v>11</v>
      </c>
      <c r="B14" s="288" t="s">
        <v>314</v>
      </c>
      <c r="C14" s="289" t="s">
        <v>476</v>
      </c>
      <c r="D14" s="290">
        <v>11</v>
      </c>
    </row>
    <row r="15" spans="1:4" ht="42">
      <c r="A15" s="291">
        <v>12</v>
      </c>
      <c r="B15" s="292" t="s">
        <v>477</v>
      </c>
      <c r="C15" s="293" t="s">
        <v>478</v>
      </c>
      <c r="D15" s="294">
        <v>12</v>
      </c>
    </row>
    <row r="16" spans="1:4" ht="42">
      <c r="A16" s="287">
        <v>13</v>
      </c>
      <c r="B16" s="288" t="s">
        <v>479</v>
      </c>
      <c r="C16" s="289" t="s">
        <v>480</v>
      </c>
      <c r="D16" s="290">
        <v>13</v>
      </c>
    </row>
    <row r="17" spans="1:4" ht="42">
      <c r="A17" s="291">
        <v>14</v>
      </c>
      <c r="B17" s="292" t="s">
        <v>317</v>
      </c>
      <c r="C17" s="293" t="s">
        <v>481</v>
      </c>
      <c r="D17" s="294">
        <v>14</v>
      </c>
    </row>
    <row r="18" spans="1:4" ht="21">
      <c r="A18" s="287">
        <v>15</v>
      </c>
      <c r="B18" s="288" t="s">
        <v>482</v>
      </c>
      <c r="C18" s="289" t="s">
        <v>483</v>
      </c>
      <c r="D18" s="290">
        <v>15</v>
      </c>
    </row>
    <row r="19" spans="1:4" ht="42">
      <c r="A19" s="291">
        <v>16</v>
      </c>
      <c r="B19" s="292" t="s">
        <v>484</v>
      </c>
      <c r="C19" s="293" t="s">
        <v>485</v>
      </c>
      <c r="D19" s="294">
        <v>16</v>
      </c>
    </row>
    <row r="20" spans="1:4" ht="42">
      <c r="A20" s="287">
        <v>17</v>
      </c>
      <c r="B20" s="288" t="s">
        <v>486</v>
      </c>
      <c r="C20" s="289" t="s">
        <v>487</v>
      </c>
      <c r="D20" s="290">
        <v>17</v>
      </c>
    </row>
    <row r="21" spans="1:4" ht="42">
      <c r="A21" s="291">
        <v>18</v>
      </c>
      <c r="B21" s="292" t="s">
        <v>488</v>
      </c>
      <c r="C21" s="293" t="s">
        <v>489</v>
      </c>
      <c r="D21" s="294">
        <v>18</v>
      </c>
    </row>
    <row r="22" spans="1:4" ht="42">
      <c r="A22" s="287">
        <v>19</v>
      </c>
      <c r="B22" s="288" t="s">
        <v>490</v>
      </c>
      <c r="C22" s="289" t="s">
        <v>491</v>
      </c>
      <c r="D22" s="290">
        <v>19</v>
      </c>
    </row>
    <row r="23" spans="1:4" ht="42">
      <c r="A23" s="291">
        <v>20</v>
      </c>
      <c r="B23" s="292" t="s">
        <v>492</v>
      </c>
      <c r="C23" s="293" t="s">
        <v>493</v>
      </c>
      <c r="D23" s="294">
        <v>20</v>
      </c>
    </row>
    <row r="24" spans="1:4" ht="42">
      <c r="A24" s="287">
        <v>21</v>
      </c>
      <c r="B24" s="288" t="s">
        <v>494</v>
      </c>
      <c r="C24" s="289" t="s">
        <v>495</v>
      </c>
      <c r="D24" s="290">
        <v>21</v>
      </c>
    </row>
    <row r="25" spans="1:4" ht="42">
      <c r="A25" s="291">
        <v>22</v>
      </c>
      <c r="B25" s="292" t="s">
        <v>325</v>
      </c>
      <c r="C25" s="293" t="s">
        <v>496</v>
      </c>
      <c r="D25" s="294">
        <v>22</v>
      </c>
    </row>
    <row r="26" spans="1:4" ht="42">
      <c r="A26" s="287">
        <v>23</v>
      </c>
      <c r="B26" s="288" t="s">
        <v>497</v>
      </c>
      <c r="C26" s="289" t="s">
        <v>498</v>
      </c>
      <c r="D26" s="290">
        <v>23</v>
      </c>
    </row>
    <row r="27" spans="1:4" ht="42">
      <c r="A27" s="291">
        <v>24</v>
      </c>
      <c r="B27" s="292" t="s">
        <v>327</v>
      </c>
      <c r="C27" s="293" t="s">
        <v>499</v>
      </c>
      <c r="D27" s="294">
        <v>24</v>
      </c>
    </row>
    <row r="28" spans="1:4" ht="42">
      <c r="A28" s="287">
        <v>25</v>
      </c>
      <c r="B28" s="288" t="s">
        <v>328</v>
      </c>
      <c r="C28" s="289" t="s">
        <v>500</v>
      </c>
      <c r="D28" s="290">
        <v>25</v>
      </c>
    </row>
    <row r="29" spans="1:4" ht="42">
      <c r="A29" s="291">
        <v>26</v>
      </c>
      <c r="B29" s="292" t="s">
        <v>501</v>
      </c>
      <c r="C29" s="293" t="s">
        <v>502</v>
      </c>
      <c r="D29" s="294">
        <v>26</v>
      </c>
    </row>
    <row r="30" spans="1:4" ht="42">
      <c r="A30" s="287">
        <v>27</v>
      </c>
      <c r="B30" s="288" t="s">
        <v>257</v>
      </c>
      <c r="C30" s="289" t="s">
        <v>503</v>
      </c>
      <c r="D30" s="290">
        <v>27</v>
      </c>
    </row>
    <row r="31" spans="1:4" ht="42">
      <c r="A31" s="291">
        <v>28</v>
      </c>
      <c r="B31" s="292" t="s">
        <v>258</v>
      </c>
      <c r="C31" s="293" t="s">
        <v>504</v>
      </c>
      <c r="D31" s="294">
        <v>28</v>
      </c>
    </row>
    <row r="32" spans="1:4" ht="42">
      <c r="A32" s="287">
        <v>29</v>
      </c>
      <c r="B32" s="288" t="s">
        <v>259</v>
      </c>
      <c r="C32" s="289" t="s">
        <v>505</v>
      </c>
      <c r="D32" s="290">
        <v>29</v>
      </c>
    </row>
    <row r="33" spans="1:4" ht="42">
      <c r="A33" s="291">
        <v>30</v>
      </c>
      <c r="B33" s="292" t="s">
        <v>260</v>
      </c>
      <c r="C33" s="293" t="s">
        <v>506</v>
      </c>
      <c r="D33" s="294">
        <v>30</v>
      </c>
    </row>
    <row r="34" spans="1:4" ht="42">
      <c r="A34" s="287">
        <v>31</v>
      </c>
      <c r="B34" s="288" t="s">
        <v>507</v>
      </c>
      <c r="C34" s="289" t="s">
        <v>508</v>
      </c>
      <c r="D34" s="290">
        <v>31</v>
      </c>
    </row>
    <row r="35" spans="1:4" ht="42">
      <c r="A35" s="291">
        <v>32</v>
      </c>
      <c r="B35" s="292" t="s">
        <v>509</v>
      </c>
      <c r="C35" s="293" t="s">
        <v>510</v>
      </c>
      <c r="D35" s="294">
        <v>32</v>
      </c>
    </row>
    <row r="36" spans="1:4" ht="42">
      <c r="A36" s="287">
        <v>33</v>
      </c>
      <c r="B36" s="288" t="s">
        <v>511</v>
      </c>
      <c r="C36" s="289" t="s">
        <v>512</v>
      </c>
      <c r="D36" s="290">
        <v>33</v>
      </c>
    </row>
    <row r="37" spans="1:4" ht="42">
      <c r="A37" s="291">
        <v>34</v>
      </c>
      <c r="B37" s="292" t="s">
        <v>513</v>
      </c>
      <c r="C37" s="293" t="s">
        <v>514</v>
      </c>
      <c r="D37" s="294">
        <v>34</v>
      </c>
    </row>
    <row r="38" spans="1:4" ht="42">
      <c r="A38" s="287">
        <v>35</v>
      </c>
      <c r="B38" s="288" t="s">
        <v>262</v>
      </c>
      <c r="C38" s="289" t="s">
        <v>515</v>
      </c>
      <c r="D38" s="290">
        <v>35</v>
      </c>
    </row>
    <row r="39" spans="1:4" ht="42">
      <c r="A39" s="291">
        <v>36</v>
      </c>
      <c r="B39" s="292" t="s">
        <v>263</v>
      </c>
      <c r="C39" s="293" t="s">
        <v>516</v>
      </c>
      <c r="D39" s="294">
        <v>36</v>
      </c>
    </row>
    <row r="40" spans="1:4" ht="42">
      <c r="A40" s="287">
        <v>37</v>
      </c>
      <c r="B40" s="288" t="s">
        <v>264</v>
      </c>
      <c r="C40" s="289" t="s">
        <v>517</v>
      </c>
      <c r="D40" s="290">
        <v>37</v>
      </c>
    </row>
    <row r="41" spans="1:4" ht="42">
      <c r="A41" s="291">
        <v>38</v>
      </c>
      <c r="B41" s="292" t="s">
        <v>265</v>
      </c>
      <c r="C41" s="293" t="s">
        <v>518</v>
      </c>
      <c r="D41" s="294">
        <v>38</v>
      </c>
    </row>
    <row r="42" spans="1:4" ht="42">
      <c r="A42" s="287">
        <v>39</v>
      </c>
      <c r="B42" s="288" t="s">
        <v>519</v>
      </c>
      <c r="C42" s="289" t="s">
        <v>520</v>
      </c>
      <c r="D42" s="290">
        <v>39</v>
      </c>
    </row>
    <row r="43" spans="1:4" ht="42">
      <c r="A43" s="291">
        <v>40</v>
      </c>
      <c r="B43" s="292" t="s">
        <v>267</v>
      </c>
      <c r="C43" s="293" t="s">
        <v>521</v>
      </c>
      <c r="D43" s="294">
        <v>40</v>
      </c>
    </row>
    <row r="44" spans="1:4" ht="42">
      <c r="A44" s="287">
        <v>41</v>
      </c>
      <c r="B44" s="288" t="s">
        <v>522</v>
      </c>
      <c r="C44" s="289" t="s">
        <v>523</v>
      </c>
      <c r="D44" s="290">
        <v>41</v>
      </c>
    </row>
    <row r="45" spans="1:4" ht="42">
      <c r="A45" s="291">
        <v>42</v>
      </c>
      <c r="B45" s="292" t="s">
        <v>269</v>
      </c>
      <c r="C45" s="293" t="s">
        <v>524</v>
      </c>
      <c r="D45" s="294">
        <v>42</v>
      </c>
    </row>
    <row r="46" spans="1:4" ht="42">
      <c r="A46" s="287">
        <v>43</v>
      </c>
      <c r="B46" s="288" t="s">
        <v>525</v>
      </c>
      <c r="C46" s="289" t="s">
        <v>526</v>
      </c>
      <c r="D46" s="290">
        <v>43</v>
      </c>
    </row>
    <row r="47" spans="1:4" ht="42">
      <c r="A47" s="291">
        <v>44</v>
      </c>
      <c r="B47" s="292" t="s">
        <v>527</v>
      </c>
      <c r="C47" s="293" t="s">
        <v>528</v>
      </c>
      <c r="D47" s="294">
        <v>44</v>
      </c>
    </row>
    <row r="48" spans="1:4" ht="42">
      <c r="A48" s="287">
        <v>45</v>
      </c>
      <c r="B48" s="288" t="s">
        <v>529</v>
      </c>
      <c r="C48" s="289" t="s">
        <v>530</v>
      </c>
      <c r="D48" s="290">
        <v>45</v>
      </c>
    </row>
    <row r="49" spans="1:4" ht="42">
      <c r="A49" s="291">
        <v>46</v>
      </c>
      <c r="B49" s="292" t="s">
        <v>531</v>
      </c>
      <c r="C49" s="293" t="s">
        <v>532</v>
      </c>
      <c r="D49" s="294">
        <v>46</v>
      </c>
    </row>
    <row r="50" spans="1:4" ht="42">
      <c r="A50" s="287">
        <v>47</v>
      </c>
      <c r="B50" s="288" t="s">
        <v>533</v>
      </c>
      <c r="C50" s="289" t="s">
        <v>534</v>
      </c>
      <c r="D50" s="290">
        <v>47</v>
      </c>
    </row>
    <row r="51" spans="1:4" ht="42">
      <c r="A51" s="291">
        <v>48</v>
      </c>
      <c r="B51" s="292" t="s">
        <v>535</v>
      </c>
      <c r="C51" s="293" t="s">
        <v>536</v>
      </c>
      <c r="D51" s="294">
        <v>48</v>
      </c>
    </row>
    <row r="52" spans="1:4" ht="42">
      <c r="A52" s="287">
        <v>49</v>
      </c>
      <c r="B52" s="288" t="s">
        <v>537</v>
      </c>
      <c r="C52" s="289" t="s">
        <v>538</v>
      </c>
      <c r="D52" s="290">
        <v>49</v>
      </c>
    </row>
    <row r="53" spans="1:4" ht="42">
      <c r="A53" s="291">
        <v>50</v>
      </c>
      <c r="B53" s="292" t="s">
        <v>539</v>
      </c>
      <c r="C53" s="293" t="s">
        <v>540</v>
      </c>
      <c r="D53" s="294">
        <v>50</v>
      </c>
    </row>
    <row r="54" spans="1:4" ht="42">
      <c r="A54" s="287">
        <v>51</v>
      </c>
      <c r="B54" s="288" t="s">
        <v>541</v>
      </c>
      <c r="C54" s="289" t="s">
        <v>542</v>
      </c>
      <c r="D54" s="290">
        <v>51</v>
      </c>
    </row>
    <row r="55" spans="1:4" ht="42">
      <c r="A55" s="291">
        <v>52</v>
      </c>
      <c r="B55" s="292" t="s">
        <v>543</v>
      </c>
      <c r="C55" s="293" t="s">
        <v>544</v>
      </c>
      <c r="D55" s="294">
        <v>52</v>
      </c>
    </row>
    <row r="56" spans="1:4" ht="42">
      <c r="A56" s="287">
        <v>53</v>
      </c>
      <c r="B56" s="288" t="s">
        <v>545</v>
      </c>
      <c r="C56" s="289" t="s">
        <v>546</v>
      </c>
      <c r="D56" s="290">
        <v>53</v>
      </c>
    </row>
    <row r="57" spans="1:4" ht="42">
      <c r="A57" s="291">
        <v>54</v>
      </c>
      <c r="B57" s="292" t="s">
        <v>547</v>
      </c>
      <c r="C57" s="293" t="s">
        <v>548</v>
      </c>
      <c r="D57" s="294">
        <v>54</v>
      </c>
    </row>
    <row r="58" spans="1:4" ht="42">
      <c r="A58" s="287">
        <v>55</v>
      </c>
      <c r="B58" s="288" t="s">
        <v>549</v>
      </c>
      <c r="C58" s="289" t="s">
        <v>550</v>
      </c>
      <c r="D58" s="290">
        <v>55</v>
      </c>
    </row>
    <row r="59" spans="1:4" ht="42">
      <c r="A59" s="291">
        <v>56</v>
      </c>
      <c r="B59" s="292" t="s">
        <v>551</v>
      </c>
      <c r="C59" s="293" t="s">
        <v>552</v>
      </c>
      <c r="D59" s="294">
        <v>56</v>
      </c>
    </row>
    <row r="60" spans="1:4" ht="42">
      <c r="A60" s="287">
        <v>57</v>
      </c>
      <c r="B60" s="288" t="s">
        <v>553</v>
      </c>
      <c r="C60" s="289" t="s">
        <v>554</v>
      </c>
      <c r="D60" s="290">
        <v>57</v>
      </c>
    </row>
    <row r="61" spans="1:4" ht="42">
      <c r="A61" s="291">
        <v>58</v>
      </c>
      <c r="B61" s="292" t="s">
        <v>555</v>
      </c>
      <c r="C61" s="293" t="s">
        <v>556</v>
      </c>
      <c r="D61" s="294">
        <v>58</v>
      </c>
    </row>
    <row r="62" spans="1:4" ht="42">
      <c r="A62" s="287">
        <v>59</v>
      </c>
      <c r="B62" s="288" t="s">
        <v>557</v>
      </c>
      <c r="C62" s="289" t="s">
        <v>558</v>
      </c>
      <c r="D62" s="290">
        <v>59</v>
      </c>
    </row>
    <row r="63" spans="1:4" ht="42">
      <c r="A63" s="291">
        <v>60</v>
      </c>
      <c r="B63" s="292" t="s">
        <v>559</v>
      </c>
      <c r="C63" s="293" t="s">
        <v>560</v>
      </c>
      <c r="D63" s="294">
        <v>60</v>
      </c>
    </row>
    <row r="64" spans="1:4" ht="42">
      <c r="A64" s="287">
        <v>61</v>
      </c>
      <c r="B64" s="288" t="s">
        <v>561</v>
      </c>
      <c r="C64" s="289" t="s">
        <v>562</v>
      </c>
      <c r="D64" s="290">
        <v>61</v>
      </c>
    </row>
    <row r="65" spans="1:4" ht="42.75" thickBot="1">
      <c r="A65" s="295">
        <v>62</v>
      </c>
      <c r="B65" s="296" t="s">
        <v>563</v>
      </c>
      <c r="C65" s="297" t="s">
        <v>564</v>
      </c>
      <c r="D65" s="298">
        <v>62</v>
      </c>
    </row>
  </sheetData>
  <sheetProtection/>
  <mergeCells count="2">
    <mergeCell ref="A1:D1"/>
    <mergeCell ref="A2:D2"/>
  </mergeCells>
  <hyperlinks>
    <hyperlink ref="B4" location="'1'!A1" display="السكان (15سنة فأكثر) حسب المنطقة الإدارية والجنس"/>
    <hyperlink ref="B5" location="'2'!A1" display="السكان السعوديون (15سنة فأكثر) حسب المنطقة الإدارية والجنس"/>
    <hyperlink ref="B6" location="'3'!A1" display="السكان (15سنة فأكثر) حسب فئات العمر والجنس"/>
    <hyperlink ref="B7" location="'4'!A1" display="السكان السعوديون (15سنة فأكثر) حسب فئات العمر والجنس"/>
    <hyperlink ref="B9" location="'6'!A1" display="قوة العمل السعودية (15سنة فأكثر) حسب فئات العمر والجنس"/>
    <hyperlink ref="B10" location="'7'!A1" display="قوة العمل (15سنة فأكثر) حسب الحالة التعليمية والجنس"/>
    <hyperlink ref="B11" location="'8'!A1" display="قوة العمل السعودية (15سنة فأكثر) حسب الحالة التعليمية والجنس"/>
    <hyperlink ref="B12" location="'9'!A1" display="قوة العمل (15سنة فأكثر) حسب الحالة الزواجية والجنس"/>
    <hyperlink ref="B13" location="'10'!A1" display="قوة العمل السعودية (15سنة فأكثر) حسب الحالة الزواجية والجنس"/>
    <hyperlink ref="B14" location="'11'!A1" display="السكان خارج قوة العمل (15سنة فأكثر) حسب المنطقة الإدارية"/>
    <hyperlink ref="B15" location="'12'!A1" display="السكان الذكور خارج قوة العمل (15سنة فأكثر) حسب المنطقة الإدارية"/>
    <hyperlink ref="B16" location="'13'!A1" display="السكان السعوديون خارج قوة العمل (15 سنة فأكثر) حسب المنطقة الإدارية"/>
    <hyperlink ref="B17" location="'14'!A1" display="السكان السعوديون الذكور خارج قوة العمل (15سنة فأكثر) حسب المنطقة الإدارية"/>
    <hyperlink ref="B18" location="'15'!A1" display="السكان خارج قوة العمل (15 سنة فأكثر) حسب فئات العمر"/>
    <hyperlink ref="B19" location="'16'!A1" display="السكان الذكور خارج قوة العمل (15 سنة فأكثر) حسب فئات العمر"/>
    <hyperlink ref="B20" location="'17'!A1" display="السكان السعوديون خارج قوة العمل (15 سنة فأكثر) حسب فئات العمر"/>
    <hyperlink ref="B21" location="'18'!A1" display="السكان السعوديون الذكور خارج قوة العمل (15 سنة فأكثر) حسب فئات العمر"/>
    <hyperlink ref="B22" location="'19'!A1" display="السكان خارج قوة العمل (15 سنة فأكثر) حسب الحالة التعليمية"/>
    <hyperlink ref="B23" location="'20'!A1" display="السكان الذكور خارج قوة العمل (15سنة فأكثر) حسب الحالة التعليمية"/>
    <hyperlink ref="B24" location="'21'!A1" display="السكان السعوديون خارج  قوة العمل (15سنة فأكثر) حسب الحالة التعليمية"/>
    <hyperlink ref="B25" location="'22'!A1" display="السكان السعوديون الذكور خارج قوة العمل (15سنة فأكثر) حسب الحالة التعليمية"/>
    <hyperlink ref="B26" location="'23'!A1" display="السكان خارج قوة العمل (15سنة فأكثر) حسب الحالة الزواجية"/>
    <hyperlink ref="B27" location="'24'!A1" display="السكان الذكور خارج قوة العمل (15سنة فأكثر) حسب الحالة الزواجية"/>
    <hyperlink ref="B28" location="'25'!A1" display="السكان السعوديون خارج قوة العمل (15سنة فأكثر) حسب الحالة الزواجية"/>
    <hyperlink ref="B29" location="'26'!A1" display="السكان السعوديون الذكور خارج قوة العمل (15سنة فأكثر) حسب الحالة الزواجية"/>
    <hyperlink ref="B30" location="'27'!A1" display="المشتغلون (15سنة فأكثر) حسب المنطقة الإدارية والمجموعات الرئيسة للمهنة"/>
    <hyperlink ref="B31" location="'28'!A1" display="المشتغلون الذكور (15سنة فأكثر) حسب المنطقة الإدارية والمجموعات الرئيسة للمهنة"/>
    <hyperlink ref="B32" location="'29'!A1" display="المشتغلون السعوديون (15سنة فأكثر) حسب المنطقة الإدارية والمجموعات الرئيسة للمهنة"/>
    <hyperlink ref="B33" location="'30'!A1" display="المشتغلون السعوديون الذكور (15سنة فأكثر) حسب المنطقة الإدارية والمجموعات الرئيسة للمهنة"/>
    <hyperlink ref="B34" location="'31'!A1" display="المشتغلون (15سنة فأكثر) حسب فئات العمر والمجموعات الرئيسة للمهنة"/>
    <hyperlink ref="B35" location="'32'!A1" display="المشتغلون الذكور (15سنة فأكثر) حسب فئات العمر والمجموعات الرئيسة للمهنة"/>
    <hyperlink ref="B36" location="'33'!A1" display="المشتغلون السعوديون (15سنة فأكثر) حسب فئات العمر والمجموعات الرئيسة للمهنة"/>
    <hyperlink ref="B37" location="'34'!A1" display="المشتغلون السعوديون الذكور (15سنة فأكثر) حسب فئات العمر والمجموعات الرئيسة للمهنة"/>
    <hyperlink ref="B38" location="'35'!A1" display="المشتغلون (15سنة فأكثر) حسب الحالة التعليمية والمجموعات الرئيسة للمهنة"/>
    <hyperlink ref="B39" location="'36'!A1" display="المشتغلون الذكور (15سنة فأكثر) حسب الحالة التعليمية والمجموعات الرئيسة للمهنة"/>
    <hyperlink ref="B40" location="'37'!A1" display="المشتغلون السعوديون (15سنة فأكثر) حسب الحالة التعليمية والمجموعات الرئيسة للمهنة"/>
    <hyperlink ref="B41" location="'38'!A1" display="المشتغلون السعوديون الذكور (15سنة فأكثر) حسب الحالة التعليمية والمجموعات الرئيسة للمهنة"/>
    <hyperlink ref="B42" location="'39'!A1" display="المشتغلون (15سنة فأكثر) حسب الحالة الزواجية والمجموعات الرئيسة للمهنة"/>
    <hyperlink ref="B43" location="'40'!A1" display="المشتغلون الذكور (15سنة فأكثر) حسب الحالة الزواجية والمجموعات الرئيسة للمهنة"/>
    <hyperlink ref="B44" location="'41'!A1" display="المشتغلون السعوديون (15سنة فأكثر) حسب الحالة الزواجية والمجموعات الرئيسة للمهنة"/>
    <hyperlink ref="B45" location="'42'!A1" display="المشتغلون السعوديون الذكور (15سنة فأكثر) حسب الحالة الزواجية والمجموعات الرئيسة للمهنة"/>
    <hyperlink ref="B46" location="'43'!A1" display="المشتغلون (15سنة فأكثر) حسب فئات ساعات العمل الفعلية الأسبوعية والمجموعات الرئيسة للمهنة"/>
    <hyperlink ref="B47" location="'44'!A1" display="المشتغلون الذكور (15سنة فأكثر) حسب فئات ساعات العمل الفعلية الأسبوعية والمجموعات الرئيسة للمهنة"/>
    <hyperlink ref="B48" location="'45'!A1" display="المشتغلون (15 سنة فأكثر) حسب المجموعات الرئيسة للنشاط الاقتصادي والمنطقة الإدارية"/>
    <hyperlink ref="B49" location="'46'!A1" display="المشتغلون الذكور (15 سنة فأكثر) حسب المجموعات الرئيسة للنشاط الاقتصادي والمنطقة الإدارية"/>
    <hyperlink ref="B50" location="'47'!A1" display="المشتغلون السعوديون (15 سنة فأكثر) حسب المجموعات الرئيسة للنشاط الاقتصادي والمنطقة الإدارية"/>
    <hyperlink ref="B51" location="'48'!A1" display="المشتغلون السعوديون الذكور (15 سنة فأكثر) حسب المجموعات الرئيسة للنشاط الاقتصادي والمنطقة الإدارية"/>
    <hyperlink ref="B52" location="'49'!A1" display="المشتغلون (15 سنة فأكثر) حسب المجموعات الرئيسة للنشاط الاقتصادي وفئات العمر"/>
    <hyperlink ref="B53" location="'50'!A1" display="المشتغلون الذكور (15 سنة فأكثر) حسب المجموعات الرئيسة للنشاط الاقتصادي وفئات العمر"/>
    <hyperlink ref="B54" location="'51'!A1" display="المشتغلون السعوديون (15 سنة فأكثر) حسب المجموعات الرئيسة للنشاط الاقتصادي وفئات العمر"/>
    <hyperlink ref="B55" location="'52'!A1" display="المشتغلون السعوديون الذكور (15 سنة فأكثر) حسب المجموعات الرئيسة للنشاط الاقتصادي وفئات العمر"/>
    <hyperlink ref="B56" location="'53'!A1" display="المشتغلون (15 سنة فأكثر) حسب المجموعات الرئيسة للنشاط الاقتصادي والحالة التعليمية"/>
    <hyperlink ref="B57" location="'54'!A1" display="المشتغلون الذكور (15 سنة فأكثر) حسب المجموعات الرئيسة للنشاط الاقتصادي والحالة التعليمية"/>
    <hyperlink ref="B58" location="'55'!A1" display="المشتغلون السعوديون (15 سنة فأكثر) حسب المجموعات الرئيسة للنشاط الاقتصادي والحالة التعليمية"/>
    <hyperlink ref="B59" location="'56'!A1" display="المشتغلون السعوديون الذكور (15 سنة فأكثر) حسب المجموعات الرئيسة للنشاط الاقتصادي والحالة التعليمية"/>
    <hyperlink ref="B60" location="'57'!A1" display="المشتغلون (15 سنة فأكثر) حسب المجموعات الرئيسة للنشاط الاقتصادي والحالة الزواجية"/>
    <hyperlink ref="B61" location="'58'!A1" display="المشتغلون الذكور(15 سنة فأكثر) حسب المجموعات الرئيسة للنشاط الاقتصادي والحالة الزواجية"/>
    <hyperlink ref="B62" location="'59'!A1" display="المشتغلون السعوديون (15 سنة فأكثر) حسب المجموعات الرئيسة للنشاط الاقتصادي والحالة الزواجية"/>
    <hyperlink ref="B63" location="'60'!A1" display="المشتغلون السعوديون الذكور (15 سنة فأكثر) حسب المجموعات الرئيسة للنشاط الاقتصادي والحالة الزواجية"/>
    <hyperlink ref="B64" location="'61'!A1" display="المشتغلون (15 سنة فأكثر) حسب المجموعات الرئيسة للنشاط الاقتصادي وفئات ساعات العمل الفعلية الأسبوعية"/>
    <hyperlink ref="B65" location="'62'!A1" display="المشتغلون الذكور (15 سنة فأكثر ) حسب المجموعات الرئيسة للنشاط الاقتصادي وفئات ساعات العمل الفعلية الأسبوعية"/>
    <hyperlink ref="C6" location="'3'!A1" display="Population ( 15 Years and Above ) By Age Group and Sex"/>
    <hyperlink ref="C4" location="'1'!A1" display=" Population ( 15 Years and Above ) By Administrative Area and Sex"/>
    <hyperlink ref="C5" location="'2'!A1" display="Saudis Population ( 15 Years and Above ) By Administrative Area and Sex"/>
    <hyperlink ref="C7" location="'4'!A1" display="Saudis Population ( 15 Years and Above ) By Age Group and Sex"/>
    <hyperlink ref="B8:C8" location="'5'!A1" display="قوة العمل (15سنة فأكثر) حسب فئات العمر والجنس"/>
    <hyperlink ref="C9" location="'6'!A1" display="Saudis Labour Force ( 15 Years and Above ) By Age Group and Sex"/>
    <hyperlink ref="C10" location="'7'!A1" display="  Labour Force ( 15 Years and Above ) By Education Status and Sex"/>
    <hyperlink ref="C11" location="'8'!A1" display="  Saudis Labour Force ( 15 Years and Above ) By Education Status and Sex"/>
    <hyperlink ref="C12" location="'9'!A1" display="  Labour Force ( 15 Years and Above ) By Marital Status and Sex"/>
    <hyperlink ref="C13" location="'10'!A1" display=" Saudis Labour Force ( 15 Years and Above ) By Marital Status and Sex"/>
    <hyperlink ref="C14" location="'11'!A1" display="Population Out of The Labour Force (15 Years and Above ) By Administrative Area"/>
    <hyperlink ref="C15" location="'12'!A1" display=" Males Population Out of The Labour Force (15 Years and Above ) By Administrative Area"/>
    <hyperlink ref="C16" location="'13'!A1" display=" Saudis Population Out of The Labour Force (15 Years and Above ) By Administrative Area"/>
    <hyperlink ref="C17" location="'14'!A1" display="Saudis Males Population Out of The Labour Force (15 Years and Above ) By Administrative Area"/>
    <hyperlink ref="C18" location="'15'!A1" display="Population Out of The Labour Force (15 Years and Above ) By Age Group"/>
    <hyperlink ref="C19" location="'16'!A1" display="Males Population Out of The Labour Force (15 Years and Above ) By Age Group"/>
    <hyperlink ref="C20" location="'17'!A1" display="Saudis Population Out of The Labour Force (15 Years and Above ) By Age Group"/>
    <hyperlink ref="C21" location="'18'!A1" display="Saudis Males Population  Out of The Labour Force (15 Years and Above ) By Age Group"/>
    <hyperlink ref="C22" location="'19'!A1" display=" Population Out of The Labour Force (15 Years and Above ) By Education Status"/>
    <hyperlink ref="C23" location="'20'!A1" display="Males Population Out of The Labour Force (15 Years and Above ) By Education Status"/>
    <hyperlink ref="C24" location="'21'!A1" display=" Saudis Population Out of The Labour Force (15 Years and Above ) By Education Status"/>
    <hyperlink ref="C25" location="'22'!A1" display="Saudis Males Population Out of The Labour Force (15 Years and Above ) By Education Status"/>
    <hyperlink ref="C26" location="'23'!A1" display=" Population Out of The Labour Force (15 Years and Above ) By Marital Status"/>
    <hyperlink ref="C27" location="'24'!A1" display="Males Population Out of The Labour Force (15 Years and Above ) By Marital Status"/>
    <hyperlink ref="C28" location="'25'!A1" display="Saudis Population Out of The Labour Force (15 Years and Above ) By Marital Status"/>
    <hyperlink ref="C29" location="'26'!A1" display="Saudis Males Population Out of The Labour Force (15 Years and Above ) By Marital Status"/>
    <hyperlink ref="C30" location="'27'!A1" display="Employed persons (15 Years and Above ) By Administrative Area and Main Occupation Groups"/>
    <hyperlink ref="C31" location="'28'!A1" display="Males Employed persons (15 Years and Above ) By Administrative Area and Main Occupation Groups"/>
    <hyperlink ref="C32" location="'29'!A1" display="Saudis Employed persons (15 Years and Above) By Administrative Area and Main Occupation Groups"/>
    <hyperlink ref="C33" location="'30'!A1" display="Saudis Males Employed persons  (15 Years and Above) By Administrative Area  and Main Occupation Groups"/>
    <hyperlink ref="C34" location="'31'!A1" display="Employed persons (15 Years and Above ) By Age Group and Main Occupation Groups"/>
    <hyperlink ref="C35" location="'32'!A1" display="Males Employed persons (15 Years and Above ) By Age Group and Main Occupation Groups"/>
    <hyperlink ref="C36" location="'33'!A1" display="Saudis  Employed persons (15 Years and Above ) By Age Group and  Main Occupation Groups"/>
    <hyperlink ref="C37" location="'34'!A1" display="Saudis Males Employed persons (15 Years and Above ) By Age Group and Main Occupation Groups "/>
    <hyperlink ref="C38" location="'35'!A1" display="Employed persons (15 Years and Above ) By Education Status and Main Occupation Groups "/>
    <hyperlink ref="C39" location="'36'!A1" display="Males Employed persons (15 Years and Above) By Education Status and Main Occupation Groups"/>
    <hyperlink ref="C40" location="'37'!A1" display="Saudis Employed persons (15 Years and Above) By Education Status and Main Occupation Groups"/>
    <hyperlink ref="C41" location="'38'!A1" display="Saudis Males Employed persons (15 Years and Above ) By Education Status and Main Occupation Groups"/>
    <hyperlink ref="C42" location="'39'!A1" display="Employed persons (15 Years and Above ) By  Marital Status and Main Occupation Groups"/>
    <hyperlink ref="C43" location="'40'!A1" display="Males Employed persons (15 Years and Above) By Marital Status and Main Occupation Groups"/>
    <hyperlink ref="C44" location="'41'!A1" display="Saudis Employed persons (15 Years and Above ) By Marital Status and Main Occupation Groups"/>
    <hyperlink ref="C45" location="'42'!A1" display="Saudis Males Employed persons (15 Years and Above) By Marital Status and Main Occupation Groups"/>
    <hyperlink ref="C46" location="'43'!A1" display="Employed persons (15 Years and Above ) By  Weekly Working Hours Groups and Main Occupation Groups"/>
    <hyperlink ref="C47" location="'44'!A1" display="Males Employed persons (15 Years and Above ) By Weekly Working Hours Groups and Main Occupation Groups"/>
    <hyperlink ref="C48" location="'45'!A1" display="Employed persons ( 15 Years and Above) By Main Economic Activity Groups and Administrative Area "/>
    <hyperlink ref="C49" location="'46'!A1" display="Males Employed persons ( 15 Years and Above) By Main Economic Activity Groups and Administrative Area "/>
    <hyperlink ref="C50" location="'47'!A1" display="Saudis Employed persons ( 15 Years and Above ) By Main Economic Activity Groups and Administrative Area"/>
    <hyperlink ref="C51" location="'48'!A1" display="Saudis Males Employed persons ( 15 Years and Above ) By Main Economic Activity Groups and Administrative Area"/>
    <hyperlink ref="C52" location="'49'!A1" display="Employed persons ( 15 Years and Above ) By Main Economic Activity Groups and Age Group"/>
    <hyperlink ref="C53" location="'50'!A1" display="Males Employed persons ( 15 Years and Above ) By Main Economic Activity Groups and Age Group"/>
    <hyperlink ref="C54" location="'51'!A1" display="Saudis Employed persons ( 15 Years and Above ) By Main Economic Activity Groups and Age Group"/>
    <hyperlink ref="C55" location="'52'!A1" display="Saudis Males Employed persons ( 15 Years and Above ) By Main Economic Activity Groups and Age Group"/>
    <hyperlink ref="C56" location="'53'!A1" display="Employed persons ( 15 Years and Above ) By Main Economic Activity Groups and Education Status"/>
    <hyperlink ref="C57" location="'54'!A1" display="Males Employed persons ( 15 Years and Above) By Main Economic Activity Groups and Education Status"/>
    <hyperlink ref="C58" location="'55'!A1" display="Saudis Employed persons ( 15 Years and Above) By Main Economic Activity Groups and Education Status"/>
    <hyperlink ref="C59" location="'56'!A1" display="Saudis Males  Employed persons ( 15 Years and Above) By Main Economic Activity Groups and Education Status"/>
    <hyperlink ref="C60" location="'57'!A1" display="Employed persons ( 15 Years and Above) By Main Economic Activity Groups and Marital Status"/>
    <hyperlink ref="C61" location="'58'!A1" display="Males Employed persons ( 15 Years and Above) By Main Economic Activity Groups and Marital Status"/>
    <hyperlink ref="C62" location="'59'!A1" display="Saudis Employed persons ( 15 Years and Above) By Main Economic Activity Groups and Marital Status"/>
    <hyperlink ref="C63" location="'60'!A1" display="Saudis Males  Employed persons ( 15 Years and Above ) By Main Economic Activity Groups and Marital Status"/>
    <hyperlink ref="C64" location="'61'!A1" display="Employed persons ( 15 Years and Above ) By Main Economic Groups and Weekly Working Hours Groups"/>
    <hyperlink ref="C65" location="'62'!A1" display="Males Employed persons ( 15 Years and Above) By Main Economic Groups and Weekly Working Hours Group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4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5.57421875" style="8" customWidth="1"/>
    <col min="2" max="10" width="18.421875" style="8" customWidth="1"/>
    <col min="11" max="11" width="25.57421875" style="8" customWidth="1"/>
    <col min="12" max="16384" width="15.7109375" style="8" customWidth="1"/>
  </cols>
  <sheetData>
    <row r="1" spans="1:11" s="4" customFormat="1" ht="30" customHeight="1">
      <c r="A1" s="1" t="s">
        <v>280</v>
      </c>
      <c r="B1" s="1"/>
      <c r="C1" s="1"/>
      <c r="D1" s="1"/>
      <c r="E1" s="1"/>
      <c r="F1" s="1"/>
      <c r="G1" s="25"/>
      <c r="H1" s="1"/>
      <c r="I1" s="1"/>
      <c r="K1" s="2" t="s">
        <v>281</v>
      </c>
    </row>
    <row r="2" spans="1:11" s="5" customFormat="1" ht="30" customHeight="1">
      <c r="A2" s="330" t="s">
        <v>301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s="6" customFormat="1" ht="30" customHeight="1">
      <c r="A3" s="331" t="s">
        <v>345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1" s="7" customFormat="1" ht="34.5" customHeight="1">
      <c r="A5" s="314" t="s">
        <v>84</v>
      </c>
      <c r="B5" s="320" t="s">
        <v>277</v>
      </c>
      <c r="C5" s="320"/>
      <c r="D5" s="320"/>
      <c r="E5" s="320" t="s">
        <v>278</v>
      </c>
      <c r="F5" s="320"/>
      <c r="G5" s="320"/>
      <c r="H5" s="320" t="s">
        <v>36</v>
      </c>
      <c r="I5" s="320"/>
      <c r="J5" s="321"/>
      <c r="K5" s="326" t="s">
        <v>63</v>
      </c>
    </row>
    <row r="6" spans="1:11" s="7" customFormat="1" ht="34.5" customHeight="1">
      <c r="A6" s="325"/>
      <c r="B6" s="328" t="s">
        <v>415</v>
      </c>
      <c r="C6" s="328"/>
      <c r="D6" s="328"/>
      <c r="E6" s="328" t="s">
        <v>279</v>
      </c>
      <c r="F6" s="328"/>
      <c r="G6" s="328"/>
      <c r="H6" s="328" t="s">
        <v>79</v>
      </c>
      <c r="I6" s="328"/>
      <c r="J6" s="329"/>
      <c r="K6" s="327"/>
    </row>
    <row r="7" spans="1:11" s="7" customFormat="1" ht="34.5" customHeight="1">
      <c r="A7" s="325"/>
      <c r="B7" s="135" t="s">
        <v>2</v>
      </c>
      <c r="C7" s="135" t="s">
        <v>3</v>
      </c>
      <c r="D7" s="135" t="s">
        <v>4</v>
      </c>
      <c r="E7" s="135" t="s">
        <v>2</v>
      </c>
      <c r="F7" s="135" t="s">
        <v>3</v>
      </c>
      <c r="G7" s="135" t="s">
        <v>4</v>
      </c>
      <c r="H7" s="135" t="s">
        <v>2</v>
      </c>
      <c r="I7" s="135" t="s">
        <v>3</v>
      </c>
      <c r="J7" s="136" t="s">
        <v>4</v>
      </c>
      <c r="K7" s="327"/>
    </row>
    <row r="8" spans="1:11" s="7" customFormat="1" ht="34.5" customHeight="1">
      <c r="A8" s="313"/>
      <c r="B8" s="137" t="s">
        <v>5</v>
      </c>
      <c r="C8" s="137" t="s">
        <v>6</v>
      </c>
      <c r="D8" s="138" t="s">
        <v>7</v>
      </c>
      <c r="E8" s="137" t="s">
        <v>5</v>
      </c>
      <c r="F8" s="137" t="s">
        <v>6</v>
      </c>
      <c r="G8" s="138" t="s">
        <v>7</v>
      </c>
      <c r="H8" s="137" t="s">
        <v>5</v>
      </c>
      <c r="I8" s="137" t="s">
        <v>6</v>
      </c>
      <c r="J8" s="139" t="s">
        <v>7</v>
      </c>
      <c r="K8" s="328"/>
    </row>
    <row r="9" spans="1:11" s="7" customFormat="1" ht="64.5" customHeight="1">
      <c r="A9" s="149" t="s">
        <v>64</v>
      </c>
      <c r="B9" s="150">
        <v>1553280</v>
      </c>
      <c r="C9" s="150">
        <v>235290</v>
      </c>
      <c r="D9" s="151">
        <f>SUM(B9:C9)</f>
        <v>1788570</v>
      </c>
      <c r="E9" s="150">
        <v>249735</v>
      </c>
      <c r="F9" s="150">
        <v>151885</v>
      </c>
      <c r="G9" s="151">
        <f>SUM(E9:F9)</f>
        <v>401620</v>
      </c>
      <c r="H9" s="150">
        <v>1803015</v>
      </c>
      <c r="I9" s="150">
        <v>387175</v>
      </c>
      <c r="J9" s="152">
        <f>SUM(H9:I9)</f>
        <v>2190190</v>
      </c>
      <c r="K9" s="153" t="s">
        <v>65</v>
      </c>
    </row>
    <row r="10" spans="1:11" s="7" customFormat="1" ht="64.5" customHeight="1">
      <c r="A10" s="144" t="s">
        <v>66</v>
      </c>
      <c r="B10" s="145">
        <v>7193270</v>
      </c>
      <c r="C10" s="145">
        <v>1020221</v>
      </c>
      <c r="D10" s="146">
        <f>SUM(B10:C10)</f>
        <v>8213491</v>
      </c>
      <c r="E10" s="145">
        <v>38636</v>
      </c>
      <c r="F10" s="145">
        <v>164464</v>
      </c>
      <c r="G10" s="146">
        <f>SUM(E10:F10)</f>
        <v>203100</v>
      </c>
      <c r="H10" s="145">
        <v>7231906</v>
      </c>
      <c r="I10" s="145">
        <v>1184685</v>
      </c>
      <c r="J10" s="147">
        <f>SUM(H10:I10)</f>
        <v>8416591</v>
      </c>
      <c r="K10" s="148" t="s">
        <v>67</v>
      </c>
    </row>
    <row r="11" spans="1:11" s="7" customFormat="1" ht="64.5" customHeight="1">
      <c r="A11" s="154" t="s">
        <v>68</v>
      </c>
      <c r="B11" s="150">
        <v>50740</v>
      </c>
      <c r="C11" s="150">
        <v>38879</v>
      </c>
      <c r="D11" s="151">
        <f>SUM(B11:C11)</f>
        <v>89619</v>
      </c>
      <c r="E11" s="150">
        <v>1949</v>
      </c>
      <c r="F11" s="150">
        <v>8000</v>
      </c>
      <c r="G11" s="151">
        <f>SUM(E11:F11)</f>
        <v>9949</v>
      </c>
      <c r="H11" s="150">
        <v>52689</v>
      </c>
      <c r="I11" s="150">
        <v>46879</v>
      </c>
      <c r="J11" s="152">
        <f>SUM(H11:I11)</f>
        <v>99568</v>
      </c>
      <c r="K11" s="155" t="s">
        <v>75</v>
      </c>
    </row>
    <row r="12" spans="1:11" s="7" customFormat="1" ht="64.5" customHeight="1">
      <c r="A12" s="144" t="s">
        <v>69</v>
      </c>
      <c r="B12" s="145">
        <v>21458</v>
      </c>
      <c r="C12" s="145">
        <v>23255</v>
      </c>
      <c r="D12" s="146">
        <f>SUM(B12:C12)</f>
        <v>44713</v>
      </c>
      <c r="E12" s="145">
        <v>0</v>
      </c>
      <c r="F12" s="145">
        <v>580</v>
      </c>
      <c r="G12" s="146">
        <f>SUM(E12:F12)</f>
        <v>580</v>
      </c>
      <c r="H12" s="145">
        <v>21458</v>
      </c>
      <c r="I12" s="145">
        <v>23835</v>
      </c>
      <c r="J12" s="147">
        <f>SUM(H12:I12)</f>
        <v>45293</v>
      </c>
      <c r="K12" s="148" t="s">
        <v>76</v>
      </c>
    </row>
    <row r="13" spans="1:11" s="7" customFormat="1" ht="64.5" customHeight="1">
      <c r="A13" s="55" t="s">
        <v>83</v>
      </c>
      <c r="B13" s="140">
        <f aca="true" t="shared" si="0" ref="B13:J13">SUM(B9:B12)</f>
        <v>8818748</v>
      </c>
      <c r="C13" s="140">
        <f t="shared" si="0"/>
        <v>1317645</v>
      </c>
      <c r="D13" s="141">
        <f t="shared" si="0"/>
        <v>10136393</v>
      </c>
      <c r="E13" s="140">
        <f t="shared" si="0"/>
        <v>290320</v>
      </c>
      <c r="F13" s="140">
        <f t="shared" si="0"/>
        <v>324929</v>
      </c>
      <c r="G13" s="141">
        <f t="shared" si="0"/>
        <v>615249</v>
      </c>
      <c r="H13" s="140">
        <f t="shared" si="0"/>
        <v>9109068</v>
      </c>
      <c r="I13" s="140">
        <f t="shared" si="0"/>
        <v>1642574</v>
      </c>
      <c r="J13" s="142">
        <f t="shared" si="0"/>
        <v>10751642</v>
      </c>
      <c r="K13" s="143" t="s">
        <v>7</v>
      </c>
    </row>
    <row r="24" ht="30" customHeight="1">
      <c r="C24" s="12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3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5.57421875" style="8" customWidth="1"/>
    <col min="2" max="9" width="18.421875" style="8" customWidth="1"/>
    <col min="10" max="10" width="19.8515625" style="8" customWidth="1"/>
    <col min="11" max="11" width="25.57421875" style="8" customWidth="1"/>
    <col min="12" max="16384" width="15.7109375" style="8" customWidth="1"/>
  </cols>
  <sheetData>
    <row r="1" spans="1:11" s="4" customFormat="1" ht="30" customHeight="1">
      <c r="A1" s="1" t="s">
        <v>282</v>
      </c>
      <c r="B1" s="1"/>
      <c r="C1" s="1"/>
      <c r="D1" s="1"/>
      <c r="E1" s="1"/>
      <c r="F1" s="1"/>
      <c r="G1" s="25"/>
      <c r="H1" s="1"/>
      <c r="I1" s="1"/>
      <c r="K1" s="2" t="s">
        <v>283</v>
      </c>
    </row>
    <row r="2" spans="1:11" s="5" customFormat="1" ht="30" customHeight="1">
      <c r="A2" s="330" t="s">
        <v>302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s="6" customFormat="1" ht="30" customHeight="1">
      <c r="A3" s="331" t="s">
        <v>346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1" s="7" customFormat="1" ht="34.5" customHeight="1">
      <c r="A5" s="314" t="s">
        <v>84</v>
      </c>
      <c r="B5" s="320" t="s">
        <v>277</v>
      </c>
      <c r="C5" s="320"/>
      <c r="D5" s="320"/>
      <c r="E5" s="320" t="s">
        <v>278</v>
      </c>
      <c r="F5" s="320"/>
      <c r="G5" s="320"/>
      <c r="H5" s="320" t="s">
        <v>36</v>
      </c>
      <c r="I5" s="320"/>
      <c r="J5" s="321"/>
      <c r="K5" s="326" t="s">
        <v>63</v>
      </c>
    </row>
    <row r="6" spans="1:11" s="7" customFormat="1" ht="34.5" customHeight="1">
      <c r="A6" s="325"/>
      <c r="B6" s="328" t="s">
        <v>415</v>
      </c>
      <c r="C6" s="328"/>
      <c r="D6" s="328"/>
      <c r="E6" s="328" t="s">
        <v>279</v>
      </c>
      <c r="F6" s="328"/>
      <c r="G6" s="328"/>
      <c r="H6" s="328" t="s">
        <v>7</v>
      </c>
      <c r="I6" s="328"/>
      <c r="J6" s="329"/>
      <c r="K6" s="327"/>
    </row>
    <row r="7" spans="1:11" s="7" customFormat="1" ht="34.5" customHeight="1">
      <c r="A7" s="325"/>
      <c r="B7" s="135" t="s">
        <v>2</v>
      </c>
      <c r="C7" s="135" t="s">
        <v>3</v>
      </c>
      <c r="D7" s="135" t="s">
        <v>4</v>
      </c>
      <c r="E7" s="135" t="s">
        <v>2</v>
      </c>
      <c r="F7" s="135" t="s">
        <v>3</v>
      </c>
      <c r="G7" s="135" t="s">
        <v>4</v>
      </c>
      <c r="H7" s="135" t="s">
        <v>2</v>
      </c>
      <c r="I7" s="135" t="s">
        <v>3</v>
      </c>
      <c r="J7" s="136" t="s">
        <v>4</v>
      </c>
      <c r="K7" s="327"/>
    </row>
    <row r="8" spans="1:11" s="7" customFormat="1" ht="34.5" customHeight="1">
      <c r="A8" s="313"/>
      <c r="B8" s="137" t="s">
        <v>5</v>
      </c>
      <c r="C8" s="137" t="s">
        <v>6</v>
      </c>
      <c r="D8" s="138" t="s">
        <v>7</v>
      </c>
      <c r="E8" s="137" t="s">
        <v>5</v>
      </c>
      <c r="F8" s="137" t="s">
        <v>6</v>
      </c>
      <c r="G8" s="138" t="s">
        <v>7</v>
      </c>
      <c r="H8" s="137" t="s">
        <v>5</v>
      </c>
      <c r="I8" s="137" t="s">
        <v>6</v>
      </c>
      <c r="J8" s="139" t="s">
        <v>7</v>
      </c>
      <c r="K8" s="328"/>
    </row>
    <row r="9" spans="1:15" s="7" customFormat="1" ht="64.5" customHeight="1">
      <c r="A9" s="149" t="s">
        <v>64</v>
      </c>
      <c r="B9" s="150">
        <v>808827</v>
      </c>
      <c r="C9" s="150">
        <v>135272</v>
      </c>
      <c r="D9" s="151">
        <f>SUM(B9:C9)</f>
        <v>944099</v>
      </c>
      <c r="E9" s="150">
        <v>233806</v>
      </c>
      <c r="F9" s="150">
        <v>147456</v>
      </c>
      <c r="G9" s="151">
        <f>SUM(E9:F9)</f>
        <v>381262</v>
      </c>
      <c r="H9" s="150">
        <v>1042633</v>
      </c>
      <c r="I9" s="150">
        <v>282728</v>
      </c>
      <c r="J9" s="152">
        <f>SUM(H9:I9)</f>
        <v>1325361</v>
      </c>
      <c r="K9" s="153" t="s">
        <v>65</v>
      </c>
      <c r="M9" s="28"/>
      <c r="N9" s="28"/>
      <c r="O9" s="28"/>
    </row>
    <row r="10" spans="1:15" s="7" customFormat="1" ht="64.5" customHeight="1">
      <c r="A10" s="144" t="s">
        <v>66</v>
      </c>
      <c r="B10" s="145">
        <v>2779634</v>
      </c>
      <c r="C10" s="145">
        <v>447145</v>
      </c>
      <c r="D10" s="146">
        <f>SUM(B10:C10)</f>
        <v>3226779</v>
      </c>
      <c r="E10" s="145">
        <v>33920</v>
      </c>
      <c r="F10" s="145">
        <v>162720</v>
      </c>
      <c r="G10" s="146">
        <f>SUM(E10:F10)</f>
        <v>196640</v>
      </c>
      <c r="H10" s="145">
        <v>2813554</v>
      </c>
      <c r="I10" s="145">
        <v>609865</v>
      </c>
      <c r="J10" s="147">
        <f>SUM(H10:I10)</f>
        <v>3423419</v>
      </c>
      <c r="K10" s="148" t="s">
        <v>67</v>
      </c>
      <c r="M10" s="28"/>
      <c r="N10" s="28"/>
      <c r="O10" s="28"/>
    </row>
    <row r="11" spans="1:15" s="7" customFormat="1" ht="64.5" customHeight="1">
      <c r="A11" s="154" t="s">
        <v>68</v>
      </c>
      <c r="B11" s="150">
        <v>32931</v>
      </c>
      <c r="C11" s="150">
        <v>25117</v>
      </c>
      <c r="D11" s="151">
        <f>SUM(B11:C11)</f>
        <v>58048</v>
      </c>
      <c r="E11" s="150">
        <v>1949</v>
      </c>
      <c r="F11" s="150">
        <v>8000</v>
      </c>
      <c r="G11" s="151">
        <f>SUM(E11:F11)</f>
        <v>9949</v>
      </c>
      <c r="H11" s="150">
        <v>34880</v>
      </c>
      <c r="I11" s="150">
        <v>33117</v>
      </c>
      <c r="J11" s="152">
        <f>SUM(H11:I11)</f>
        <v>67997</v>
      </c>
      <c r="K11" s="155" t="s">
        <v>75</v>
      </c>
      <c r="M11" s="28"/>
      <c r="N11" s="28"/>
      <c r="O11" s="28"/>
    </row>
    <row r="12" spans="1:15" s="7" customFormat="1" ht="64.5" customHeight="1">
      <c r="A12" s="144" t="s">
        <v>69</v>
      </c>
      <c r="B12" s="145">
        <v>10751</v>
      </c>
      <c r="C12" s="145">
        <v>12046</v>
      </c>
      <c r="D12" s="146">
        <f>SUM(B12:C12)</f>
        <v>22797</v>
      </c>
      <c r="E12" s="145">
        <v>0</v>
      </c>
      <c r="F12" s="145">
        <v>580</v>
      </c>
      <c r="G12" s="146">
        <f>SUM(E12:F12)</f>
        <v>580</v>
      </c>
      <c r="H12" s="145">
        <v>10751</v>
      </c>
      <c r="I12" s="145">
        <v>12626</v>
      </c>
      <c r="J12" s="147">
        <f>SUM(H12:I12)</f>
        <v>23377</v>
      </c>
      <c r="K12" s="148" t="s">
        <v>76</v>
      </c>
      <c r="M12" s="28"/>
      <c r="N12" s="28"/>
      <c r="O12" s="28"/>
    </row>
    <row r="13" spans="1:15" s="7" customFormat="1" ht="64.5" customHeight="1">
      <c r="A13" s="55" t="s">
        <v>83</v>
      </c>
      <c r="B13" s="140">
        <f aca="true" t="shared" si="0" ref="B13:J13">SUM(B9:B12)</f>
        <v>3632143</v>
      </c>
      <c r="C13" s="140">
        <f t="shared" si="0"/>
        <v>619580</v>
      </c>
      <c r="D13" s="141">
        <f t="shared" si="0"/>
        <v>4251723</v>
      </c>
      <c r="E13" s="140">
        <f t="shared" si="0"/>
        <v>269675</v>
      </c>
      <c r="F13" s="140">
        <f t="shared" si="0"/>
        <v>318756</v>
      </c>
      <c r="G13" s="141">
        <f t="shared" si="0"/>
        <v>588431</v>
      </c>
      <c r="H13" s="140">
        <f t="shared" si="0"/>
        <v>3901818</v>
      </c>
      <c r="I13" s="140">
        <f t="shared" si="0"/>
        <v>938336</v>
      </c>
      <c r="J13" s="142">
        <f t="shared" si="0"/>
        <v>4840154</v>
      </c>
      <c r="K13" s="143" t="s">
        <v>7</v>
      </c>
      <c r="M13" s="29"/>
      <c r="N13" s="29"/>
      <c r="O13" s="29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rightToLeft="1" zoomScale="60" zoomScaleNormal="60" zoomScalePageLayoutView="0" workbookViewId="0" topLeftCell="A1">
      <selection activeCell="C1" sqref="C1"/>
    </sheetView>
  </sheetViews>
  <sheetFormatPr defaultColWidth="15.7109375" defaultRowHeight="30" customHeight="1"/>
  <cols>
    <col min="1" max="1" width="23.8515625" style="8" customWidth="1"/>
    <col min="2" max="8" width="20.7109375" style="8" customWidth="1"/>
    <col min="9" max="9" width="24.00390625" style="8" customWidth="1"/>
    <col min="10" max="16384" width="15.7109375" style="8" customWidth="1"/>
  </cols>
  <sheetData>
    <row r="1" spans="1:12" s="4" customFormat="1" ht="30" customHeight="1">
      <c r="A1" s="1" t="s">
        <v>288</v>
      </c>
      <c r="B1" s="1"/>
      <c r="C1" s="1"/>
      <c r="D1" s="1"/>
      <c r="E1" s="1"/>
      <c r="F1" s="1"/>
      <c r="G1" s="1"/>
      <c r="H1" s="1"/>
      <c r="I1" s="2" t="s">
        <v>235</v>
      </c>
      <c r="J1" s="13"/>
      <c r="K1" s="9"/>
      <c r="L1" s="9"/>
    </row>
    <row r="2" spans="1:9" s="5" customFormat="1" ht="30" customHeight="1">
      <c r="A2" s="336" t="s">
        <v>314</v>
      </c>
      <c r="B2" s="336"/>
      <c r="C2" s="336"/>
      <c r="D2" s="336"/>
      <c r="E2" s="336"/>
      <c r="F2" s="336"/>
      <c r="G2" s="336"/>
      <c r="H2" s="336"/>
      <c r="I2" s="336"/>
    </row>
    <row r="3" spans="1:12" s="6" customFormat="1" ht="30" customHeight="1">
      <c r="A3" s="337" t="s">
        <v>243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</row>
    <row r="4" spans="1:12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</row>
    <row r="5" spans="1:12" s="7" customFormat="1" ht="45" customHeight="1">
      <c r="A5" s="334" t="s">
        <v>0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91</v>
      </c>
      <c r="I5" s="332" t="s">
        <v>1</v>
      </c>
      <c r="J5" s="5"/>
      <c r="L5" s="5"/>
    </row>
    <row r="6" spans="1:12" s="7" customFormat="1" ht="45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3"/>
      <c r="J6" s="5"/>
      <c r="L6" s="5"/>
    </row>
    <row r="7" spans="1:12" s="7" customFormat="1" ht="36" customHeight="1" hidden="1" thickBot="1" thickTop="1">
      <c r="A7" s="335"/>
      <c r="B7" s="66"/>
      <c r="C7" s="67"/>
      <c r="D7" s="66"/>
      <c r="E7" s="67"/>
      <c r="F7" s="67"/>
      <c r="G7" s="67"/>
      <c r="H7" s="67"/>
      <c r="I7" s="333"/>
      <c r="J7" s="5"/>
      <c r="L7" s="5"/>
    </row>
    <row r="8" spans="1:12" s="7" customFormat="1" ht="34.5" customHeight="1">
      <c r="A8" s="52" t="s">
        <v>8</v>
      </c>
      <c r="B8" s="49">
        <v>848182</v>
      </c>
      <c r="C8" s="49">
        <v>1080861</v>
      </c>
      <c r="D8" s="49">
        <v>135150</v>
      </c>
      <c r="E8" s="49">
        <v>4696</v>
      </c>
      <c r="F8" s="49">
        <v>23485</v>
      </c>
      <c r="G8" s="49">
        <v>53367</v>
      </c>
      <c r="H8" s="50">
        <f>SUM(B8:G8)</f>
        <v>2145741</v>
      </c>
      <c r="I8" s="51" t="s">
        <v>9</v>
      </c>
      <c r="J8" s="14"/>
      <c r="L8" s="5"/>
    </row>
    <row r="9" spans="1:12" s="7" customFormat="1" ht="34.5" customHeight="1">
      <c r="A9" s="44" t="s">
        <v>10</v>
      </c>
      <c r="B9" s="45">
        <v>857958</v>
      </c>
      <c r="C9" s="45">
        <v>1291002</v>
      </c>
      <c r="D9" s="45">
        <v>168499</v>
      </c>
      <c r="E9" s="45">
        <v>24120</v>
      </c>
      <c r="F9" s="45">
        <v>42002</v>
      </c>
      <c r="G9" s="45">
        <v>91659</v>
      </c>
      <c r="H9" s="46">
        <f aca="true" t="shared" si="0" ref="H9:H20">SUM(B9:G9)</f>
        <v>2475240</v>
      </c>
      <c r="I9" s="47" t="s">
        <v>11</v>
      </c>
      <c r="J9" s="14"/>
      <c r="L9" s="5"/>
    </row>
    <row r="10" spans="1:12" s="7" customFormat="1" ht="34.5" customHeight="1">
      <c r="A10" s="48" t="s">
        <v>12</v>
      </c>
      <c r="B10" s="49">
        <v>241218</v>
      </c>
      <c r="C10" s="49">
        <v>311118</v>
      </c>
      <c r="D10" s="49">
        <v>34352</v>
      </c>
      <c r="E10" s="49">
        <v>1340</v>
      </c>
      <c r="F10" s="49">
        <v>10832</v>
      </c>
      <c r="G10" s="49">
        <v>35224</v>
      </c>
      <c r="H10" s="50">
        <f t="shared" si="0"/>
        <v>634084</v>
      </c>
      <c r="I10" s="51" t="s">
        <v>13</v>
      </c>
      <c r="J10" s="14"/>
      <c r="L10" s="5"/>
    </row>
    <row r="11" spans="1:12" s="7" customFormat="1" ht="34.5" customHeight="1">
      <c r="A11" s="44" t="s">
        <v>14</v>
      </c>
      <c r="B11" s="45">
        <v>182938</v>
      </c>
      <c r="C11" s="45">
        <v>195934</v>
      </c>
      <c r="D11" s="45">
        <v>37017</v>
      </c>
      <c r="E11" s="45">
        <v>3093</v>
      </c>
      <c r="F11" s="45">
        <v>6505</v>
      </c>
      <c r="G11" s="45">
        <v>9410</v>
      </c>
      <c r="H11" s="46">
        <f t="shared" si="0"/>
        <v>434897</v>
      </c>
      <c r="I11" s="47" t="s">
        <v>15</v>
      </c>
      <c r="J11" s="14"/>
      <c r="L11" s="5"/>
    </row>
    <row r="12" spans="1:12" s="7" customFormat="1" ht="34.5" customHeight="1">
      <c r="A12" s="48" t="s">
        <v>16</v>
      </c>
      <c r="B12" s="49">
        <v>516923</v>
      </c>
      <c r="C12" s="49">
        <v>693555</v>
      </c>
      <c r="D12" s="49">
        <v>101958</v>
      </c>
      <c r="E12" s="49">
        <v>6424</v>
      </c>
      <c r="F12" s="49">
        <v>17861</v>
      </c>
      <c r="G12" s="49">
        <v>52420</v>
      </c>
      <c r="H12" s="50">
        <f t="shared" si="0"/>
        <v>1389141</v>
      </c>
      <c r="I12" s="51" t="s">
        <v>17</v>
      </c>
      <c r="J12" s="14"/>
      <c r="L12" s="5"/>
    </row>
    <row r="13" spans="1:12" s="7" customFormat="1" ht="34.5" customHeight="1">
      <c r="A13" s="44" t="s">
        <v>18</v>
      </c>
      <c r="B13" s="45">
        <v>273186</v>
      </c>
      <c r="C13" s="45">
        <v>324519</v>
      </c>
      <c r="D13" s="45">
        <v>57338</v>
      </c>
      <c r="E13" s="45">
        <v>6119</v>
      </c>
      <c r="F13" s="45">
        <v>10000</v>
      </c>
      <c r="G13" s="45">
        <v>37677</v>
      </c>
      <c r="H13" s="46">
        <f t="shared" si="0"/>
        <v>708839</v>
      </c>
      <c r="I13" s="47" t="s">
        <v>19</v>
      </c>
      <c r="J13" s="14"/>
      <c r="L13" s="5"/>
    </row>
    <row r="14" spans="1:12" s="7" customFormat="1" ht="34.5" customHeight="1">
      <c r="A14" s="48" t="s">
        <v>20</v>
      </c>
      <c r="B14" s="49">
        <v>107054</v>
      </c>
      <c r="C14" s="49">
        <v>127725</v>
      </c>
      <c r="D14" s="49">
        <v>15944</v>
      </c>
      <c r="E14" s="49">
        <v>2384</v>
      </c>
      <c r="F14" s="49">
        <v>3770</v>
      </c>
      <c r="G14" s="49">
        <v>17210</v>
      </c>
      <c r="H14" s="50">
        <f t="shared" si="0"/>
        <v>274087</v>
      </c>
      <c r="I14" s="51" t="s">
        <v>21</v>
      </c>
      <c r="J14" s="14"/>
      <c r="L14" s="5"/>
    </row>
    <row r="15" spans="1:12" s="7" customFormat="1" ht="34.5" customHeight="1">
      <c r="A15" s="44" t="s">
        <v>22</v>
      </c>
      <c r="B15" s="45">
        <v>78796</v>
      </c>
      <c r="C15" s="45">
        <v>112453</v>
      </c>
      <c r="D15" s="45">
        <v>10822</v>
      </c>
      <c r="E15" s="45">
        <v>185</v>
      </c>
      <c r="F15" s="45">
        <v>2838</v>
      </c>
      <c r="G15" s="45">
        <v>6432</v>
      </c>
      <c r="H15" s="46">
        <f t="shared" si="0"/>
        <v>211526</v>
      </c>
      <c r="I15" s="47" t="s">
        <v>23</v>
      </c>
      <c r="J15" s="14"/>
      <c r="L15" s="5"/>
    </row>
    <row r="16" spans="1:12" s="7" customFormat="1" ht="34.5" customHeight="1">
      <c r="A16" s="48" t="s">
        <v>24</v>
      </c>
      <c r="B16" s="49">
        <v>46957</v>
      </c>
      <c r="C16" s="49">
        <v>50505</v>
      </c>
      <c r="D16" s="49">
        <v>6793</v>
      </c>
      <c r="E16" s="49">
        <v>854</v>
      </c>
      <c r="F16" s="49">
        <v>2309</v>
      </c>
      <c r="G16" s="49">
        <v>4961</v>
      </c>
      <c r="H16" s="50">
        <f t="shared" si="0"/>
        <v>112379</v>
      </c>
      <c r="I16" s="51" t="s">
        <v>25</v>
      </c>
      <c r="J16" s="14"/>
      <c r="L16" s="5"/>
    </row>
    <row r="17" spans="1:12" s="7" customFormat="1" ht="34.5" customHeight="1">
      <c r="A17" s="44" t="s">
        <v>26</v>
      </c>
      <c r="B17" s="45">
        <v>151342</v>
      </c>
      <c r="C17" s="45">
        <v>280736</v>
      </c>
      <c r="D17" s="45">
        <v>27705</v>
      </c>
      <c r="E17" s="45">
        <v>2265</v>
      </c>
      <c r="F17" s="45">
        <v>19691</v>
      </c>
      <c r="G17" s="45">
        <v>40202</v>
      </c>
      <c r="H17" s="46">
        <f t="shared" si="0"/>
        <v>521941</v>
      </c>
      <c r="I17" s="47" t="s">
        <v>27</v>
      </c>
      <c r="J17" s="14"/>
      <c r="L17" s="5"/>
    </row>
    <row r="18" spans="1:12" s="7" customFormat="1" ht="34.5" customHeight="1">
      <c r="A18" s="48" t="s">
        <v>28</v>
      </c>
      <c r="B18" s="49">
        <v>63794</v>
      </c>
      <c r="C18" s="49">
        <v>91341</v>
      </c>
      <c r="D18" s="49">
        <v>11988</v>
      </c>
      <c r="E18" s="49">
        <v>580</v>
      </c>
      <c r="F18" s="49">
        <v>1945</v>
      </c>
      <c r="G18" s="49">
        <v>5002</v>
      </c>
      <c r="H18" s="50">
        <f t="shared" si="0"/>
        <v>174650</v>
      </c>
      <c r="I18" s="51" t="s">
        <v>29</v>
      </c>
      <c r="J18" s="14"/>
      <c r="L18" s="5"/>
    </row>
    <row r="19" spans="1:12" s="7" customFormat="1" ht="34.5" customHeight="1">
      <c r="A19" s="44" t="s">
        <v>30</v>
      </c>
      <c r="B19" s="45">
        <v>55557</v>
      </c>
      <c r="C19" s="45">
        <v>79803</v>
      </c>
      <c r="D19" s="45">
        <v>6392</v>
      </c>
      <c r="E19" s="45">
        <v>561</v>
      </c>
      <c r="F19" s="45">
        <v>1894</v>
      </c>
      <c r="G19" s="45">
        <v>2253</v>
      </c>
      <c r="H19" s="46">
        <f t="shared" si="0"/>
        <v>146460</v>
      </c>
      <c r="I19" s="47" t="s">
        <v>31</v>
      </c>
      <c r="J19" s="14"/>
      <c r="L19" s="5"/>
    </row>
    <row r="20" spans="1:12" s="7" customFormat="1" ht="34.5" customHeight="1">
      <c r="A20" s="48" t="s">
        <v>32</v>
      </c>
      <c r="B20" s="49">
        <v>63229</v>
      </c>
      <c r="C20" s="49">
        <v>60336</v>
      </c>
      <c r="D20" s="49">
        <v>12890</v>
      </c>
      <c r="E20" s="49">
        <v>626</v>
      </c>
      <c r="F20" s="49">
        <v>793</v>
      </c>
      <c r="G20" s="49">
        <v>1067</v>
      </c>
      <c r="H20" s="50">
        <f t="shared" si="0"/>
        <v>138941</v>
      </c>
      <c r="I20" s="51" t="s">
        <v>33</v>
      </c>
      <c r="J20" s="14"/>
      <c r="L20" s="5"/>
    </row>
    <row r="21" spans="1:12" s="7" customFormat="1" ht="45" customHeight="1">
      <c r="A21" s="41" t="s">
        <v>83</v>
      </c>
      <c r="B21" s="42">
        <f aca="true" t="shared" si="1" ref="B21:H21">SUM(B8:B20)</f>
        <v>3487134</v>
      </c>
      <c r="C21" s="42">
        <f t="shared" si="1"/>
        <v>4699888</v>
      </c>
      <c r="D21" s="42">
        <f t="shared" si="1"/>
        <v>626848</v>
      </c>
      <c r="E21" s="42">
        <f t="shared" si="1"/>
        <v>53247</v>
      </c>
      <c r="F21" s="42">
        <f t="shared" si="1"/>
        <v>143925</v>
      </c>
      <c r="G21" s="42">
        <f t="shared" si="1"/>
        <v>356884</v>
      </c>
      <c r="H21" s="42">
        <f t="shared" si="1"/>
        <v>9367926</v>
      </c>
      <c r="I21" s="43" t="s">
        <v>7</v>
      </c>
      <c r="J21" s="14"/>
      <c r="L21" s="5"/>
    </row>
    <row r="22" spans="1:12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</row>
    <row r="23" spans="2:12" ht="30" customHeight="1">
      <c r="B23" s="12"/>
      <c r="C23" s="12"/>
      <c r="D23" s="12"/>
      <c r="E23" s="12"/>
      <c r="F23" s="12"/>
      <c r="G23" s="12"/>
      <c r="H23" s="12"/>
      <c r="I23" s="16"/>
      <c r="J23" s="16"/>
      <c r="K23" s="16"/>
      <c r="L23" s="15"/>
    </row>
    <row r="24" spans="1:12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5"/>
    </row>
  </sheetData>
  <sheetProtection/>
  <mergeCells count="5">
    <mergeCell ref="I5:I7"/>
    <mergeCell ref="A5:A7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rightToLeft="1" zoomScale="60" zoomScaleNormal="60" zoomScalePageLayoutView="0" workbookViewId="0" topLeftCell="A1">
      <selection activeCell="D1" sqref="D1"/>
    </sheetView>
  </sheetViews>
  <sheetFormatPr defaultColWidth="15.7109375" defaultRowHeight="30" customHeight="1"/>
  <cols>
    <col min="1" max="1" width="23.7109375" style="8" customWidth="1"/>
    <col min="2" max="2" width="20.7109375" style="8" customWidth="1"/>
    <col min="3" max="3" width="22.421875" style="8" customWidth="1"/>
    <col min="4" max="8" width="20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289</v>
      </c>
      <c r="B1" s="1"/>
      <c r="C1" s="1"/>
      <c r="D1" s="1"/>
      <c r="E1" s="1"/>
      <c r="F1" s="1"/>
      <c r="G1" s="1"/>
      <c r="H1" s="1"/>
      <c r="I1" s="2" t="s">
        <v>290</v>
      </c>
      <c r="J1" s="13"/>
      <c r="K1" s="9"/>
      <c r="L1" s="9"/>
      <c r="M1" s="9"/>
    </row>
    <row r="2" spans="1:9" s="5" customFormat="1" ht="30" customHeight="1">
      <c r="A2" s="336" t="s">
        <v>315</v>
      </c>
      <c r="B2" s="336"/>
      <c r="C2" s="336"/>
      <c r="D2" s="336"/>
      <c r="E2" s="336"/>
      <c r="F2" s="336"/>
      <c r="G2" s="336"/>
      <c r="H2" s="336"/>
      <c r="I2" s="336"/>
    </row>
    <row r="3" spans="1:14" s="6" customFormat="1" ht="30" customHeight="1">
      <c r="A3" s="337" t="s">
        <v>244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  <c r="M3" s="5"/>
      <c r="N3" s="5"/>
    </row>
    <row r="4" spans="1:14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  <c r="M4" s="5"/>
      <c r="N4" s="5"/>
    </row>
    <row r="5" spans="1:14" s="7" customFormat="1" ht="45" customHeight="1">
      <c r="A5" s="334" t="s">
        <v>0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91</v>
      </c>
      <c r="I5" s="332" t="s">
        <v>1</v>
      </c>
      <c r="J5" s="5"/>
      <c r="K5" s="5"/>
      <c r="M5" s="5"/>
      <c r="N5" s="5"/>
    </row>
    <row r="6" spans="1:14" s="7" customFormat="1" ht="45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3"/>
      <c r="J6" s="5"/>
      <c r="K6" s="5"/>
      <c r="M6" s="5"/>
      <c r="N6" s="5"/>
    </row>
    <row r="7" spans="1:14" s="7" customFormat="1" ht="36" customHeight="1" hidden="1" thickBot="1" thickTop="1">
      <c r="A7" s="335"/>
      <c r="B7" s="66"/>
      <c r="C7" s="67"/>
      <c r="D7" s="66"/>
      <c r="E7" s="67"/>
      <c r="F7" s="67"/>
      <c r="G7" s="67"/>
      <c r="H7" s="67"/>
      <c r="I7" s="333"/>
      <c r="J7" s="5"/>
      <c r="K7" s="5"/>
      <c r="M7" s="5"/>
      <c r="N7" s="5"/>
    </row>
    <row r="8" spans="1:14" s="7" customFormat="1" ht="34.5" customHeight="1">
      <c r="A8" s="52" t="s">
        <v>8</v>
      </c>
      <c r="B8" s="49">
        <v>446567</v>
      </c>
      <c r="C8" s="49">
        <v>0</v>
      </c>
      <c r="D8" s="49">
        <v>128196</v>
      </c>
      <c r="E8" s="49">
        <v>3319</v>
      </c>
      <c r="F8" s="49">
        <v>13465</v>
      </c>
      <c r="G8" s="49">
        <v>33014</v>
      </c>
      <c r="H8" s="50">
        <f>SUM(B8:G8)</f>
        <v>624561</v>
      </c>
      <c r="I8" s="51" t="s">
        <v>9</v>
      </c>
      <c r="J8" s="14"/>
      <c r="K8" s="14"/>
      <c r="M8" s="5"/>
      <c r="N8" s="5"/>
    </row>
    <row r="9" spans="1:14" s="7" customFormat="1" ht="34.5" customHeight="1">
      <c r="A9" s="44" t="s">
        <v>10</v>
      </c>
      <c r="B9" s="45">
        <v>431305</v>
      </c>
      <c r="C9" s="45">
        <v>0</v>
      </c>
      <c r="D9" s="45">
        <v>157567</v>
      </c>
      <c r="E9" s="45">
        <v>15305</v>
      </c>
      <c r="F9" s="45">
        <v>25197</v>
      </c>
      <c r="G9" s="45">
        <v>54265</v>
      </c>
      <c r="H9" s="46">
        <f aca="true" t="shared" si="0" ref="H9:H20">SUM(B9:G9)</f>
        <v>683639</v>
      </c>
      <c r="I9" s="47" t="s">
        <v>11</v>
      </c>
      <c r="J9" s="14"/>
      <c r="K9" s="14"/>
      <c r="M9" s="5"/>
      <c r="N9" s="5"/>
    </row>
    <row r="10" spans="1:14" s="7" customFormat="1" ht="34.5" customHeight="1">
      <c r="A10" s="48" t="s">
        <v>12</v>
      </c>
      <c r="B10" s="49">
        <v>123861</v>
      </c>
      <c r="C10" s="49">
        <v>0</v>
      </c>
      <c r="D10" s="49">
        <v>33326</v>
      </c>
      <c r="E10" s="49">
        <v>939</v>
      </c>
      <c r="F10" s="49">
        <v>6561</v>
      </c>
      <c r="G10" s="49">
        <v>25415</v>
      </c>
      <c r="H10" s="50">
        <f t="shared" si="0"/>
        <v>190102</v>
      </c>
      <c r="I10" s="51" t="s">
        <v>13</v>
      </c>
      <c r="J10" s="14"/>
      <c r="K10" s="14"/>
      <c r="M10" s="5"/>
      <c r="N10" s="5"/>
    </row>
    <row r="11" spans="1:14" s="7" customFormat="1" ht="34.5" customHeight="1">
      <c r="A11" s="44" t="s">
        <v>14</v>
      </c>
      <c r="B11" s="45">
        <v>97522</v>
      </c>
      <c r="C11" s="45">
        <v>0</v>
      </c>
      <c r="D11" s="45">
        <v>33117</v>
      </c>
      <c r="E11" s="45">
        <v>3093</v>
      </c>
      <c r="F11" s="45">
        <v>4354</v>
      </c>
      <c r="G11" s="45">
        <v>8067</v>
      </c>
      <c r="H11" s="46">
        <f t="shared" si="0"/>
        <v>146153</v>
      </c>
      <c r="I11" s="47" t="s">
        <v>15</v>
      </c>
      <c r="J11" s="14"/>
      <c r="K11" s="14"/>
      <c r="M11" s="5"/>
      <c r="N11" s="5"/>
    </row>
    <row r="12" spans="1:14" s="7" customFormat="1" ht="34.5" customHeight="1">
      <c r="A12" s="48" t="s">
        <v>16</v>
      </c>
      <c r="B12" s="49">
        <v>281867</v>
      </c>
      <c r="C12" s="49">
        <v>0</v>
      </c>
      <c r="D12" s="49">
        <v>94347</v>
      </c>
      <c r="E12" s="49">
        <v>4143</v>
      </c>
      <c r="F12" s="49">
        <v>9652</v>
      </c>
      <c r="G12" s="49">
        <v>34855</v>
      </c>
      <c r="H12" s="50">
        <f t="shared" si="0"/>
        <v>424864</v>
      </c>
      <c r="I12" s="51" t="s">
        <v>17</v>
      </c>
      <c r="J12" s="14"/>
      <c r="K12" s="14"/>
      <c r="M12" s="5"/>
      <c r="N12" s="5"/>
    </row>
    <row r="13" spans="1:14" s="7" customFormat="1" ht="34.5" customHeight="1">
      <c r="A13" s="44" t="s">
        <v>18</v>
      </c>
      <c r="B13" s="45">
        <v>132543</v>
      </c>
      <c r="C13" s="45">
        <v>0</v>
      </c>
      <c r="D13" s="45">
        <v>56433</v>
      </c>
      <c r="E13" s="45">
        <v>3290</v>
      </c>
      <c r="F13" s="45">
        <v>4482</v>
      </c>
      <c r="G13" s="45">
        <v>16123</v>
      </c>
      <c r="H13" s="46">
        <f t="shared" si="0"/>
        <v>212871</v>
      </c>
      <c r="I13" s="47" t="s">
        <v>19</v>
      </c>
      <c r="J13" s="14"/>
      <c r="K13" s="14"/>
      <c r="M13" s="5"/>
      <c r="N13" s="5"/>
    </row>
    <row r="14" spans="1:14" s="7" customFormat="1" ht="34.5" customHeight="1">
      <c r="A14" s="48" t="s">
        <v>20</v>
      </c>
      <c r="B14" s="49">
        <v>55343</v>
      </c>
      <c r="C14" s="49">
        <v>0</v>
      </c>
      <c r="D14" s="49">
        <v>15718</v>
      </c>
      <c r="E14" s="49">
        <v>1093</v>
      </c>
      <c r="F14" s="49">
        <v>1474</v>
      </c>
      <c r="G14" s="49">
        <v>7966</v>
      </c>
      <c r="H14" s="50">
        <f t="shared" si="0"/>
        <v>81594</v>
      </c>
      <c r="I14" s="51" t="s">
        <v>21</v>
      </c>
      <c r="J14" s="14"/>
      <c r="K14" s="14"/>
      <c r="M14" s="5"/>
      <c r="N14" s="5"/>
    </row>
    <row r="15" spans="1:14" s="7" customFormat="1" ht="34.5" customHeight="1">
      <c r="A15" s="44" t="s">
        <v>22</v>
      </c>
      <c r="B15" s="45">
        <v>39377</v>
      </c>
      <c r="C15" s="45">
        <v>0</v>
      </c>
      <c r="D15" s="45">
        <v>10518</v>
      </c>
      <c r="E15" s="45">
        <v>185</v>
      </c>
      <c r="F15" s="45">
        <v>1458</v>
      </c>
      <c r="G15" s="45">
        <v>4902</v>
      </c>
      <c r="H15" s="46">
        <f t="shared" si="0"/>
        <v>56440</v>
      </c>
      <c r="I15" s="47" t="s">
        <v>23</v>
      </c>
      <c r="J15" s="14"/>
      <c r="K15" s="14"/>
      <c r="M15" s="5"/>
      <c r="N15" s="5"/>
    </row>
    <row r="16" spans="1:14" s="7" customFormat="1" ht="34.5" customHeight="1">
      <c r="A16" s="48" t="s">
        <v>24</v>
      </c>
      <c r="B16" s="49">
        <v>23164</v>
      </c>
      <c r="C16" s="49">
        <v>0</v>
      </c>
      <c r="D16" s="49">
        <v>6501</v>
      </c>
      <c r="E16" s="49">
        <v>799</v>
      </c>
      <c r="F16" s="49">
        <v>1579</v>
      </c>
      <c r="G16" s="49">
        <v>4614</v>
      </c>
      <c r="H16" s="50">
        <f t="shared" si="0"/>
        <v>36657</v>
      </c>
      <c r="I16" s="51" t="s">
        <v>25</v>
      </c>
      <c r="J16" s="14"/>
      <c r="K16" s="14"/>
      <c r="M16" s="5"/>
      <c r="N16" s="5"/>
    </row>
    <row r="17" spans="1:14" s="7" customFormat="1" ht="34.5" customHeight="1">
      <c r="A17" s="44" t="s">
        <v>26</v>
      </c>
      <c r="B17" s="45">
        <v>81259</v>
      </c>
      <c r="C17" s="45">
        <v>0</v>
      </c>
      <c r="D17" s="45">
        <v>26912</v>
      </c>
      <c r="E17" s="45">
        <v>1542</v>
      </c>
      <c r="F17" s="45">
        <v>14585</v>
      </c>
      <c r="G17" s="45">
        <v>36672</v>
      </c>
      <c r="H17" s="46">
        <f t="shared" si="0"/>
        <v>160970</v>
      </c>
      <c r="I17" s="47" t="s">
        <v>27</v>
      </c>
      <c r="J17" s="14"/>
      <c r="K17" s="14"/>
      <c r="M17" s="5"/>
      <c r="N17" s="5"/>
    </row>
    <row r="18" spans="1:14" s="7" customFormat="1" ht="34.5" customHeight="1">
      <c r="A18" s="48" t="s">
        <v>28</v>
      </c>
      <c r="B18" s="49">
        <v>33776</v>
      </c>
      <c r="C18" s="49">
        <v>0</v>
      </c>
      <c r="D18" s="49">
        <v>11908</v>
      </c>
      <c r="E18" s="49">
        <v>431</v>
      </c>
      <c r="F18" s="49">
        <v>1334</v>
      </c>
      <c r="G18" s="49">
        <v>2661</v>
      </c>
      <c r="H18" s="50">
        <f t="shared" si="0"/>
        <v>50110</v>
      </c>
      <c r="I18" s="51" t="s">
        <v>29</v>
      </c>
      <c r="J18" s="14"/>
      <c r="K18" s="14"/>
      <c r="M18" s="5"/>
      <c r="N18" s="5"/>
    </row>
    <row r="19" spans="1:14" s="7" customFormat="1" ht="34.5" customHeight="1">
      <c r="A19" s="44" t="s">
        <v>30</v>
      </c>
      <c r="B19" s="45">
        <v>24848</v>
      </c>
      <c r="C19" s="45">
        <v>0</v>
      </c>
      <c r="D19" s="45">
        <v>6317</v>
      </c>
      <c r="E19" s="45">
        <v>295</v>
      </c>
      <c r="F19" s="45">
        <v>1029</v>
      </c>
      <c r="G19" s="45">
        <v>1934</v>
      </c>
      <c r="H19" s="46">
        <f t="shared" si="0"/>
        <v>34423</v>
      </c>
      <c r="I19" s="47" t="s">
        <v>31</v>
      </c>
      <c r="J19" s="14"/>
      <c r="K19" s="14"/>
      <c r="M19" s="5"/>
      <c r="N19" s="5"/>
    </row>
    <row r="20" spans="1:14" s="7" customFormat="1" ht="34.5" customHeight="1">
      <c r="A20" s="48" t="s">
        <v>32</v>
      </c>
      <c r="B20" s="49">
        <v>30627</v>
      </c>
      <c r="C20" s="49">
        <v>0</v>
      </c>
      <c r="D20" s="49">
        <v>12552</v>
      </c>
      <c r="E20" s="49">
        <v>626</v>
      </c>
      <c r="F20" s="49">
        <v>678</v>
      </c>
      <c r="G20" s="49">
        <v>996</v>
      </c>
      <c r="H20" s="50">
        <f t="shared" si="0"/>
        <v>45479</v>
      </c>
      <c r="I20" s="51" t="s">
        <v>33</v>
      </c>
      <c r="J20" s="14"/>
      <c r="K20" s="14"/>
      <c r="M20" s="5"/>
      <c r="N20" s="5"/>
    </row>
    <row r="21" spans="1:14" s="7" customFormat="1" ht="45" customHeight="1">
      <c r="A21" s="41" t="s">
        <v>83</v>
      </c>
      <c r="B21" s="42">
        <f aca="true" t="shared" si="1" ref="B21:H21">SUM(B8:B20)</f>
        <v>1802059</v>
      </c>
      <c r="C21" s="42">
        <f t="shared" si="1"/>
        <v>0</v>
      </c>
      <c r="D21" s="42">
        <f t="shared" si="1"/>
        <v>593412</v>
      </c>
      <c r="E21" s="42">
        <f t="shared" si="1"/>
        <v>35060</v>
      </c>
      <c r="F21" s="42">
        <f t="shared" si="1"/>
        <v>85848</v>
      </c>
      <c r="G21" s="42">
        <f t="shared" si="1"/>
        <v>231484</v>
      </c>
      <c r="H21" s="42">
        <f t="shared" si="1"/>
        <v>2747863</v>
      </c>
      <c r="I21" s="43" t="s">
        <v>7</v>
      </c>
      <c r="J21" s="14"/>
      <c r="K21" s="14"/>
      <c r="M21" s="5"/>
      <c r="N21" s="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1:14" ht="30" customHeight="1">
      <c r="A24" s="15"/>
      <c r="B24" s="16"/>
      <c r="C24" s="12"/>
      <c r="D24" s="12"/>
      <c r="E24" s="12"/>
      <c r="F24" s="12"/>
      <c r="G24" s="12"/>
      <c r="H24" s="16"/>
      <c r="I24" s="16"/>
      <c r="J24" s="16"/>
      <c r="K24" s="16"/>
      <c r="L24" s="15"/>
      <c r="M24" s="15"/>
      <c r="N24" s="15"/>
    </row>
  </sheetData>
  <sheetProtection/>
  <mergeCells count="5">
    <mergeCell ref="I5:I7"/>
    <mergeCell ref="A5:A7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23.57421875" style="8" customWidth="1"/>
    <col min="10" max="16384" width="15.7109375" style="8" customWidth="1"/>
  </cols>
  <sheetData>
    <row r="1" spans="1:10" s="4" customFormat="1" ht="30" customHeight="1">
      <c r="A1" s="1" t="s">
        <v>291</v>
      </c>
      <c r="B1" s="1"/>
      <c r="C1" s="1"/>
      <c r="D1" s="1"/>
      <c r="E1" s="1"/>
      <c r="F1" s="1"/>
      <c r="G1" s="1"/>
      <c r="H1" s="1"/>
      <c r="I1" s="2" t="s">
        <v>236</v>
      </c>
      <c r="J1" s="13"/>
    </row>
    <row r="2" spans="1:9" s="5" customFormat="1" ht="30" customHeight="1">
      <c r="A2" s="336" t="s">
        <v>316</v>
      </c>
      <c r="B2" s="336"/>
      <c r="C2" s="336"/>
      <c r="D2" s="336"/>
      <c r="E2" s="336"/>
      <c r="F2" s="336"/>
      <c r="G2" s="336"/>
      <c r="H2" s="336"/>
      <c r="I2" s="336"/>
    </row>
    <row r="3" spans="1:10" s="6" customFormat="1" ht="30" customHeight="1">
      <c r="A3" s="337" t="s">
        <v>245</v>
      </c>
      <c r="B3" s="337"/>
      <c r="C3" s="337"/>
      <c r="D3" s="337"/>
      <c r="E3" s="337"/>
      <c r="F3" s="337"/>
      <c r="G3" s="337"/>
      <c r="H3" s="337"/>
      <c r="I3" s="337"/>
      <c r="J3" s="5"/>
    </row>
    <row r="4" spans="1:10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</row>
    <row r="5" spans="1:10" s="7" customFormat="1" ht="45" customHeight="1">
      <c r="A5" s="334" t="s">
        <v>0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91</v>
      </c>
      <c r="I5" s="332" t="s">
        <v>1</v>
      </c>
      <c r="J5" s="5"/>
    </row>
    <row r="6" spans="1:10" s="7" customFormat="1" ht="45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3"/>
      <c r="J6" s="5"/>
    </row>
    <row r="7" spans="1:10" s="7" customFormat="1" ht="36" customHeight="1" hidden="1" thickBot="1" thickTop="1">
      <c r="A7" s="335"/>
      <c r="B7" s="66"/>
      <c r="C7" s="67"/>
      <c r="D7" s="66"/>
      <c r="E7" s="67"/>
      <c r="F7" s="67"/>
      <c r="G7" s="67"/>
      <c r="H7" s="67"/>
      <c r="I7" s="333"/>
      <c r="J7" s="5"/>
    </row>
    <row r="8" spans="1:10" s="7" customFormat="1" ht="34.5" customHeight="1">
      <c r="A8" s="52" t="s">
        <v>8</v>
      </c>
      <c r="B8" s="49">
        <v>735706</v>
      </c>
      <c r="C8" s="49">
        <v>813160</v>
      </c>
      <c r="D8" s="49">
        <v>130074</v>
      </c>
      <c r="E8" s="49">
        <v>4202</v>
      </c>
      <c r="F8" s="49">
        <v>21134</v>
      </c>
      <c r="G8" s="49">
        <v>45328</v>
      </c>
      <c r="H8" s="50">
        <f aca="true" t="shared" si="0" ref="H8:H20">SUM(B8:G8)</f>
        <v>1749604</v>
      </c>
      <c r="I8" s="51" t="s">
        <v>9</v>
      </c>
      <c r="J8" s="14"/>
    </row>
    <row r="9" spans="1:10" s="7" customFormat="1" ht="34.5" customHeight="1">
      <c r="A9" s="44" t="s">
        <v>10</v>
      </c>
      <c r="B9" s="45">
        <v>663837</v>
      </c>
      <c r="C9" s="45">
        <v>846939</v>
      </c>
      <c r="D9" s="45">
        <v>161934</v>
      </c>
      <c r="E9" s="45">
        <v>13624</v>
      </c>
      <c r="F9" s="45">
        <v>32137</v>
      </c>
      <c r="G9" s="45">
        <v>70191</v>
      </c>
      <c r="H9" s="46">
        <f t="shared" si="0"/>
        <v>1788662</v>
      </c>
      <c r="I9" s="47" t="s">
        <v>11</v>
      </c>
      <c r="J9" s="14"/>
    </row>
    <row r="10" spans="1:10" s="7" customFormat="1" ht="34.5" customHeight="1">
      <c r="A10" s="48" t="s">
        <v>12</v>
      </c>
      <c r="B10" s="49">
        <v>213116</v>
      </c>
      <c r="C10" s="49">
        <v>241961</v>
      </c>
      <c r="D10" s="49">
        <v>34352</v>
      </c>
      <c r="E10" s="49">
        <v>976</v>
      </c>
      <c r="F10" s="49">
        <v>6570</v>
      </c>
      <c r="G10" s="49">
        <v>28868</v>
      </c>
      <c r="H10" s="50">
        <f t="shared" si="0"/>
        <v>525843</v>
      </c>
      <c r="I10" s="51" t="s">
        <v>13</v>
      </c>
      <c r="J10" s="14"/>
    </row>
    <row r="11" spans="1:10" s="7" customFormat="1" ht="34.5" customHeight="1">
      <c r="A11" s="44" t="s">
        <v>14</v>
      </c>
      <c r="B11" s="45">
        <v>175225</v>
      </c>
      <c r="C11" s="45">
        <v>177966</v>
      </c>
      <c r="D11" s="45">
        <v>36854</v>
      </c>
      <c r="E11" s="45">
        <v>3093</v>
      </c>
      <c r="F11" s="45">
        <v>6287</v>
      </c>
      <c r="G11" s="45">
        <v>7423</v>
      </c>
      <c r="H11" s="46">
        <f t="shared" si="0"/>
        <v>406848</v>
      </c>
      <c r="I11" s="47" t="s">
        <v>15</v>
      </c>
      <c r="J11" s="14"/>
    </row>
    <row r="12" spans="1:10" s="7" customFormat="1" ht="34.5" customHeight="1">
      <c r="A12" s="48" t="s">
        <v>16</v>
      </c>
      <c r="B12" s="49">
        <v>474544</v>
      </c>
      <c r="C12" s="49">
        <v>590891</v>
      </c>
      <c r="D12" s="49">
        <v>99766</v>
      </c>
      <c r="E12" s="49">
        <v>5218</v>
      </c>
      <c r="F12" s="49">
        <v>17272</v>
      </c>
      <c r="G12" s="49">
        <v>49530</v>
      </c>
      <c r="H12" s="50">
        <f t="shared" si="0"/>
        <v>1237221</v>
      </c>
      <c r="I12" s="51" t="s">
        <v>17</v>
      </c>
      <c r="J12" s="14"/>
    </row>
    <row r="13" spans="1:10" s="7" customFormat="1" ht="34.5" customHeight="1">
      <c r="A13" s="44" t="s">
        <v>18</v>
      </c>
      <c r="B13" s="45">
        <v>267580</v>
      </c>
      <c r="C13" s="45">
        <v>306878</v>
      </c>
      <c r="D13" s="45">
        <v>57338</v>
      </c>
      <c r="E13" s="45">
        <v>5734</v>
      </c>
      <c r="F13" s="45">
        <v>9409</v>
      </c>
      <c r="G13" s="45">
        <v>36634</v>
      </c>
      <c r="H13" s="46">
        <f t="shared" si="0"/>
        <v>683573</v>
      </c>
      <c r="I13" s="47" t="s">
        <v>19</v>
      </c>
      <c r="J13" s="14"/>
    </row>
    <row r="14" spans="1:10" s="7" customFormat="1" ht="34.5" customHeight="1">
      <c r="A14" s="48" t="s">
        <v>20</v>
      </c>
      <c r="B14" s="49">
        <v>104007</v>
      </c>
      <c r="C14" s="49">
        <v>115156</v>
      </c>
      <c r="D14" s="49">
        <v>15587</v>
      </c>
      <c r="E14" s="49">
        <v>2023</v>
      </c>
      <c r="F14" s="49">
        <v>3673</v>
      </c>
      <c r="G14" s="49">
        <v>15825</v>
      </c>
      <c r="H14" s="50">
        <f t="shared" si="0"/>
        <v>256271</v>
      </c>
      <c r="I14" s="51" t="s">
        <v>21</v>
      </c>
      <c r="J14" s="14"/>
    </row>
    <row r="15" spans="1:10" s="7" customFormat="1" ht="34.5" customHeight="1">
      <c r="A15" s="44" t="s">
        <v>22</v>
      </c>
      <c r="B15" s="45">
        <v>76777</v>
      </c>
      <c r="C15" s="45">
        <v>108990</v>
      </c>
      <c r="D15" s="45">
        <v>10822</v>
      </c>
      <c r="E15" s="45">
        <v>185</v>
      </c>
      <c r="F15" s="45">
        <v>2346</v>
      </c>
      <c r="G15" s="45">
        <v>6432</v>
      </c>
      <c r="H15" s="46">
        <f t="shared" si="0"/>
        <v>205552</v>
      </c>
      <c r="I15" s="47" t="s">
        <v>23</v>
      </c>
      <c r="J15" s="14"/>
    </row>
    <row r="16" spans="1:10" s="7" customFormat="1" ht="34.5" customHeight="1">
      <c r="A16" s="48" t="s">
        <v>24</v>
      </c>
      <c r="B16" s="49">
        <v>45664</v>
      </c>
      <c r="C16" s="49">
        <v>46024</v>
      </c>
      <c r="D16" s="49">
        <v>6793</v>
      </c>
      <c r="E16" s="49">
        <v>461</v>
      </c>
      <c r="F16" s="49">
        <v>2309</v>
      </c>
      <c r="G16" s="49">
        <v>4727</v>
      </c>
      <c r="H16" s="50">
        <f t="shared" si="0"/>
        <v>105978</v>
      </c>
      <c r="I16" s="51" t="s">
        <v>25</v>
      </c>
      <c r="J16" s="14"/>
    </row>
    <row r="17" spans="1:10" s="7" customFormat="1" ht="34.5" customHeight="1">
      <c r="A17" s="44" t="s">
        <v>26</v>
      </c>
      <c r="B17" s="45">
        <v>145038</v>
      </c>
      <c r="C17" s="45">
        <v>245946</v>
      </c>
      <c r="D17" s="45">
        <v>27705</v>
      </c>
      <c r="E17" s="45">
        <v>1800</v>
      </c>
      <c r="F17" s="45">
        <v>18037</v>
      </c>
      <c r="G17" s="45">
        <v>34881</v>
      </c>
      <c r="H17" s="46">
        <f t="shared" si="0"/>
        <v>473407</v>
      </c>
      <c r="I17" s="47" t="s">
        <v>27</v>
      </c>
      <c r="J17" s="14"/>
    </row>
    <row r="18" spans="1:12" s="7" customFormat="1" ht="34.5" customHeight="1">
      <c r="A18" s="48" t="s">
        <v>28</v>
      </c>
      <c r="B18" s="49">
        <v>60459</v>
      </c>
      <c r="C18" s="49">
        <v>82837</v>
      </c>
      <c r="D18" s="49">
        <v>11988</v>
      </c>
      <c r="E18" s="49">
        <v>347</v>
      </c>
      <c r="F18" s="49">
        <v>1649</v>
      </c>
      <c r="G18" s="49">
        <v>4632</v>
      </c>
      <c r="H18" s="50">
        <f t="shared" si="0"/>
        <v>161912</v>
      </c>
      <c r="I18" s="51" t="s">
        <v>29</v>
      </c>
      <c r="J18" s="14"/>
      <c r="L18" s="71"/>
    </row>
    <row r="19" spans="1:10" s="7" customFormat="1" ht="34.5" customHeight="1">
      <c r="A19" s="44" t="s">
        <v>30</v>
      </c>
      <c r="B19" s="45">
        <v>54703</v>
      </c>
      <c r="C19" s="45">
        <v>75287</v>
      </c>
      <c r="D19" s="45">
        <v>6392</v>
      </c>
      <c r="E19" s="45">
        <v>367</v>
      </c>
      <c r="F19" s="45">
        <v>1613</v>
      </c>
      <c r="G19" s="45">
        <v>2253</v>
      </c>
      <c r="H19" s="46">
        <f t="shared" si="0"/>
        <v>140615</v>
      </c>
      <c r="I19" s="47" t="s">
        <v>31</v>
      </c>
      <c r="J19" s="14"/>
    </row>
    <row r="20" spans="1:10" s="7" customFormat="1" ht="34.5" customHeight="1">
      <c r="A20" s="48" t="s">
        <v>32</v>
      </c>
      <c r="B20" s="49">
        <v>61741</v>
      </c>
      <c r="C20" s="49">
        <v>55106</v>
      </c>
      <c r="D20" s="49">
        <v>12890</v>
      </c>
      <c r="E20" s="49">
        <v>626</v>
      </c>
      <c r="F20" s="49">
        <v>793</v>
      </c>
      <c r="G20" s="49">
        <v>996</v>
      </c>
      <c r="H20" s="50">
        <f t="shared" si="0"/>
        <v>132152</v>
      </c>
      <c r="I20" s="51" t="s">
        <v>33</v>
      </c>
      <c r="J20" s="14"/>
    </row>
    <row r="21" spans="1:10" s="7" customFormat="1" ht="45" customHeight="1">
      <c r="A21" s="41" t="s">
        <v>83</v>
      </c>
      <c r="B21" s="42">
        <f aca="true" t="shared" si="1" ref="B21:H21">SUM(B8:B20)</f>
        <v>3078397</v>
      </c>
      <c r="C21" s="42">
        <f t="shared" si="1"/>
        <v>3707141</v>
      </c>
      <c r="D21" s="42">
        <f t="shared" si="1"/>
        <v>612495</v>
      </c>
      <c r="E21" s="42">
        <f t="shared" si="1"/>
        <v>38656</v>
      </c>
      <c r="F21" s="42">
        <f t="shared" si="1"/>
        <v>123229</v>
      </c>
      <c r="G21" s="42">
        <f t="shared" si="1"/>
        <v>307720</v>
      </c>
      <c r="H21" s="42">
        <f t="shared" si="1"/>
        <v>7867638</v>
      </c>
      <c r="I21" s="43" t="s">
        <v>7</v>
      </c>
      <c r="J21" s="14"/>
    </row>
    <row r="25" ht="30" customHeight="1">
      <c r="H25" s="23"/>
    </row>
  </sheetData>
  <sheetProtection/>
  <mergeCells count="5">
    <mergeCell ref="I5:I7"/>
    <mergeCell ref="A5:A7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4"/>
  <sheetViews>
    <sheetView rightToLeft="1" zoomScale="60" zoomScaleNormal="60" zoomScalePageLayoutView="0" workbookViewId="0" topLeftCell="A1">
      <selection activeCell="C1" sqref="C1"/>
    </sheetView>
  </sheetViews>
  <sheetFormatPr defaultColWidth="15.7109375" defaultRowHeight="30" customHeight="1"/>
  <cols>
    <col min="1" max="1" width="23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23.57421875" style="8" customWidth="1"/>
    <col min="10" max="16384" width="15.7109375" style="8" customWidth="1"/>
  </cols>
  <sheetData>
    <row r="1" spans="1:10" s="4" customFormat="1" ht="30" customHeight="1">
      <c r="A1" s="1" t="s">
        <v>292</v>
      </c>
      <c r="B1" s="1"/>
      <c r="C1" s="1"/>
      <c r="D1" s="1"/>
      <c r="E1" s="1"/>
      <c r="F1" s="1"/>
      <c r="G1" s="1"/>
      <c r="H1" s="1"/>
      <c r="I1" s="2" t="s">
        <v>237</v>
      </c>
      <c r="J1" s="13"/>
    </row>
    <row r="2" spans="1:9" s="5" customFormat="1" ht="30" customHeight="1">
      <c r="A2" s="336" t="s">
        <v>317</v>
      </c>
      <c r="B2" s="336"/>
      <c r="C2" s="336"/>
      <c r="D2" s="336"/>
      <c r="E2" s="336"/>
      <c r="F2" s="336"/>
      <c r="G2" s="336"/>
      <c r="H2" s="336"/>
      <c r="I2" s="336"/>
    </row>
    <row r="3" spans="1:10" s="6" customFormat="1" ht="30" customHeight="1">
      <c r="A3" s="337" t="s">
        <v>246</v>
      </c>
      <c r="B3" s="337"/>
      <c r="C3" s="337"/>
      <c r="D3" s="337"/>
      <c r="E3" s="337"/>
      <c r="F3" s="337"/>
      <c r="G3" s="337"/>
      <c r="H3" s="337"/>
      <c r="I3" s="337"/>
      <c r="J3" s="5"/>
    </row>
    <row r="4" spans="1:10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</row>
    <row r="5" spans="1:10" s="7" customFormat="1" ht="54" customHeight="1">
      <c r="A5" s="334" t="s">
        <v>0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91</v>
      </c>
      <c r="I5" s="332" t="s">
        <v>1</v>
      </c>
      <c r="J5" s="5"/>
    </row>
    <row r="6" spans="1:10" s="7" customFormat="1" ht="45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3"/>
      <c r="J6" s="5"/>
    </row>
    <row r="7" spans="1:10" s="7" customFormat="1" ht="36" customHeight="1" hidden="1" thickBot="1" thickTop="1">
      <c r="A7" s="335"/>
      <c r="B7" s="66"/>
      <c r="C7" s="67"/>
      <c r="D7" s="66"/>
      <c r="E7" s="67"/>
      <c r="F7" s="67"/>
      <c r="G7" s="67"/>
      <c r="H7" s="67"/>
      <c r="I7" s="333"/>
      <c r="J7" s="5"/>
    </row>
    <row r="8" spans="1:10" s="7" customFormat="1" ht="34.5" customHeight="1">
      <c r="A8" s="52" t="s">
        <v>8</v>
      </c>
      <c r="B8" s="49">
        <v>383084</v>
      </c>
      <c r="C8" s="49">
        <v>0</v>
      </c>
      <c r="D8" s="49">
        <v>123860</v>
      </c>
      <c r="E8" s="49">
        <v>3027</v>
      </c>
      <c r="F8" s="49">
        <v>11882</v>
      </c>
      <c r="G8" s="49">
        <v>26198</v>
      </c>
      <c r="H8" s="50">
        <f>SUM(B8:G8)</f>
        <v>548051</v>
      </c>
      <c r="I8" s="51" t="s">
        <v>9</v>
      </c>
      <c r="J8" s="14"/>
    </row>
    <row r="9" spans="1:10" s="7" customFormat="1" ht="34.5" customHeight="1">
      <c r="A9" s="44" t="s">
        <v>10</v>
      </c>
      <c r="B9" s="45">
        <v>325776</v>
      </c>
      <c r="C9" s="45">
        <v>0</v>
      </c>
      <c r="D9" s="45">
        <v>151425</v>
      </c>
      <c r="E9" s="45">
        <v>6906</v>
      </c>
      <c r="F9" s="45">
        <v>17850</v>
      </c>
      <c r="G9" s="45">
        <v>38947</v>
      </c>
      <c r="H9" s="46">
        <f aca="true" t="shared" si="0" ref="H9:H20">SUM(B9:G9)</f>
        <v>540904</v>
      </c>
      <c r="I9" s="47" t="s">
        <v>11</v>
      </c>
      <c r="J9" s="14"/>
    </row>
    <row r="10" spans="1:10" s="7" customFormat="1" ht="34.5" customHeight="1">
      <c r="A10" s="48" t="s">
        <v>12</v>
      </c>
      <c r="B10" s="49">
        <v>107609</v>
      </c>
      <c r="C10" s="49">
        <v>0</v>
      </c>
      <c r="D10" s="49">
        <v>33326</v>
      </c>
      <c r="E10" s="49">
        <v>575</v>
      </c>
      <c r="F10" s="49">
        <v>4291</v>
      </c>
      <c r="G10" s="49">
        <v>19885</v>
      </c>
      <c r="H10" s="50">
        <f t="shared" si="0"/>
        <v>165686</v>
      </c>
      <c r="I10" s="51" t="s">
        <v>13</v>
      </c>
      <c r="J10" s="14"/>
    </row>
    <row r="11" spans="1:10" s="7" customFormat="1" ht="34.5" customHeight="1">
      <c r="A11" s="44" t="s">
        <v>14</v>
      </c>
      <c r="B11" s="45">
        <v>93020</v>
      </c>
      <c r="C11" s="45">
        <v>0</v>
      </c>
      <c r="D11" s="45">
        <v>33015</v>
      </c>
      <c r="E11" s="45">
        <v>3093</v>
      </c>
      <c r="F11" s="45">
        <v>4136</v>
      </c>
      <c r="G11" s="45">
        <v>6080</v>
      </c>
      <c r="H11" s="46">
        <f t="shared" si="0"/>
        <v>139344</v>
      </c>
      <c r="I11" s="47" t="s">
        <v>15</v>
      </c>
      <c r="J11" s="14"/>
    </row>
    <row r="12" spans="1:10" s="7" customFormat="1" ht="34.5" customHeight="1">
      <c r="A12" s="48" t="s">
        <v>16</v>
      </c>
      <c r="B12" s="49">
        <v>255233</v>
      </c>
      <c r="C12" s="49">
        <v>0</v>
      </c>
      <c r="D12" s="49">
        <v>92327</v>
      </c>
      <c r="E12" s="49">
        <v>3436</v>
      </c>
      <c r="F12" s="49">
        <v>9512</v>
      </c>
      <c r="G12" s="49">
        <v>33145</v>
      </c>
      <c r="H12" s="50">
        <f t="shared" si="0"/>
        <v>393653</v>
      </c>
      <c r="I12" s="51" t="s">
        <v>17</v>
      </c>
      <c r="J12" s="14"/>
    </row>
    <row r="13" spans="1:10" s="7" customFormat="1" ht="34.5" customHeight="1">
      <c r="A13" s="44" t="s">
        <v>18</v>
      </c>
      <c r="B13" s="45">
        <v>129313</v>
      </c>
      <c r="C13" s="45">
        <v>0</v>
      </c>
      <c r="D13" s="45">
        <v>56433</v>
      </c>
      <c r="E13" s="45">
        <v>3072</v>
      </c>
      <c r="F13" s="45">
        <v>3891</v>
      </c>
      <c r="G13" s="45">
        <v>15326</v>
      </c>
      <c r="H13" s="46">
        <f t="shared" si="0"/>
        <v>208035</v>
      </c>
      <c r="I13" s="47" t="s">
        <v>19</v>
      </c>
      <c r="J13" s="14"/>
    </row>
    <row r="14" spans="1:10" s="7" customFormat="1" ht="34.5" customHeight="1">
      <c r="A14" s="48" t="s">
        <v>20</v>
      </c>
      <c r="B14" s="49">
        <v>53322</v>
      </c>
      <c r="C14" s="49">
        <v>0</v>
      </c>
      <c r="D14" s="49">
        <v>15361</v>
      </c>
      <c r="E14" s="49">
        <v>1093</v>
      </c>
      <c r="F14" s="49">
        <v>1377</v>
      </c>
      <c r="G14" s="49">
        <v>6686</v>
      </c>
      <c r="H14" s="50">
        <f t="shared" si="0"/>
        <v>77839</v>
      </c>
      <c r="I14" s="51" t="s">
        <v>21</v>
      </c>
      <c r="J14" s="14"/>
    </row>
    <row r="15" spans="1:10" s="7" customFormat="1" ht="34.5" customHeight="1">
      <c r="A15" s="44" t="s">
        <v>22</v>
      </c>
      <c r="B15" s="45">
        <v>37902</v>
      </c>
      <c r="C15" s="45">
        <v>0</v>
      </c>
      <c r="D15" s="45">
        <v>10518</v>
      </c>
      <c r="E15" s="45">
        <v>185</v>
      </c>
      <c r="F15" s="45">
        <v>966</v>
      </c>
      <c r="G15" s="45">
        <v>4902</v>
      </c>
      <c r="H15" s="46">
        <f t="shared" si="0"/>
        <v>54473</v>
      </c>
      <c r="I15" s="47" t="s">
        <v>23</v>
      </c>
      <c r="J15" s="14"/>
    </row>
    <row r="16" spans="1:10" s="7" customFormat="1" ht="34.5" customHeight="1">
      <c r="A16" s="48" t="s">
        <v>24</v>
      </c>
      <c r="B16" s="49">
        <v>22516</v>
      </c>
      <c r="C16" s="49">
        <v>0</v>
      </c>
      <c r="D16" s="49">
        <v>6501</v>
      </c>
      <c r="E16" s="49">
        <v>406</v>
      </c>
      <c r="F16" s="49">
        <v>1579</v>
      </c>
      <c r="G16" s="49">
        <v>4380</v>
      </c>
      <c r="H16" s="50">
        <f t="shared" si="0"/>
        <v>35382</v>
      </c>
      <c r="I16" s="51" t="s">
        <v>25</v>
      </c>
      <c r="J16" s="14"/>
    </row>
    <row r="17" spans="1:10" s="7" customFormat="1" ht="34.5" customHeight="1">
      <c r="A17" s="44" t="s">
        <v>26</v>
      </c>
      <c r="B17" s="45">
        <v>77345</v>
      </c>
      <c r="C17" s="45">
        <v>0</v>
      </c>
      <c r="D17" s="45">
        <v>26912</v>
      </c>
      <c r="E17" s="45">
        <v>1542</v>
      </c>
      <c r="F17" s="45">
        <v>13310</v>
      </c>
      <c r="G17" s="45">
        <v>31416</v>
      </c>
      <c r="H17" s="46">
        <f t="shared" si="0"/>
        <v>150525</v>
      </c>
      <c r="I17" s="47" t="s">
        <v>27</v>
      </c>
      <c r="J17" s="14"/>
    </row>
    <row r="18" spans="1:10" s="7" customFormat="1" ht="34.5" customHeight="1">
      <c r="A18" s="48" t="s">
        <v>28</v>
      </c>
      <c r="B18" s="49">
        <v>31515</v>
      </c>
      <c r="C18" s="49">
        <v>0</v>
      </c>
      <c r="D18" s="49">
        <v>11908</v>
      </c>
      <c r="E18" s="49">
        <v>248</v>
      </c>
      <c r="F18" s="49">
        <v>1038</v>
      </c>
      <c r="G18" s="49">
        <v>2291</v>
      </c>
      <c r="H18" s="50">
        <f t="shared" si="0"/>
        <v>47000</v>
      </c>
      <c r="I18" s="51" t="s">
        <v>29</v>
      </c>
      <c r="J18" s="14"/>
    </row>
    <row r="19" spans="1:10" s="7" customFormat="1" ht="34.5" customHeight="1">
      <c r="A19" s="44" t="s">
        <v>30</v>
      </c>
      <c r="B19" s="45">
        <v>24386</v>
      </c>
      <c r="C19" s="45">
        <v>0</v>
      </c>
      <c r="D19" s="45">
        <v>6317</v>
      </c>
      <c r="E19" s="45">
        <v>139</v>
      </c>
      <c r="F19" s="45">
        <v>748</v>
      </c>
      <c r="G19" s="45">
        <v>1934</v>
      </c>
      <c r="H19" s="46">
        <f t="shared" si="0"/>
        <v>33524</v>
      </c>
      <c r="I19" s="47" t="s">
        <v>31</v>
      </c>
      <c r="J19" s="14"/>
    </row>
    <row r="20" spans="1:10" s="7" customFormat="1" ht="34.5" customHeight="1">
      <c r="A20" s="48" t="s">
        <v>32</v>
      </c>
      <c r="B20" s="49">
        <v>29828</v>
      </c>
      <c r="C20" s="49">
        <v>0</v>
      </c>
      <c r="D20" s="49">
        <v>12552</v>
      </c>
      <c r="E20" s="49">
        <v>626</v>
      </c>
      <c r="F20" s="49">
        <v>678</v>
      </c>
      <c r="G20" s="49">
        <v>996</v>
      </c>
      <c r="H20" s="50">
        <f t="shared" si="0"/>
        <v>44680</v>
      </c>
      <c r="I20" s="51" t="s">
        <v>33</v>
      </c>
      <c r="J20" s="14"/>
    </row>
    <row r="21" spans="1:10" s="7" customFormat="1" ht="45" customHeight="1">
      <c r="A21" s="41" t="s">
        <v>83</v>
      </c>
      <c r="B21" s="42">
        <f aca="true" t="shared" si="1" ref="B21:H21">SUM(B8:B20)</f>
        <v>1570849</v>
      </c>
      <c r="C21" s="42">
        <f t="shared" si="1"/>
        <v>0</v>
      </c>
      <c r="D21" s="42">
        <f t="shared" si="1"/>
        <v>580455</v>
      </c>
      <c r="E21" s="42">
        <f t="shared" si="1"/>
        <v>24348</v>
      </c>
      <c r="F21" s="42">
        <f t="shared" si="1"/>
        <v>71258</v>
      </c>
      <c r="G21" s="42">
        <f t="shared" si="1"/>
        <v>192186</v>
      </c>
      <c r="H21" s="42">
        <f t="shared" si="1"/>
        <v>2439096</v>
      </c>
      <c r="I21" s="43" t="s">
        <v>7</v>
      </c>
      <c r="J21" s="14"/>
    </row>
    <row r="22" spans="1:10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</row>
  </sheetData>
  <sheetProtection/>
  <mergeCells count="5">
    <mergeCell ref="I5:I7"/>
    <mergeCell ref="A5:A7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0"/>
  <sheetViews>
    <sheetView rightToLeft="1" zoomScale="60" zoomScaleNormal="60" zoomScalePageLayoutView="0" workbookViewId="0" topLeftCell="A1">
      <selection activeCell="B1" sqref="B1"/>
    </sheetView>
  </sheetViews>
  <sheetFormatPr defaultColWidth="15.7109375" defaultRowHeight="30" customHeight="1"/>
  <cols>
    <col min="1" max="1" width="25.7109375" style="8" customWidth="1"/>
    <col min="2" max="7" width="22.7109375" style="8" customWidth="1"/>
    <col min="8" max="8" width="25.7109375" style="8" customWidth="1"/>
    <col min="9" max="16384" width="15.7109375" style="8" customWidth="1"/>
  </cols>
  <sheetData>
    <row r="1" spans="1:9" s="4" customFormat="1" ht="42" customHeight="1">
      <c r="A1" s="1" t="s">
        <v>85</v>
      </c>
      <c r="B1" s="1"/>
      <c r="C1" s="1"/>
      <c r="D1" s="1"/>
      <c r="E1" s="1"/>
      <c r="F1" s="1"/>
      <c r="G1" s="1"/>
      <c r="H1" s="2" t="s">
        <v>225</v>
      </c>
      <c r="I1" s="9"/>
    </row>
    <row r="2" spans="1:9" s="5" customFormat="1" ht="30" customHeight="1">
      <c r="A2" s="336" t="s">
        <v>318</v>
      </c>
      <c r="B2" s="336"/>
      <c r="C2" s="336"/>
      <c r="D2" s="336"/>
      <c r="E2" s="336"/>
      <c r="F2" s="336"/>
      <c r="G2" s="336"/>
      <c r="H2" s="336"/>
      <c r="I2" s="10"/>
    </row>
    <row r="3" spans="1:9" s="6" customFormat="1" ht="30" customHeight="1">
      <c r="A3" s="337" t="s">
        <v>247</v>
      </c>
      <c r="B3" s="337"/>
      <c r="C3" s="337"/>
      <c r="D3" s="337"/>
      <c r="E3" s="337"/>
      <c r="F3" s="337"/>
      <c r="G3" s="337"/>
      <c r="H3" s="337"/>
      <c r="I3" s="11"/>
    </row>
    <row r="4" spans="1:9" s="6" customFormat="1" ht="30" customHeight="1">
      <c r="A4" s="338"/>
      <c r="B4" s="338"/>
      <c r="C4" s="338"/>
      <c r="D4" s="338"/>
      <c r="E4" s="338"/>
      <c r="F4" s="338"/>
      <c r="G4" s="338"/>
      <c r="H4" s="338"/>
      <c r="I4" s="5"/>
    </row>
    <row r="5" spans="1:9" s="7" customFormat="1" ht="53.25" customHeight="1">
      <c r="A5" s="250" t="s">
        <v>99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249" t="s">
        <v>83</v>
      </c>
      <c r="I5" s="5"/>
    </row>
    <row r="6" spans="1:9" s="7" customFormat="1" ht="55.5" customHeight="1">
      <c r="A6" s="251" t="s">
        <v>100</v>
      </c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248" t="s">
        <v>7</v>
      </c>
      <c r="I6" s="5"/>
    </row>
    <row r="7" spans="1:9" s="7" customFormat="1" ht="34.5" customHeight="1">
      <c r="A7" s="73" t="s">
        <v>40</v>
      </c>
      <c r="B7" s="45">
        <v>2263967</v>
      </c>
      <c r="C7" s="45">
        <v>123515</v>
      </c>
      <c r="D7" s="45">
        <v>0</v>
      </c>
      <c r="E7" s="45">
        <v>7103</v>
      </c>
      <c r="F7" s="45">
        <v>10937</v>
      </c>
      <c r="G7" s="45">
        <v>17948</v>
      </c>
      <c r="H7" s="74">
        <f>SUM(B7:G7)</f>
        <v>2423470</v>
      </c>
      <c r="I7" s="5"/>
    </row>
    <row r="8" spans="1:9" s="7" customFormat="1" ht="34.5" customHeight="1">
      <c r="A8" s="75" t="s">
        <v>41</v>
      </c>
      <c r="B8" s="49">
        <v>1074099</v>
      </c>
      <c r="C8" s="49">
        <v>424783</v>
      </c>
      <c r="D8" s="49">
        <v>0</v>
      </c>
      <c r="E8" s="49">
        <v>9374</v>
      </c>
      <c r="F8" s="49">
        <v>16148</v>
      </c>
      <c r="G8" s="49">
        <v>69426</v>
      </c>
      <c r="H8" s="76">
        <f aca="true" t="shared" si="0" ref="H8:H17">SUM(B8:G8)</f>
        <v>1593830</v>
      </c>
      <c r="I8" s="14"/>
    </row>
    <row r="9" spans="1:9" s="7" customFormat="1" ht="34.5" customHeight="1">
      <c r="A9" s="73" t="s">
        <v>42</v>
      </c>
      <c r="B9" s="45">
        <v>138816</v>
      </c>
      <c r="C9" s="45">
        <v>652033</v>
      </c>
      <c r="D9" s="45">
        <v>193</v>
      </c>
      <c r="E9" s="45">
        <v>7821</v>
      </c>
      <c r="F9" s="45">
        <v>15005</v>
      </c>
      <c r="G9" s="45">
        <v>76504</v>
      </c>
      <c r="H9" s="74">
        <f t="shared" si="0"/>
        <v>890372</v>
      </c>
      <c r="I9" s="14"/>
    </row>
    <row r="10" spans="1:9" s="7" customFormat="1" ht="34.5" customHeight="1">
      <c r="A10" s="75" t="s">
        <v>43</v>
      </c>
      <c r="B10" s="49">
        <v>9909</v>
      </c>
      <c r="C10" s="49">
        <v>698271</v>
      </c>
      <c r="D10" s="49">
        <v>1157</v>
      </c>
      <c r="E10" s="49">
        <v>6809</v>
      </c>
      <c r="F10" s="49">
        <v>15816</v>
      </c>
      <c r="G10" s="49">
        <v>46499</v>
      </c>
      <c r="H10" s="76">
        <f t="shared" si="0"/>
        <v>778461</v>
      </c>
      <c r="I10" s="14"/>
    </row>
    <row r="11" spans="1:9" s="7" customFormat="1" ht="34.5" customHeight="1">
      <c r="A11" s="73" t="s">
        <v>44</v>
      </c>
      <c r="B11" s="45">
        <v>343</v>
      </c>
      <c r="C11" s="45">
        <v>672102</v>
      </c>
      <c r="D11" s="45">
        <v>4720</v>
      </c>
      <c r="E11" s="45">
        <v>4375</v>
      </c>
      <c r="F11" s="45">
        <v>9358</v>
      </c>
      <c r="G11" s="45">
        <v>24197</v>
      </c>
      <c r="H11" s="74">
        <f t="shared" si="0"/>
        <v>715095</v>
      </c>
      <c r="I11" s="14"/>
    </row>
    <row r="12" spans="1:9" s="7" customFormat="1" ht="34.5" customHeight="1">
      <c r="A12" s="75" t="s">
        <v>45</v>
      </c>
      <c r="B12" s="49">
        <v>0</v>
      </c>
      <c r="C12" s="49">
        <v>564756</v>
      </c>
      <c r="D12" s="49">
        <v>21611</v>
      </c>
      <c r="E12" s="49">
        <v>3377</v>
      </c>
      <c r="F12" s="49">
        <v>3135</v>
      </c>
      <c r="G12" s="49">
        <v>11553</v>
      </c>
      <c r="H12" s="76">
        <f t="shared" si="0"/>
        <v>604432</v>
      </c>
      <c r="I12" s="14"/>
    </row>
    <row r="13" spans="1:9" s="7" customFormat="1" ht="34.5" customHeight="1">
      <c r="A13" s="73" t="s">
        <v>46</v>
      </c>
      <c r="B13" s="45">
        <v>0</v>
      </c>
      <c r="C13" s="45">
        <v>442132</v>
      </c>
      <c r="D13" s="45">
        <v>41242</v>
      </c>
      <c r="E13" s="45">
        <v>2342</v>
      </c>
      <c r="F13" s="45">
        <v>4091</v>
      </c>
      <c r="G13" s="45">
        <v>13499</v>
      </c>
      <c r="H13" s="74">
        <f t="shared" si="0"/>
        <v>503306</v>
      </c>
      <c r="I13" s="14"/>
    </row>
    <row r="14" spans="1:9" s="7" customFormat="1" ht="34.5" customHeight="1">
      <c r="A14" s="75" t="s">
        <v>47</v>
      </c>
      <c r="B14" s="49">
        <v>0</v>
      </c>
      <c r="C14" s="49">
        <v>344827</v>
      </c>
      <c r="D14" s="49">
        <v>99420</v>
      </c>
      <c r="E14" s="49">
        <v>2719</v>
      </c>
      <c r="F14" s="49">
        <v>2315</v>
      </c>
      <c r="G14" s="49">
        <v>7277</v>
      </c>
      <c r="H14" s="76">
        <f t="shared" si="0"/>
        <v>456558</v>
      </c>
      <c r="I14" s="14"/>
    </row>
    <row r="15" spans="1:9" s="7" customFormat="1" ht="34.5" customHeight="1">
      <c r="A15" s="73" t="s">
        <v>48</v>
      </c>
      <c r="B15" s="45">
        <v>0</v>
      </c>
      <c r="C15" s="45">
        <v>265267</v>
      </c>
      <c r="D15" s="45">
        <v>115812</v>
      </c>
      <c r="E15" s="45">
        <v>3081</v>
      </c>
      <c r="F15" s="45">
        <v>4146</v>
      </c>
      <c r="G15" s="45">
        <v>8793</v>
      </c>
      <c r="H15" s="74">
        <f t="shared" si="0"/>
        <v>397099</v>
      </c>
      <c r="I15" s="14"/>
    </row>
    <row r="16" spans="1:9" s="7" customFormat="1" ht="34.5" customHeight="1">
      <c r="A16" s="75" t="s">
        <v>49</v>
      </c>
      <c r="B16" s="49">
        <v>0</v>
      </c>
      <c r="C16" s="49">
        <v>190638</v>
      </c>
      <c r="D16" s="49">
        <v>125176</v>
      </c>
      <c r="E16" s="49">
        <v>2137</v>
      </c>
      <c r="F16" s="49">
        <v>7068</v>
      </c>
      <c r="G16" s="49">
        <v>9807</v>
      </c>
      <c r="H16" s="76">
        <f t="shared" si="0"/>
        <v>334826</v>
      </c>
      <c r="I16" s="14"/>
    </row>
    <row r="17" spans="1:9" s="7" customFormat="1" ht="34.5" customHeight="1">
      <c r="A17" s="73" t="s">
        <v>50</v>
      </c>
      <c r="B17" s="45">
        <v>0</v>
      </c>
      <c r="C17" s="45">
        <v>321564</v>
      </c>
      <c r="D17" s="45">
        <v>217517</v>
      </c>
      <c r="E17" s="45">
        <v>4109</v>
      </c>
      <c r="F17" s="45">
        <v>55906</v>
      </c>
      <c r="G17" s="45">
        <v>71381</v>
      </c>
      <c r="H17" s="74">
        <f t="shared" si="0"/>
        <v>670477</v>
      </c>
      <c r="I17" s="14"/>
    </row>
    <row r="18" spans="1:9" s="7" customFormat="1" ht="45" customHeight="1">
      <c r="A18" s="41" t="s">
        <v>387</v>
      </c>
      <c r="B18" s="42">
        <f aca="true" t="shared" si="1" ref="B18:H18">SUM(B7:B17)</f>
        <v>3487134</v>
      </c>
      <c r="C18" s="42">
        <f t="shared" si="1"/>
        <v>4699888</v>
      </c>
      <c r="D18" s="42">
        <f t="shared" si="1"/>
        <v>626848</v>
      </c>
      <c r="E18" s="42">
        <f t="shared" si="1"/>
        <v>53247</v>
      </c>
      <c r="F18" s="42">
        <f t="shared" si="1"/>
        <v>143925</v>
      </c>
      <c r="G18" s="42">
        <f t="shared" si="1"/>
        <v>356884</v>
      </c>
      <c r="H18" s="72">
        <f t="shared" si="1"/>
        <v>9367926</v>
      </c>
      <c r="I18" s="14"/>
    </row>
    <row r="19" spans="1:9" ht="30" customHeight="1">
      <c r="A19" s="15"/>
      <c r="B19" s="16"/>
      <c r="C19" s="16"/>
      <c r="D19" s="16"/>
      <c r="E19" s="16"/>
      <c r="F19" s="16"/>
      <c r="G19" s="16"/>
      <c r="H19" s="16"/>
      <c r="I19" s="16"/>
    </row>
    <row r="20" spans="1:9" ht="30" customHeight="1">
      <c r="A20" s="15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2:H2"/>
    <mergeCell ref="A3:H3"/>
    <mergeCell ref="A4:H4"/>
  </mergeCells>
  <printOptions horizontalCentered="1"/>
  <pageMargins left="1" right="1" top="1" bottom="1" header="0.5" footer="0.5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rightToLeft="1" zoomScale="60" zoomScaleNormal="60" zoomScalePageLayoutView="0" workbookViewId="0" topLeftCell="A1">
      <selection activeCell="B1" sqref="B1"/>
    </sheetView>
  </sheetViews>
  <sheetFormatPr defaultColWidth="15.7109375" defaultRowHeight="30" customHeight="1"/>
  <cols>
    <col min="1" max="1" width="25.7109375" style="8" customWidth="1"/>
    <col min="2" max="7" width="22.7109375" style="8" customWidth="1"/>
    <col min="8" max="8" width="25.7109375" style="8" customWidth="1"/>
    <col min="9" max="16384" width="15.7109375" style="8" customWidth="1"/>
  </cols>
  <sheetData>
    <row r="1" spans="1:13" s="4" customFormat="1" ht="42" customHeight="1">
      <c r="A1" s="1" t="s">
        <v>293</v>
      </c>
      <c r="B1" s="1"/>
      <c r="C1" s="1"/>
      <c r="D1" s="1"/>
      <c r="E1" s="1"/>
      <c r="F1" s="1"/>
      <c r="G1" s="1"/>
      <c r="H1" s="2" t="s">
        <v>238</v>
      </c>
      <c r="I1" s="9"/>
      <c r="J1" s="9"/>
      <c r="K1" s="9"/>
      <c r="L1" s="9"/>
      <c r="M1" s="9"/>
    </row>
    <row r="2" spans="1:9" s="5" customFormat="1" ht="30" customHeight="1">
      <c r="A2" s="336" t="s">
        <v>319</v>
      </c>
      <c r="B2" s="336"/>
      <c r="C2" s="336"/>
      <c r="D2" s="336"/>
      <c r="E2" s="336"/>
      <c r="F2" s="336"/>
      <c r="G2" s="336"/>
      <c r="H2" s="336"/>
      <c r="I2" s="10"/>
    </row>
    <row r="3" spans="1:14" s="6" customFormat="1" ht="30" customHeight="1">
      <c r="A3" s="337" t="s">
        <v>248</v>
      </c>
      <c r="B3" s="337"/>
      <c r="C3" s="337"/>
      <c r="D3" s="337"/>
      <c r="E3" s="337"/>
      <c r="F3" s="337"/>
      <c r="G3" s="337"/>
      <c r="H3" s="337"/>
      <c r="I3" s="11"/>
      <c r="J3" s="5"/>
      <c r="K3" s="5"/>
      <c r="L3" s="5"/>
      <c r="M3" s="5"/>
      <c r="N3" s="5"/>
    </row>
    <row r="4" spans="1:14" s="6" customFormat="1" ht="30" customHeight="1">
      <c r="A4" s="338"/>
      <c r="B4" s="338"/>
      <c r="C4" s="338"/>
      <c r="D4" s="338"/>
      <c r="E4" s="338"/>
      <c r="F4" s="338"/>
      <c r="G4" s="338"/>
      <c r="H4" s="338"/>
      <c r="I4" s="5"/>
      <c r="J4" s="5"/>
      <c r="K4" s="5"/>
      <c r="L4" s="5"/>
      <c r="M4" s="5"/>
      <c r="N4" s="5"/>
    </row>
    <row r="5" spans="1:14" s="7" customFormat="1" ht="46.5" customHeight="1">
      <c r="A5" s="250" t="s">
        <v>99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249" t="s">
        <v>83</v>
      </c>
      <c r="I5" s="5"/>
      <c r="J5" s="5"/>
      <c r="K5" s="5"/>
      <c r="L5" s="5"/>
      <c r="M5" s="5"/>
      <c r="N5" s="5"/>
    </row>
    <row r="6" spans="1:14" s="7" customFormat="1" ht="41.25" customHeight="1">
      <c r="A6" s="251" t="s">
        <v>100</v>
      </c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248" t="s">
        <v>7</v>
      </c>
      <c r="I6" s="5"/>
      <c r="J6" s="5"/>
      <c r="K6" s="5"/>
      <c r="L6" s="5"/>
      <c r="M6" s="5"/>
      <c r="N6" s="5"/>
    </row>
    <row r="7" spans="1:14" s="7" customFormat="1" ht="34.5" customHeight="1">
      <c r="A7" s="73" t="s">
        <v>40</v>
      </c>
      <c r="B7" s="45">
        <v>1179017</v>
      </c>
      <c r="C7" s="45">
        <v>0</v>
      </c>
      <c r="D7" s="45">
        <v>0</v>
      </c>
      <c r="E7" s="45">
        <v>5923</v>
      </c>
      <c r="F7" s="45">
        <v>5380</v>
      </c>
      <c r="G7" s="45">
        <v>12753</v>
      </c>
      <c r="H7" s="74">
        <f>SUM(B7:G7)</f>
        <v>1203073</v>
      </c>
      <c r="I7" s="5"/>
      <c r="J7" s="5"/>
      <c r="K7" s="5"/>
      <c r="L7" s="5"/>
      <c r="M7" s="5"/>
      <c r="N7" s="5"/>
    </row>
    <row r="8" spans="1:14" s="7" customFormat="1" ht="34.5" customHeight="1">
      <c r="A8" s="75" t="s">
        <v>41</v>
      </c>
      <c r="B8" s="49">
        <v>548358</v>
      </c>
      <c r="C8" s="49">
        <v>0</v>
      </c>
      <c r="D8" s="49">
        <v>0</v>
      </c>
      <c r="E8" s="49">
        <v>5120</v>
      </c>
      <c r="F8" s="49">
        <v>8457</v>
      </c>
      <c r="G8" s="49">
        <v>44134</v>
      </c>
      <c r="H8" s="76">
        <f aca="true" t="shared" si="0" ref="H8:H17">SUM(B8:G8)</f>
        <v>606069</v>
      </c>
      <c r="I8" s="14"/>
      <c r="J8" s="14"/>
      <c r="K8" s="14"/>
      <c r="L8" s="5"/>
      <c r="M8" s="5"/>
      <c r="N8" s="5"/>
    </row>
    <row r="9" spans="1:14" s="7" customFormat="1" ht="34.5" customHeight="1">
      <c r="A9" s="73" t="s">
        <v>42</v>
      </c>
      <c r="B9" s="45">
        <v>70884</v>
      </c>
      <c r="C9" s="45">
        <v>0</v>
      </c>
      <c r="D9" s="45">
        <v>193</v>
      </c>
      <c r="E9" s="45">
        <v>3927</v>
      </c>
      <c r="F9" s="45">
        <v>9938</v>
      </c>
      <c r="G9" s="45">
        <v>44954</v>
      </c>
      <c r="H9" s="74">
        <f t="shared" si="0"/>
        <v>129896</v>
      </c>
      <c r="I9" s="14"/>
      <c r="J9" s="14"/>
      <c r="K9" s="14"/>
      <c r="L9" s="5"/>
      <c r="M9" s="5"/>
      <c r="N9" s="5"/>
    </row>
    <row r="10" spans="1:14" s="7" customFormat="1" ht="34.5" customHeight="1">
      <c r="A10" s="75" t="s">
        <v>43</v>
      </c>
      <c r="B10" s="49">
        <v>3457</v>
      </c>
      <c r="C10" s="49">
        <v>0</v>
      </c>
      <c r="D10" s="49">
        <v>1157</v>
      </c>
      <c r="E10" s="49">
        <v>3582</v>
      </c>
      <c r="F10" s="49">
        <v>13245</v>
      </c>
      <c r="G10" s="49">
        <v>27388</v>
      </c>
      <c r="H10" s="76">
        <f t="shared" si="0"/>
        <v>48829</v>
      </c>
      <c r="I10" s="14"/>
      <c r="J10" s="14"/>
      <c r="K10" s="14"/>
      <c r="L10" s="5"/>
      <c r="M10" s="5"/>
      <c r="N10" s="5"/>
    </row>
    <row r="11" spans="1:14" s="7" customFormat="1" ht="34.5" customHeight="1">
      <c r="A11" s="73" t="s">
        <v>44</v>
      </c>
      <c r="B11" s="45">
        <v>343</v>
      </c>
      <c r="C11" s="45">
        <v>0</v>
      </c>
      <c r="D11" s="45">
        <v>4354</v>
      </c>
      <c r="E11" s="45">
        <v>2752</v>
      </c>
      <c r="F11" s="45">
        <v>6452</v>
      </c>
      <c r="G11" s="45">
        <v>16975</v>
      </c>
      <c r="H11" s="74">
        <f t="shared" si="0"/>
        <v>30876</v>
      </c>
      <c r="I11" s="14"/>
      <c r="J11" s="14"/>
      <c r="K11" s="14"/>
      <c r="L11" s="5"/>
      <c r="M11" s="5"/>
      <c r="N11" s="5"/>
    </row>
    <row r="12" spans="1:14" s="7" customFormat="1" ht="34.5" customHeight="1">
      <c r="A12" s="75" t="s">
        <v>45</v>
      </c>
      <c r="B12" s="49">
        <v>0</v>
      </c>
      <c r="C12" s="49">
        <v>0</v>
      </c>
      <c r="D12" s="49">
        <v>17341</v>
      </c>
      <c r="E12" s="49">
        <v>1809</v>
      </c>
      <c r="F12" s="49">
        <v>1908</v>
      </c>
      <c r="G12" s="49">
        <v>8279</v>
      </c>
      <c r="H12" s="76">
        <f t="shared" si="0"/>
        <v>29337</v>
      </c>
      <c r="I12" s="14"/>
      <c r="J12" s="14"/>
      <c r="K12" s="14"/>
      <c r="L12" s="5"/>
      <c r="M12" s="5"/>
      <c r="N12" s="5"/>
    </row>
    <row r="13" spans="1:14" s="7" customFormat="1" ht="34.5" customHeight="1">
      <c r="A13" s="73" t="s">
        <v>46</v>
      </c>
      <c r="B13" s="45">
        <v>0</v>
      </c>
      <c r="C13" s="45">
        <v>0</v>
      </c>
      <c r="D13" s="45">
        <v>35944</v>
      </c>
      <c r="E13" s="45">
        <v>1534</v>
      </c>
      <c r="F13" s="45">
        <v>3206</v>
      </c>
      <c r="G13" s="45">
        <v>11459</v>
      </c>
      <c r="H13" s="74">
        <f t="shared" si="0"/>
        <v>52143</v>
      </c>
      <c r="I13" s="14"/>
      <c r="J13" s="14"/>
      <c r="K13" s="14"/>
      <c r="L13" s="5"/>
      <c r="M13" s="5"/>
      <c r="N13" s="5"/>
    </row>
    <row r="14" spans="1:13" s="7" customFormat="1" ht="34.5" customHeight="1">
      <c r="A14" s="75" t="s">
        <v>47</v>
      </c>
      <c r="B14" s="49">
        <v>0</v>
      </c>
      <c r="C14" s="49">
        <v>0</v>
      </c>
      <c r="D14" s="49">
        <v>91276</v>
      </c>
      <c r="E14" s="49">
        <v>2405</v>
      </c>
      <c r="F14" s="49">
        <v>1626</v>
      </c>
      <c r="G14" s="49">
        <v>6252</v>
      </c>
      <c r="H14" s="76">
        <f t="shared" si="0"/>
        <v>101559</v>
      </c>
      <c r="I14" s="14"/>
      <c r="J14" s="14"/>
      <c r="K14" s="14"/>
      <c r="L14" s="5"/>
      <c r="M14" s="5"/>
    </row>
    <row r="15" spans="1:14" s="7" customFormat="1" ht="34.5" customHeight="1">
      <c r="A15" s="73" t="s">
        <v>48</v>
      </c>
      <c r="B15" s="45">
        <v>0</v>
      </c>
      <c r="C15" s="45">
        <v>0</v>
      </c>
      <c r="D15" s="45">
        <v>108606</v>
      </c>
      <c r="E15" s="45">
        <v>2660</v>
      </c>
      <c r="F15" s="45">
        <v>2821</v>
      </c>
      <c r="G15" s="45">
        <v>7558</v>
      </c>
      <c r="H15" s="74">
        <f t="shared" si="0"/>
        <v>121645</v>
      </c>
      <c r="I15" s="14"/>
      <c r="J15" s="14"/>
      <c r="K15" s="14"/>
      <c r="L15" s="5"/>
      <c r="M15" s="5"/>
      <c r="N15" s="5"/>
    </row>
    <row r="16" spans="1:14" s="7" customFormat="1" ht="34.5" customHeight="1">
      <c r="A16" s="75" t="s">
        <v>49</v>
      </c>
      <c r="B16" s="49">
        <v>0</v>
      </c>
      <c r="C16" s="49">
        <v>0</v>
      </c>
      <c r="D16" s="49">
        <v>121815</v>
      </c>
      <c r="E16" s="49">
        <v>1557</v>
      </c>
      <c r="F16" s="49">
        <v>4563</v>
      </c>
      <c r="G16" s="49">
        <v>6926</v>
      </c>
      <c r="H16" s="76">
        <f t="shared" si="0"/>
        <v>134861</v>
      </c>
      <c r="I16" s="14"/>
      <c r="J16" s="14"/>
      <c r="K16" s="14"/>
      <c r="L16" s="5"/>
      <c r="M16" s="5"/>
      <c r="N16" s="5"/>
    </row>
    <row r="17" spans="1:14" s="7" customFormat="1" ht="34.5" customHeight="1">
      <c r="A17" s="73" t="s">
        <v>50</v>
      </c>
      <c r="B17" s="45">
        <v>0</v>
      </c>
      <c r="C17" s="45">
        <v>0</v>
      </c>
      <c r="D17" s="45">
        <v>212726</v>
      </c>
      <c r="E17" s="45">
        <v>3791</v>
      </c>
      <c r="F17" s="45">
        <v>28252</v>
      </c>
      <c r="G17" s="45">
        <v>44806</v>
      </c>
      <c r="H17" s="74">
        <f t="shared" si="0"/>
        <v>289575</v>
      </c>
      <c r="I17" s="14"/>
      <c r="J17" s="14"/>
      <c r="K17" s="14"/>
      <c r="L17" s="5"/>
      <c r="M17" s="5"/>
      <c r="N17" s="5"/>
    </row>
    <row r="18" spans="1:14" s="7" customFormat="1" ht="45" customHeight="1">
      <c r="A18" s="41" t="s">
        <v>387</v>
      </c>
      <c r="B18" s="42">
        <f aca="true" t="shared" si="1" ref="B18:H18">SUM(B7:B17)</f>
        <v>1802059</v>
      </c>
      <c r="C18" s="42">
        <f t="shared" si="1"/>
        <v>0</v>
      </c>
      <c r="D18" s="42">
        <f t="shared" si="1"/>
        <v>593412</v>
      </c>
      <c r="E18" s="42">
        <f t="shared" si="1"/>
        <v>35060</v>
      </c>
      <c r="F18" s="42">
        <f t="shared" si="1"/>
        <v>85848</v>
      </c>
      <c r="G18" s="42">
        <f t="shared" si="1"/>
        <v>231484</v>
      </c>
      <c r="H18" s="72">
        <f t="shared" si="1"/>
        <v>2747863</v>
      </c>
      <c r="I18" s="14"/>
      <c r="J18" s="14"/>
      <c r="K18" s="14"/>
      <c r="L18" s="5"/>
      <c r="M18" s="5"/>
      <c r="N18" s="5"/>
    </row>
    <row r="19" spans="1:14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</row>
    <row r="20" spans="1:14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3">
    <mergeCell ref="A2:H2"/>
    <mergeCell ref="A3:H3"/>
    <mergeCell ref="A4:H4"/>
  </mergeCells>
  <printOptions horizontalCentered="1"/>
  <pageMargins left="1" right="1" top="1" bottom="1" header="0.5" footer="0.5"/>
  <pageSetup fitToHeight="1" fitToWidth="1" horizontalDpi="600" verticalDpi="6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rightToLeft="1" zoomScale="60" zoomScaleNormal="60" zoomScalePageLayoutView="0" workbookViewId="0" topLeftCell="A1">
      <selection activeCell="B1" sqref="B1"/>
    </sheetView>
  </sheetViews>
  <sheetFormatPr defaultColWidth="15.7109375" defaultRowHeight="30" customHeight="1"/>
  <cols>
    <col min="1" max="1" width="25.7109375" style="8" customWidth="1"/>
    <col min="2" max="7" width="22.7109375" style="8" customWidth="1"/>
    <col min="8" max="8" width="25.7109375" style="8" customWidth="1"/>
    <col min="9" max="16384" width="15.7109375" style="8" customWidth="1"/>
  </cols>
  <sheetData>
    <row r="1" spans="1:13" s="4" customFormat="1" ht="42" customHeight="1">
      <c r="A1" s="1" t="s">
        <v>95</v>
      </c>
      <c r="B1" s="1"/>
      <c r="C1" s="1"/>
      <c r="D1" s="1"/>
      <c r="E1" s="1"/>
      <c r="F1" s="1"/>
      <c r="G1" s="1"/>
      <c r="H1" s="2" t="s">
        <v>226</v>
      </c>
      <c r="I1" s="9"/>
      <c r="J1" s="9"/>
      <c r="K1" s="9"/>
      <c r="L1" s="9"/>
      <c r="M1" s="9"/>
    </row>
    <row r="2" spans="1:9" s="5" customFormat="1" ht="30" customHeight="1">
      <c r="A2" s="336" t="s">
        <v>320</v>
      </c>
      <c r="B2" s="336"/>
      <c r="C2" s="336"/>
      <c r="D2" s="336"/>
      <c r="E2" s="336"/>
      <c r="F2" s="336"/>
      <c r="G2" s="336"/>
      <c r="H2" s="336"/>
      <c r="I2" s="10"/>
    </row>
    <row r="3" spans="1:14" s="6" customFormat="1" ht="30" customHeight="1">
      <c r="A3" s="337" t="s">
        <v>249</v>
      </c>
      <c r="B3" s="337"/>
      <c r="C3" s="337"/>
      <c r="D3" s="337"/>
      <c r="E3" s="337"/>
      <c r="F3" s="337"/>
      <c r="G3" s="337"/>
      <c r="H3" s="337"/>
      <c r="I3" s="11"/>
      <c r="J3" s="5"/>
      <c r="K3" s="5"/>
      <c r="L3" s="5"/>
      <c r="M3" s="5"/>
      <c r="N3" s="5"/>
    </row>
    <row r="4" spans="1:14" s="6" customFormat="1" ht="30" customHeight="1">
      <c r="A4" s="338"/>
      <c r="B4" s="338"/>
      <c r="C4" s="338"/>
      <c r="D4" s="338"/>
      <c r="E4" s="338"/>
      <c r="F4" s="338"/>
      <c r="G4" s="338"/>
      <c r="H4" s="338"/>
      <c r="I4" s="5"/>
      <c r="J4" s="5"/>
      <c r="K4" s="5"/>
      <c r="L4" s="5"/>
      <c r="M4" s="5"/>
      <c r="N4" s="5"/>
    </row>
    <row r="5" spans="1:14" s="7" customFormat="1" ht="53.25" customHeight="1">
      <c r="A5" s="250" t="s">
        <v>99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249" t="s">
        <v>83</v>
      </c>
      <c r="I5" s="5"/>
      <c r="J5" s="5"/>
      <c r="K5" s="5"/>
      <c r="L5" s="5"/>
      <c r="M5" s="5"/>
      <c r="N5" s="5"/>
    </row>
    <row r="6" spans="1:14" s="7" customFormat="1" ht="45" customHeight="1">
      <c r="A6" s="251" t="s">
        <v>100</v>
      </c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248" t="s">
        <v>7</v>
      </c>
      <c r="I6" s="5"/>
      <c r="J6" s="5"/>
      <c r="K6" s="5"/>
      <c r="L6" s="5"/>
      <c r="M6" s="5"/>
      <c r="N6" s="5"/>
    </row>
    <row r="7" spans="1:14" s="7" customFormat="1" ht="34.5" customHeight="1">
      <c r="A7" s="73" t="s">
        <v>40</v>
      </c>
      <c r="B7" s="45">
        <v>1938862</v>
      </c>
      <c r="C7" s="45">
        <v>86092</v>
      </c>
      <c r="D7" s="45">
        <v>0</v>
      </c>
      <c r="E7" s="45">
        <v>3298</v>
      </c>
      <c r="F7" s="45">
        <v>9666</v>
      </c>
      <c r="G7" s="45">
        <v>13272</v>
      </c>
      <c r="H7" s="74">
        <f>SUM(B7:G7)</f>
        <v>2051190</v>
      </c>
      <c r="I7" s="5"/>
      <c r="J7" s="5"/>
      <c r="K7" s="5"/>
      <c r="L7" s="5"/>
      <c r="M7" s="5"/>
      <c r="N7" s="5"/>
    </row>
    <row r="8" spans="1:14" s="7" customFormat="1" ht="34.5" customHeight="1">
      <c r="A8" s="75" t="s">
        <v>41</v>
      </c>
      <c r="B8" s="49">
        <v>1003575</v>
      </c>
      <c r="C8" s="49">
        <v>333205</v>
      </c>
      <c r="D8" s="49">
        <v>0</v>
      </c>
      <c r="E8" s="49">
        <v>6839</v>
      </c>
      <c r="F8" s="49">
        <v>14908</v>
      </c>
      <c r="G8" s="49">
        <v>63408</v>
      </c>
      <c r="H8" s="76">
        <f aca="true" t="shared" si="0" ref="H8:H17">SUM(B8:G8)</f>
        <v>1421935</v>
      </c>
      <c r="I8" s="14"/>
      <c r="J8" s="14"/>
      <c r="K8" s="14"/>
      <c r="L8" s="5"/>
      <c r="M8" s="5"/>
      <c r="N8" s="5"/>
    </row>
    <row r="9" spans="1:14" s="7" customFormat="1" ht="34.5" customHeight="1">
      <c r="A9" s="73" t="s">
        <v>42</v>
      </c>
      <c r="B9" s="45">
        <v>127928</v>
      </c>
      <c r="C9" s="45">
        <v>515014</v>
      </c>
      <c r="D9" s="45">
        <v>193</v>
      </c>
      <c r="E9" s="45">
        <v>7076</v>
      </c>
      <c r="F9" s="45">
        <v>14350</v>
      </c>
      <c r="G9" s="45">
        <v>71370</v>
      </c>
      <c r="H9" s="74">
        <f t="shared" si="0"/>
        <v>735931</v>
      </c>
      <c r="I9" s="14"/>
      <c r="J9" s="14"/>
      <c r="K9" s="14"/>
      <c r="L9" s="5"/>
      <c r="M9" s="5"/>
      <c r="N9" s="5"/>
    </row>
    <row r="10" spans="1:14" s="7" customFormat="1" ht="34.5" customHeight="1">
      <c r="A10" s="75" t="s">
        <v>43</v>
      </c>
      <c r="B10" s="49">
        <v>7689</v>
      </c>
      <c r="C10" s="49">
        <v>516421</v>
      </c>
      <c r="D10" s="49">
        <v>1157</v>
      </c>
      <c r="E10" s="49">
        <v>4732</v>
      </c>
      <c r="F10" s="49">
        <v>13660</v>
      </c>
      <c r="G10" s="49">
        <v>43725</v>
      </c>
      <c r="H10" s="76">
        <f t="shared" si="0"/>
        <v>587384</v>
      </c>
      <c r="I10" s="14"/>
      <c r="J10" s="14"/>
      <c r="K10" s="14"/>
      <c r="L10" s="5"/>
      <c r="M10" s="5"/>
      <c r="N10" s="5"/>
    </row>
    <row r="11" spans="1:14" s="7" customFormat="1" ht="34.5" customHeight="1">
      <c r="A11" s="73" t="s">
        <v>44</v>
      </c>
      <c r="B11" s="45">
        <v>343</v>
      </c>
      <c r="C11" s="45">
        <v>464385</v>
      </c>
      <c r="D11" s="45">
        <v>4720</v>
      </c>
      <c r="E11" s="45">
        <v>3722</v>
      </c>
      <c r="F11" s="45">
        <v>8719</v>
      </c>
      <c r="G11" s="45">
        <v>20828</v>
      </c>
      <c r="H11" s="74">
        <f t="shared" si="0"/>
        <v>502717</v>
      </c>
      <c r="I11" s="14"/>
      <c r="J11" s="14"/>
      <c r="K11" s="14"/>
      <c r="L11" s="5"/>
      <c r="M11" s="5"/>
      <c r="N11" s="5"/>
    </row>
    <row r="12" spans="1:14" s="7" customFormat="1" ht="34.5" customHeight="1">
      <c r="A12" s="75" t="s">
        <v>45</v>
      </c>
      <c r="B12" s="49">
        <v>0</v>
      </c>
      <c r="C12" s="49">
        <v>422215</v>
      </c>
      <c r="D12" s="49">
        <v>21611</v>
      </c>
      <c r="E12" s="49">
        <v>2384</v>
      </c>
      <c r="F12" s="49">
        <v>2595</v>
      </c>
      <c r="G12" s="49">
        <v>8545</v>
      </c>
      <c r="H12" s="76">
        <f t="shared" si="0"/>
        <v>457350</v>
      </c>
      <c r="I12" s="14"/>
      <c r="J12" s="14"/>
      <c r="K12" s="14"/>
      <c r="L12" s="5"/>
      <c r="M12" s="5"/>
      <c r="N12" s="5"/>
    </row>
    <row r="13" spans="1:14" s="7" customFormat="1" ht="34.5" customHeight="1">
      <c r="A13" s="73" t="s">
        <v>46</v>
      </c>
      <c r="B13" s="45">
        <v>0</v>
      </c>
      <c r="C13" s="45">
        <v>371653</v>
      </c>
      <c r="D13" s="45">
        <v>41242</v>
      </c>
      <c r="E13" s="45">
        <v>2342</v>
      </c>
      <c r="F13" s="45">
        <v>3393</v>
      </c>
      <c r="G13" s="45">
        <v>11478</v>
      </c>
      <c r="H13" s="74">
        <f t="shared" si="0"/>
        <v>430108</v>
      </c>
      <c r="I13" s="14"/>
      <c r="J13" s="14"/>
      <c r="K13" s="14"/>
      <c r="L13" s="5"/>
      <c r="M13" s="5"/>
      <c r="N13" s="5"/>
    </row>
    <row r="14" spans="1:14" s="7" customFormat="1" ht="34.5" customHeight="1">
      <c r="A14" s="75" t="s">
        <v>47</v>
      </c>
      <c r="B14" s="49">
        <v>0</v>
      </c>
      <c r="C14" s="49">
        <v>298992</v>
      </c>
      <c r="D14" s="49">
        <v>97988</v>
      </c>
      <c r="E14" s="49">
        <v>2199</v>
      </c>
      <c r="F14" s="49">
        <v>2186</v>
      </c>
      <c r="G14" s="49">
        <v>6426</v>
      </c>
      <c r="H14" s="76">
        <f t="shared" si="0"/>
        <v>407791</v>
      </c>
      <c r="I14" s="14"/>
      <c r="J14" s="14"/>
      <c r="K14" s="14"/>
      <c r="L14" s="5"/>
      <c r="M14" s="5"/>
      <c r="N14" s="5"/>
    </row>
    <row r="15" spans="1:14" s="7" customFormat="1" ht="34.5" customHeight="1">
      <c r="A15" s="73" t="s">
        <v>48</v>
      </c>
      <c r="B15" s="45">
        <v>0</v>
      </c>
      <c r="C15" s="45">
        <v>229960</v>
      </c>
      <c r="D15" s="45">
        <v>112279</v>
      </c>
      <c r="E15" s="45">
        <v>1707</v>
      </c>
      <c r="F15" s="45">
        <v>3396</v>
      </c>
      <c r="G15" s="45">
        <v>5962</v>
      </c>
      <c r="H15" s="74">
        <f t="shared" si="0"/>
        <v>353304</v>
      </c>
      <c r="I15" s="14"/>
      <c r="J15" s="14"/>
      <c r="K15" s="14"/>
      <c r="L15" s="5"/>
      <c r="M15" s="5"/>
      <c r="N15" s="5"/>
    </row>
    <row r="16" spans="1:14" s="7" customFormat="1" ht="34.5" customHeight="1">
      <c r="A16" s="75" t="s">
        <v>49</v>
      </c>
      <c r="B16" s="49">
        <v>0</v>
      </c>
      <c r="C16" s="49">
        <v>171961</v>
      </c>
      <c r="D16" s="49">
        <v>122503</v>
      </c>
      <c r="E16" s="49">
        <v>1210</v>
      </c>
      <c r="F16" s="49">
        <v>5943</v>
      </c>
      <c r="G16" s="49">
        <v>6731</v>
      </c>
      <c r="H16" s="76">
        <f t="shared" si="0"/>
        <v>308348</v>
      </c>
      <c r="I16" s="14"/>
      <c r="J16" s="14"/>
      <c r="K16" s="14"/>
      <c r="L16" s="5"/>
      <c r="M16" s="5"/>
      <c r="N16" s="5"/>
    </row>
    <row r="17" spans="1:14" s="7" customFormat="1" ht="34.5" customHeight="1">
      <c r="A17" s="73" t="s">
        <v>50</v>
      </c>
      <c r="B17" s="45">
        <v>0</v>
      </c>
      <c r="C17" s="45">
        <v>297243</v>
      </c>
      <c r="D17" s="45">
        <v>210802</v>
      </c>
      <c r="E17" s="45">
        <v>3147</v>
      </c>
      <c r="F17" s="45">
        <v>44413</v>
      </c>
      <c r="G17" s="45">
        <v>55975</v>
      </c>
      <c r="H17" s="74">
        <f t="shared" si="0"/>
        <v>611580</v>
      </c>
      <c r="I17" s="14"/>
      <c r="J17" s="14"/>
      <c r="K17" s="14"/>
      <c r="L17" s="5"/>
      <c r="M17" s="5"/>
      <c r="N17" s="5"/>
    </row>
    <row r="18" spans="1:14" s="7" customFormat="1" ht="45" customHeight="1">
      <c r="A18" s="41" t="s">
        <v>387</v>
      </c>
      <c r="B18" s="42">
        <f aca="true" t="shared" si="1" ref="B18:H18">SUM(B7:B17)</f>
        <v>3078397</v>
      </c>
      <c r="C18" s="42">
        <f t="shared" si="1"/>
        <v>3707141</v>
      </c>
      <c r="D18" s="42">
        <f t="shared" si="1"/>
        <v>612495</v>
      </c>
      <c r="E18" s="42">
        <f t="shared" si="1"/>
        <v>38656</v>
      </c>
      <c r="F18" s="42">
        <f t="shared" si="1"/>
        <v>123229</v>
      </c>
      <c r="G18" s="42">
        <f t="shared" si="1"/>
        <v>307720</v>
      </c>
      <c r="H18" s="72">
        <f t="shared" si="1"/>
        <v>7867638</v>
      </c>
      <c r="I18" s="14"/>
      <c r="J18" s="14"/>
      <c r="K18" s="14"/>
      <c r="L18" s="5"/>
      <c r="M18" s="5"/>
      <c r="N18" s="5"/>
    </row>
    <row r="19" spans="1:14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</row>
    <row r="20" spans="1:14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3">
    <mergeCell ref="A2:H2"/>
    <mergeCell ref="A3:H3"/>
    <mergeCell ref="A4:H4"/>
  </mergeCells>
  <printOptions horizontalCentered="1"/>
  <pageMargins left="1" right="1" top="1" bottom="1" header="0.5" footer="0.5"/>
  <pageSetup fitToHeight="1" fitToWidth="1"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rightToLeft="1" zoomScale="60" zoomScaleNormal="60" zoomScalePageLayoutView="0" workbookViewId="0" topLeftCell="A1">
      <selection activeCell="B1" sqref="B1"/>
    </sheetView>
  </sheetViews>
  <sheetFormatPr defaultColWidth="15.7109375" defaultRowHeight="30" customHeight="1"/>
  <cols>
    <col min="1" max="1" width="25.7109375" style="8" customWidth="1"/>
    <col min="2" max="7" width="22.7109375" style="8" customWidth="1"/>
    <col min="8" max="8" width="25.7109375" style="8" customWidth="1"/>
    <col min="9" max="16384" width="15.7109375" style="8" customWidth="1"/>
  </cols>
  <sheetData>
    <row r="1" spans="1:13" s="4" customFormat="1" ht="40.5" customHeight="1">
      <c r="A1" s="1" t="s">
        <v>96</v>
      </c>
      <c r="B1" s="1"/>
      <c r="C1" s="1"/>
      <c r="D1" s="1"/>
      <c r="E1" s="1"/>
      <c r="F1" s="1"/>
      <c r="G1" s="1"/>
      <c r="H1" s="2" t="s">
        <v>227</v>
      </c>
      <c r="I1" s="9"/>
      <c r="J1" s="9"/>
      <c r="K1" s="9"/>
      <c r="L1" s="9"/>
      <c r="M1" s="9"/>
    </row>
    <row r="2" spans="1:9" s="5" customFormat="1" ht="30" customHeight="1">
      <c r="A2" s="336" t="s">
        <v>321</v>
      </c>
      <c r="B2" s="336"/>
      <c r="C2" s="336"/>
      <c r="D2" s="336"/>
      <c r="E2" s="336"/>
      <c r="F2" s="336"/>
      <c r="G2" s="336"/>
      <c r="H2" s="336"/>
      <c r="I2" s="10"/>
    </row>
    <row r="3" spans="1:14" s="6" customFormat="1" ht="30" customHeight="1">
      <c r="A3" s="337" t="s">
        <v>250</v>
      </c>
      <c r="B3" s="337"/>
      <c r="C3" s="337"/>
      <c r="D3" s="337"/>
      <c r="E3" s="337"/>
      <c r="F3" s="337"/>
      <c r="G3" s="337"/>
      <c r="H3" s="337"/>
      <c r="I3" s="11"/>
      <c r="J3" s="5"/>
      <c r="K3" s="5"/>
      <c r="L3" s="5"/>
      <c r="M3" s="5"/>
      <c r="N3" s="5"/>
    </row>
    <row r="4" spans="1:14" s="6" customFormat="1" ht="30" customHeight="1">
      <c r="A4" s="338"/>
      <c r="B4" s="338"/>
      <c r="C4" s="338"/>
      <c r="D4" s="338"/>
      <c r="E4" s="338"/>
      <c r="F4" s="338"/>
      <c r="G4" s="338"/>
      <c r="H4" s="338"/>
      <c r="I4" s="5"/>
      <c r="J4" s="5"/>
      <c r="K4" s="5"/>
      <c r="L4" s="5"/>
      <c r="M4" s="5"/>
      <c r="N4" s="5"/>
    </row>
    <row r="5" spans="1:14" s="7" customFormat="1" ht="48.75" customHeight="1">
      <c r="A5" s="250" t="s">
        <v>99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249" t="s">
        <v>83</v>
      </c>
      <c r="I5" s="5"/>
      <c r="J5" s="5"/>
      <c r="K5" s="5"/>
      <c r="L5" s="5"/>
      <c r="M5" s="5"/>
      <c r="N5" s="5"/>
    </row>
    <row r="6" spans="1:14" s="7" customFormat="1" ht="42" customHeight="1">
      <c r="A6" s="251" t="s">
        <v>100</v>
      </c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248" t="s">
        <v>7</v>
      </c>
      <c r="I6" s="5"/>
      <c r="J6" s="5"/>
      <c r="K6" s="5"/>
      <c r="L6" s="5"/>
      <c r="M6" s="5"/>
      <c r="N6" s="5"/>
    </row>
    <row r="7" spans="1:14" s="7" customFormat="1" ht="34.5" customHeight="1">
      <c r="A7" s="73" t="s">
        <v>40</v>
      </c>
      <c r="B7" s="45">
        <v>996129</v>
      </c>
      <c r="C7" s="45">
        <v>0</v>
      </c>
      <c r="D7" s="45">
        <v>0</v>
      </c>
      <c r="E7" s="45">
        <v>2362</v>
      </c>
      <c r="F7" s="45">
        <v>4599</v>
      </c>
      <c r="G7" s="45">
        <v>8304</v>
      </c>
      <c r="H7" s="74">
        <f>SUM(B7:G7)</f>
        <v>1011394</v>
      </c>
      <c r="I7" s="5"/>
      <c r="J7" s="5"/>
      <c r="K7" s="5"/>
      <c r="L7" s="5"/>
      <c r="M7" s="5"/>
      <c r="N7" s="5"/>
    </row>
    <row r="8" spans="1:14" s="7" customFormat="1" ht="34.5" customHeight="1">
      <c r="A8" s="75" t="s">
        <v>41</v>
      </c>
      <c r="B8" s="49">
        <v>509392</v>
      </c>
      <c r="C8" s="49">
        <v>0</v>
      </c>
      <c r="D8" s="49">
        <v>0</v>
      </c>
      <c r="E8" s="49">
        <v>3611</v>
      </c>
      <c r="F8" s="49">
        <v>7897</v>
      </c>
      <c r="G8" s="49">
        <v>39806</v>
      </c>
      <c r="H8" s="76">
        <f aca="true" t="shared" si="0" ref="H8:H17">SUM(B8:G8)</f>
        <v>560706</v>
      </c>
      <c r="I8" s="14"/>
      <c r="J8" s="14"/>
      <c r="K8" s="14"/>
      <c r="L8" s="5"/>
      <c r="M8" s="5"/>
      <c r="N8" s="5"/>
    </row>
    <row r="9" spans="1:14" s="7" customFormat="1" ht="34.5" customHeight="1">
      <c r="A9" s="73" t="s">
        <v>42</v>
      </c>
      <c r="B9" s="45">
        <v>62952</v>
      </c>
      <c r="C9" s="45">
        <v>0</v>
      </c>
      <c r="D9" s="45">
        <v>193</v>
      </c>
      <c r="E9" s="45">
        <v>3793</v>
      </c>
      <c r="F9" s="45">
        <v>9488</v>
      </c>
      <c r="G9" s="45">
        <v>41464</v>
      </c>
      <c r="H9" s="74">
        <f t="shared" si="0"/>
        <v>117890</v>
      </c>
      <c r="I9" s="14"/>
      <c r="J9" s="14"/>
      <c r="K9" s="14"/>
      <c r="L9" s="5"/>
      <c r="M9" s="5"/>
      <c r="N9" s="5"/>
    </row>
    <row r="10" spans="1:14" s="7" customFormat="1" ht="34.5" customHeight="1">
      <c r="A10" s="75" t="s">
        <v>43</v>
      </c>
      <c r="B10" s="49">
        <v>2033</v>
      </c>
      <c r="C10" s="49">
        <v>0</v>
      </c>
      <c r="D10" s="49">
        <v>1157</v>
      </c>
      <c r="E10" s="49">
        <v>2635</v>
      </c>
      <c r="F10" s="49">
        <v>11089</v>
      </c>
      <c r="G10" s="49">
        <v>25151</v>
      </c>
      <c r="H10" s="76">
        <f t="shared" si="0"/>
        <v>42065</v>
      </c>
      <c r="I10" s="14"/>
      <c r="J10" s="14"/>
      <c r="K10" s="14"/>
      <c r="L10" s="5"/>
      <c r="M10" s="5"/>
      <c r="N10" s="5"/>
    </row>
    <row r="11" spans="1:14" s="7" customFormat="1" ht="34.5" customHeight="1">
      <c r="A11" s="73" t="s">
        <v>44</v>
      </c>
      <c r="B11" s="45">
        <v>343</v>
      </c>
      <c r="C11" s="45">
        <v>0</v>
      </c>
      <c r="D11" s="45">
        <v>4354</v>
      </c>
      <c r="E11" s="45">
        <v>2367</v>
      </c>
      <c r="F11" s="45">
        <v>6081</v>
      </c>
      <c r="G11" s="45">
        <v>14470</v>
      </c>
      <c r="H11" s="74">
        <f t="shared" si="0"/>
        <v>27615</v>
      </c>
      <c r="I11" s="14"/>
      <c r="J11" s="14"/>
      <c r="K11" s="14"/>
      <c r="L11" s="5"/>
      <c r="M11" s="5"/>
      <c r="N11" s="5"/>
    </row>
    <row r="12" spans="1:14" s="7" customFormat="1" ht="34.5" customHeight="1">
      <c r="A12" s="75" t="s">
        <v>45</v>
      </c>
      <c r="B12" s="49">
        <v>0</v>
      </c>
      <c r="C12" s="49">
        <v>0</v>
      </c>
      <c r="D12" s="49">
        <v>17341</v>
      </c>
      <c r="E12" s="49">
        <v>1416</v>
      </c>
      <c r="F12" s="49">
        <v>1908</v>
      </c>
      <c r="G12" s="49">
        <v>6038</v>
      </c>
      <c r="H12" s="76">
        <f t="shared" si="0"/>
        <v>26703</v>
      </c>
      <c r="I12" s="14"/>
      <c r="J12" s="14"/>
      <c r="K12" s="14"/>
      <c r="L12" s="5"/>
      <c r="M12" s="5"/>
      <c r="N12" s="5"/>
    </row>
    <row r="13" spans="1:14" s="7" customFormat="1" ht="34.5" customHeight="1">
      <c r="A13" s="73" t="s">
        <v>46</v>
      </c>
      <c r="B13" s="45">
        <v>0</v>
      </c>
      <c r="C13" s="45">
        <v>0</v>
      </c>
      <c r="D13" s="45">
        <v>35944</v>
      </c>
      <c r="E13" s="45">
        <v>1534</v>
      </c>
      <c r="F13" s="45">
        <v>2508</v>
      </c>
      <c r="G13" s="45">
        <v>9438</v>
      </c>
      <c r="H13" s="74">
        <f t="shared" si="0"/>
        <v>49424</v>
      </c>
      <c r="I13" s="14"/>
      <c r="J13" s="14"/>
      <c r="K13" s="14"/>
      <c r="L13" s="5"/>
      <c r="M13" s="5"/>
      <c r="N13" s="5"/>
    </row>
    <row r="14" spans="1:14" s="7" customFormat="1" ht="34.5" customHeight="1">
      <c r="A14" s="75" t="s">
        <v>47</v>
      </c>
      <c r="B14" s="49">
        <v>0</v>
      </c>
      <c r="C14" s="49">
        <v>0</v>
      </c>
      <c r="D14" s="49">
        <v>90045</v>
      </c>
      <c r="E14" s="49">
        <v>1885</v>
      </c>
      <c r="F14" s="49">
        <v>1497</v>
      </c>
      <c r="G14" s="49">
        <v>5590</v>
      </c>
      <c r="H14" s="76">
        <f t="shared" si="0"/>
        <v>99017</v>
      </c>
      <c r="I14" s="14"/>
      <c r="J14" s="14"/>
      <c r="K14" s="14"/>
      <c r="L14" s="5"/>
      <c r="M14" s="5"/>
      <c r="N14" s="5"/>
    </row>
    <row r="15" spans="1:14" s="7" customFormat="1" ht="34.5" customHeight="1">
      <c r="A15" s="73" t="s">
        <v>48</v>
      </c>
      <c r="B15" s="45">
        <v>0</v>
      </c>
      <c r="C15" s="45">
        <v>0</v>
      </c>
      <c r="D15" s="45">
        <v>105073</v>
      </c>
      <c r="E15" s="45">
        <v>1286</v>
      </c>
      <c r="F15" s="45">
        <v>2252</v>
      </c>
      <c r="G15" s="45">
        <v>5425</v>
      </c>
      <c r="H15" s="74">
        <f t="shared" si="0"/>
        <v>114036</v>
      </c>
      <c r="I15" s="14"/>
      <c r="J15" s="14"/>
      <c r="K15" s="14"/>
      <c r="L15" s="5"/>
      <c r="M15" s="5"/>
      <c r="N15" s="5"/>
    </row>
    <row r="16" spans="1:14" s="7" customFormat="1" ht="34.5" customHeight="1">
      <c r="A16" s="75" t="s">
        <v>49</v>
      </c>
      <c r="B16" s="49">
        <v>0</v>
      </c>
      <c r="C16" s="49">
        <v>0</v>
      </c>
      <c r="D16" s="49">
        <v>119876</v>
      </c>
      <c r="E16" s="49">
        <v>630</v>
      </c>
      <c r="F16" s="49">
        <v>3799</v>
      </c>
      <c r="G16" s="49">
        <v>3850</v>
      </c>
      <c r="H16" s="76">
        <f t="shared" si="0"/>
        <v>128155</v>
      </c>
      <c r="I16" s="14"/>
      <c r="J16" s="14"/>
      <c r="K16" s="14"/>
      <c r="L16" s="5"/>
      <c r="M16" s="5"/>
      <c r="N16" s="5"/>
    </row>
    <row r="17" spans="1:14" s="7" customFormat="1" ht="34.5" customHeight="1">
      <c r="A17" s="73" t="s">
        <v>50</v>
      </c>
      <c r="B17" s="45">
        <v>0</v>
      </c>
      <c r="C17" s="45">
        <v>0</v>
      </c>
      <c r="D17" s="45">
        <v>206472</v>
      </c>
      <c r="E17" s="45">
        <v>2829</v>
      </c>
      <c r="F17" s="45">
        <v>20140</v>
      </c>
      <c r="G17" s="45">
        <v>32650</v>
      </c>
      <c r="H17" s="74">
        <f t="shared" si="0"/>
        <v>262091</v>
      </c>
      <c r="I17" s="14"/>
      <c r="J17" s="14"/>
      <c r="K17" s="14"/>
      <c r="L17" s="5"/>
      <c r="M17" s="5"/>
      <c r="N17" s="5"/>
    </row>
    <row r="18" spans="1:14" s="7" customFormat="1" ht="45" customHeight="1">
      <c r="A18" s="41" t="s">
        <v>387</v>
      </c>
      <c r="B18" s="42">
        <f aca="true" t="shared" si="1" ref="B18:H18">SUM(B7:B17)</f>
        <v>1570849</v>
      </c>
      <c r="C18" s="42">
        <f t="shared" si="1"/>
        <v>0</v>
      </c>
      <c r="D18" s="42">
        <f t="shared" si="1"/>
        <v>580455</v>
      </c>
      <c r="E18" s="42">
        <f t="shared" si="1"/>
        <v>24348</v>
      </c>
      <c r="F18" s="42">
        <f t="shared" si="1"/>
        <v>71258</v>
      </c>
      <c r="G18" s="42">
        <f t="shared" si="1"/>
        <v>192186</v>
      </c>
      <c r="H18" s="72">
        <f t="shared" si="1"/>
        <v>2439096</v>
      </c>
      <c r="I18" s="14"/>
      <c r="J18" s="14"/>
      <c r="K18" s="14"/>
      <c r="L18" s="5"/>
      <c r="M18" s="5"/>
      <c r="N18" s="5"/>
    </row>
    <row r="19" spans="1:14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</row>
    <row r="20" spans="1:14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</row>
    <row r="21" spans="1:14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</row>
    <row r="22" spans="1:14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</row>
    <row r="23" spans="1:14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3">
    <mergeCell ref="A2:H2"/>
    <mergeCell ref="A3:H3"/>
    <mergeCell ref="A4:H4"/>
  </mergeCells>
  <printOptions horizontalCentered="1"/>
  <pageMargins left="1" right="1" top="1" bottom="1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1.7109375" style="8" customWidth="1"/>
    <col min="2" max="3" width="16.28125" style="8" customWidth="1"/>
    <col min="4" max="4" width="17.57421875" style="8" bestFit="1" customWidth="1"/>
    <col min="5" max="7" width="16.28125" style="8" customWidth="1"/>
    <col min="8" max="8" width="17.57421875" style="8" bestFit="1" customWidth="1"/>
    <col min="9" max="9" width="16.28125" style="8" customWidth="1"/>
    <col min="10" max="10" width="17.57421875" style="8" bestFit="1" customWidth="1"/>
    <col min="11" max="11" width="22.28125" style="8" customWidth="1"/>
    <col min="12" max="16384" width="15.7109375" style="8" customWidth="1"/>
  </cols>
  <sheetData>
    <row r="1" spans="1:11" s="4" customFormat="1" ht="30" customHeight="1">
      <c r="A1" s="22" t="s">
        <v>228</v>
      </c>
      <c r="B1" s="1"/>
      <c r="C1" s="1"/>
      <c r="D1" s="1"/>
      <c r="E1" s="1"/>
      <c r="F1" s="1"/>
      <c r="G1" s="1"/>
      <c r="H1" s="1"/>
      <c r="I1" s="1"/>
      <c r="J1" s="1"/>
      <c r="K1" s="13" t="s">
        <v>229</v>
      </c>
    </row>
    <row r="2" spans="1:11" s="5" customFormat="1" ht="30" customHeight="1">
      <c r="A2" s="306" t="s">
        <v>239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s="6" customFormat="1" ht="30" customHeight="1">
      <c r="A3" s="307" t="s">
        <v>334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1" s="7" customFormat="1" ht="23.25">
      <c r="A5" s="302" t="s">
        <v>0</v>
      </c>
      <c r="B5" s="305" t="s">
        <v>34</v>
      </c>
      <c r="C5" s="305"/>
      <c r="D5" s="305"/>
      <c r="E5" s="305" t="s">
        <v>35</v>
      </c>
      <c r="F5" s="305"/>
      <c r="G5" s="305"/>
      <c r="H5" s="305" t="s">
        <v>36</v>
      </c>
      <c r="I5" s="305"/>
      <c r="J5" s="305"/>
      <c r="K5" s="309" t="s">
        <v>1</v>
      </c>
    </row>
    <row r="6" spans="1:11" s="7" customFormat="1" ht="18">
      <c r="A6" s="303"/>
      <c r="B6" s="301" t="s">
        <v>80</v>
      </c>
      <c r="C6" s="301"/>
      <c r="D6" s="301"/>
      <c r="E6" s="301" t="s">
        <v>78</v>
      </c>
      <c r="F6" s="301"/>
      <c r="G6" s="301"/>
      <c r="H6" s="301" t="s">
        <v>79</v>
      </c>
      <c r="I6" s="301"/>
      <c r="J6" s="301"/>
      <c r="K6" s="310"/>
    </row>
    <row r="7" spans="1:11" s="7" customFormat="1" ht="20.25">
      <c r="A7" s="303"/>
      <c r="B7" s="256" t="s">
        <v>2</v>
      </c>
      <c r="C7" s="256" t="s">
        <v>3</v>
      </c>
      <c r="D7" s="256" t="s">
        <v>4</v>
      </c>
      <c r="E7" s="256" t="s">
        <v>2</v>
      </c>
      <c r="F7" s="256" t="s">
        <v>3</v>
      </c>
      <c r="G7" s="256" t="s">
        <v>4</v>
      </c>
      <c r="H7" s="256" t="s">
        <v>2</v>
      </c>
      <c r="I7" s="256" t="s">
        <v>3</v>
      </c>
      <c r="J7" s="256" t="s">
        <v>4</v>
      </c>
      <c r="K7" s="310"/>
    </row>
    <row r="8" spans="1:11" s="7" customFormat="1" ht="18">
      <c r="A8" s="304"/>
      <c r="B8" s="257" t="s">
        <v>5</v>
      </c>
      <c r="C8" s="257" t="s">
        <v>6</v>
      </c>
      <c r="D8" s="258" t="s">
        <v>7</v>
      </c>
      <c r="E8" s="257" t="s">
        <v>5</v>
      </c>
      <c r="F8" s="257" t="s">
        <v>6</v>
      </c>
      <c r="G8" s="258" t="s">
        <v>7</v>
      </c>
      <c r="H8" s="257" t="s">
        <v>5</v>
      </c>
      <c r="I8" s="257" t="s">
        <v>6</v>
      </c>
      <c r="J8" s="258" t="s">
        <v>7</v>
      </c>
      <c r="K8" s="311"/>
    </row>
    <row r="9" spans="1:11" s="7" customFormat="1" ht="34.5" customHeight="1">
      <c r="A9" s="276" t="s">
        <v>8</v>
      </c>
      <c r="B9" s="268">
        <v>2514790</v>
      </c>
      <c r="C9" s="268">
        <v>467821</v>
      </c>
      <c r="D9" s="263">
        <f>SUM(B9:C9)</f>
        <v>2982611</v>
      </c>
      <c r="E9" s="262">
        <v>624561</v>
      </c>
      <c r="F9" s="262">
        <v>1521180</v>
      </c>
      <c r="G9" s="263">
        <f aca="true" t="shared" si="0" ref="G9:G21">SUM(E9:F9)</f>
        <v>2145741</v>
      </c>
      <c r="H9" s="262">
        <v>3139351</v>
      </c>
      <c r="I9" s="262">
        <v>1989001</v>
      </c>
      <c r="J9" s="263">
        <f>SUM(H9:I9)</f>
        <v>5128352</v>
      </c>
      <c r="K9" s="277" t="s">
        <v>9</v>
      </c>
    </row>
    <row r="10" spans="1:15" s="7" customFormat="1" ht="34.5" customHeight="1">
      <c r="A10" s="278" t="s">
        <v>10</v>
      </c>
      <c r="B10" s="270">
        <v>2348382</v>
      </c>
      <c r="C10" s="271">
        <v>369461</v>
      </c>
      <c r="D10" s="272">
        <f aca="true" t="shared" si="1" ref="D10:D21">SUM(B10:C10)</f>
        <v>2717843</v>
      </c>
      <c r="E10" s="271">
        <v>683639</v>
      </c>
      <c r="F10" s="271">
        <v>1791601</v>
      </c>
      <c r="G10" s="272">
        <f t="shared" si="0"/>
        <v>2475240</v>
      </c>
      <c r="H10" s="271">
        <v>3032021</v>
      </c>
      <c r="I10" s="271">
        <v>2161062</v>
      </c>
      <c r="J10" s="272">
        <f aca="true" t="shared" si="2" ref="J10:J21">SUM(H10:I10)</f>
        <v>5193083</v>
      </c>
      <c r="K10" s="279" t="s">
        <v>11</v>
      </c>
      <c r="O10" s="255"/>
    </row>
    <row r="11" spans="1:15" s="7" customFormat="1" ht="34.5" customHeight="1">
      <c r="A11" s="261" t="s">
        <v>12</v>
      </c>
      <c r="B11" s="268">
        <v>526806</v>
      </c>
      <c r="C11" s="262">
        <v>100199</v>
      </c>
      <c r="D11" s="263">
        <f t="shared" si="1"/>
        <v>627005</v>
      </c>
      <c r="E11" s="262">
        <v>190102</v>
      </c>
      <c r="F11" s="262">
        <v>443982</v>
      </c>
      <c r="G11" s="263">
        <f t="shared" si="0"/>
        <v>634084</v>
      </c>
      <c r="H11" s="262">
        <v>716908</v>
      </c>
      <c r="I11" s="262">
        <v>544181</v>
      </c>
      <c r="J11" s="263">
        <f t="shared" si="2"/>
        <v>1261089</v>
      </c>
      <c r="K11" s="277" t="s">
        <v>13</v>
      </c>
      <c r="O11" s="254"/>
    </row>
    <row r="12" spans="1:11" s="7" customFormat="1" ht="34.5" customHeight="1">
      <c r="A12" s="278" t="s">
        <v>14</v>
      </c>
      <c r="B12" s="270">
        <v>389621</v>
      </c>
      <c r="C12" s="271">
        <v>77548</v>
      </c>
      <c r="D12" s="272">
        <f t="shared" si="1"/>
        <v>467169</v>
      </c>
      <c r="E12" s="271">
        <v>146153</v>
      </c>
      <c r="F12" s="271">
        <v>288744</v>
      </c>
      <c r="G12" s="272">
        <f t="shared" si="0"/>
        <v>434897</v>
      </c>
      <c r="H12" s="271">
        <v>535774</v>
      </c>
      <c r="I12" s="271">
        <v>366292</v>
      </c>
      <c r="J12" s="272">
        <f t="shared" si="2"/>
        <v>902066</v>
      </c>
      <c r="K12" s="279" t="s">
        <v>15</v>
      </c>
    </row>
    <row r="13" spans="1:11" s="7" customFormat="1" ht="34.5" customHeight="1">
      <c r="A13" s="261" t="s">
        <v>16</v>
      </c>
      <c r="B13" s="268">
        <v>1490949</v>
      </c>
      <c r="C13" s="262">
        <v>242970</v>
      </c>
      <c r="D13" s="263">
        <f t="shared" si="1"/>
        <v>1733919</v>
      </c>
      <c r="E13" s="262">
        <v>424864</v>
      </c>
      <c r="F13" s="262">
        <v>964277</v>
      </c>
      <c r="G13" s="263">
        <f t="shared" si="0"/>
        <v>1389141</v>
      </c>
      <c r="H13" s="262">
        <v>1915813</v>
      </c>
      <c r="I13" s="262">
        <v>1207247</v>
      </c>
      <c r="J13" s="263">
        <f t="shared" si="2"/>
        <v>3123060</v>
      </c>
      <c r="K13" s="277" t="s">
        <v>17</v>
      </c>
    </row>
    <row r="14" spans="1:11" s="7" customFormat="1" ht="34.5" customHeight="1">
      <c r="A14" s="278" t="s">
        <v>18</v>
      </c>
      <c r="B14" s="270">
        <v>551109</v>
      </c>
      <c r="C14" s="271">
        <v>118333</v>
      </c>
      <c r="D14" s="272">
        <f t="shared" si="1"/>
        <v>669442</v>
      </c>
      <c r="E14" s="271">
        <v>212871</v>
      </c>
      <c r="F14" s="271">
        <v>495968</v>
      </c>
      <c r="G14" s="272">
        <f t="shared" si="0"/>
        <v>708839</v>
      </c>
      <c r="H14" s="271">
        <v>763980</v>
      </c>
      <c r="I14" s="271">
        <v>614301</v>
      </c>
      <c r="J14" s="272">
        <f t="shared" si="2"/>
        <v>1378281</v>
      </c>
      <c r="K14" s="279" t="s">
        <v>19</v>
      </c>
    </row>
    <row r="15" spans="1:11" s="7" customFormat="1" ht="34.5" customHeight="1">
      <c r="A15" s="261" t="s">
        <v>20</v>
      </c>
      <c r="B15" s="268">
        <v>224564</v>
      </c>
      <c r="C15" s="262">
        <v>36023</v>
      </c>
      <c r="D15" s="263">
        <f t="shared" si="1"/>
        <v>260587</v>
      </c>
      <c r="E15" s="262">
        <v>81594</v>
      </c>
      <c r="F15" s="262">
        <v>192493</v>
      </c>
      <c r="G15" s="263">
        <f t="shared" si="0"/>
        <v>274087</v>
      </c>
      <c r="H15" s="262">
        <v>306158</v>
      </c>
      <c r="I15" s="262">
        <v>228516</v>
      </c>
      <c r="J15" s="263">
        <f t="shared" si="2"/>
        <v>534674</v>
      </c>
      <c r="K15" s="277" t="s">
        <v>21</v>
      </c>
    </row>
    <row r="16" spans="1:11" s="7" customFormat="1" ht="34.5" customHeight="1">
      <c r="A16" s="278" t="s">
        <v>22</v>
      </c>
      <c r="B16" s="271">
        <v>193327</v>
      </c>
      <c r="C16" s="271">
        <v>40082</v>
      </c>
      <c r="D16" s="272">
        <f t="shared" si="1"/>
        <v>233409</v>
      </c>
      <c r="E16" s="271">
        <v>56440</v>
      </c>
      <c r="F16" s="271">
        <v>155086</v>
      </c>
      <c r="G16" s="272">
        <f t="shared" si="0"/>
        <v>211526</v>
      </c>
      <c r="H16" s="271">
        <v>249767</v>
      </c>
      <c r="I16" s="271">
        <v>195168</v>
      </c>
      <c r="J16" s="272">
        <f t="shared" si="2"/>
        <v>444935</v>
      </c>
      <c r="K16" s="279" t="s">
        <v>23</v>
      </c>
    </row>
    <row r="17" spans="1:11" s="7" customFormat="1" ht="34.5" customHeight="1">
      <c r="A17" s="261" t="s">
        <v>24</v>
      </c>
      <c r="B17" s="262">
        <v>87168</v>
      </c>
      <c r="C17" s="262">
        <v>23537</v>
      </c>
      <c r="D17" s="263">
        <f t="shared" si="1"/>
        <v>110705</v>
      </c>
      <c r="E17" s="262">
        <v>36657</v>
      </c>
      <c r="F17" s="262">
        <v>75722</v>
      </c>
      <c r="G17" s="263">
        <f t="shared" si="0"/>
        <v>112379</v>
      </c>
      <c r="H17" s="262">
        <v>123825</v>
      </c>
      <c r="I17" s="262">
        <v>99259</v>
      </c>
      <c r="J17" s="263">
        <f t="shared" si="2"/>
        <v>223084</v>
      </c>
      <c r="K17" s="277" t="s">
        <v>25</v>
      </c>
    </row>
    <row r="18" spans="1:11" s="7" customFormat="1" ht="34.5" customHeight="1">
      <c r="A18" s="278" t="s">
        <v>26</v>
      </c>
      <c r="B18" s="271">
        <v>365033</v>
      </c>
      <c r="C18" s="271">
        <v>74399</v>
      </c>
      <c r="D18" s="272">
        <f t="shared" si="1"/>
        <v>439432</v>
      </c>
      <c r="E18" s="271">
        <v>160970</v>
      </c>
      <c r="F18" s="271">
        <v>360971</v>
      </c>
      <c r="G18" s="272">
        <f t="shared" si="0"/>
        <v>521941</v>
      </c>
      <c r="H18" s="271">
        <v>526003</v>
      </c>
      <c r="I18" s="271">
        <v>435370</v>
      </c>
      <c r="J18" s="272">
        <f t="shared" si="2"/>
        <v>961373</v>
      </c>
      <c r="K18" s="279" t="s">
        <v>27</v>
      </c>
    </row>
    <row r="19" spans="1:11" s="7" customFormat="1" ht="34.5" customHeight="1">
      <c r="A19" s="261" t="s">
        <v>28</v>
      </c>
      <c r="B19" s="262">
        <v>148302</v>
      </c>
      <c r="C19" s="262">
        <v>27925</v>
      </c>
      <c r="D19" s="263">
        <f t="shared" si="1"/>
        <v>176227</v>
      </c>
      <c r="E19" s="262">
        <v>50110</v>
      </c>
      <c r="F19" s="262">
        <v>124540</v>
      </c>
      <c r="G19" s="263">
        <f t="shared" si="0"/>
        <v>174650</v>
      </c>
      <c r="H19" s="262">
        <v>198412</v>
      </c>
      <c r="I19" s="262">
        <v>152465</v>
      </c>
      <c r="J19" s="263">
        <f t="shared" si="2"/>
        <v>350877</v>
      </c>
      <c r="K19" s="277" t="s">
        <v>29</v>
      </c>
    </row>
    <row r="20" spans="1:11" s="7" customFormat="1" ht="34.5" customHeight="1">
      <c r="A20" s="278" t="s">
        <v>30</v>
      </c>
      <c r="B20" s="271">
        <v>129346</v>
      </c>
      <c r="C20" s="271">
        <v>28538</v>
      </c>
      <c r="D20" s="272">
        <f t="shared" si="1"/>
        <v>157884</v>
      </c>
      <c r="E20" s="271">
        <v>34423</v>
      </c>
      <c r="F20" s="271">
        <v>112037</v>
      </c>
      <c r="G20" s="272">
        <f t="shared" si="0"/>
        <v>146460</v>
      </c>
      <c r="H20" s="271">
        <v>163769</v>
      </c>
      <c r="I20" s="271">
        <v>140575</v>
      </c>
      <c r="J20" s="272">
        <f t="shared" si="2"/>
        <v>304344</v>
      </c>
      <c r="K20" s="279" t="s">
        <v>31</v>
      </c>
    </row>
    <row r="21" spans="1:11" s="7" customFormat="1" ht="34.5" customHeight="1">
      <c r="A21" s="261" t="s">
        <v>32</v>
      </c>
      <c r="B21" s="262">
        <v>139671</v>
      </c>
      <c r="C21" s="262">
        <v>35738</v>
      </c>
      <c r="D21" s="263">
        <f t="shared" si="1"/>
        <v>175409</v>
      </c>
      <c r="E21" s="262">
        <v>45479</v>
      </c>
      <c r="F21" s="262">
        <v>93462</v>
      </c>
      <c r="G21" s="263">
        <f t="shared" si="0"/>
        <v>138941</v>
      </c>
      <c r="H21" s="262">
        <v>185150</v>
      </c>
      <c r="I21" s="262">
        <v>129200</v>
      </c>
      <c r="J21" s="263">
        <f t="shared" si="2"/>
        <v>314350</v>
      </c>
      <c r="K21" s="277" t="s">
        <v>33</v>
      </c>
    </row>
    <row r="22" spans="1:11" s="7" customFormat="1" ht="45" customHeight="1">
      <c r="A22" s="273" t="s">
        <v>83</v>
      </c>
      <c r="B22" s="274">
        <f aca="true" t="shared" si="3" ref="B22:J22">SUM(B9:B21)</f>
        <v>9109068</v>
      </c>
      <c r="C22" s="274">
        <f t="shared" si="3"/>
        <v>1642574</v>
      </c>
      <c r="D22" s="274">
        <f t="shared" si="3"/>
        <v>10751642</v>
      </c>
      <c r="E22" s="274">
        <f t="shared" si="3"/>
        <v>2747863</v>
      </c>
      <c r="F22" s="274">
        <f t="shared" si="3"/>
        <v>6620063</v>
      </c>
      <c r="G22" s="274">
        <f t="shared" si="3"/>
        <v>9367926</v>
      </c>
      <c r="H22" s="274">
        <f t="shared" si="3"/>
        <v>11856931</v>
      </c>
      <c r="I22" s="274">
        <f t="shared" si="3"/>
        <v>8262637</v>
      </c>
      <c r="J22" s="274">
        <f t="shared" si="3"/>
        <v>20119568</v>
      </c>
      <c r="K22" s="275" t="s">
        <v>7</v>
      </c>
    </row>
    <row r="27" ht="30" customHeight="1">
      <c r="J27" s="30"/>
    </row>
  </sheetData>
  <sheetProtection/>
  <mergeCells count="11">
    <mergeCell ref="A2:K2"/>
    <mergeCell ref="A3:K3"/>
    <mergeCell ref="A4:K4"/>
    <mergeCell ref="B5:D5"/>
    <mergeCell ref="K5:K8"/>
    <mergeCell ref="H6:J6"/>
    <mergeCell ref="E6:G6"/>
    <mergeCell ref="B6:D6"/>
    <mergeCell ref="A5:A8"/>
    <mergeCell ref="H5:J5"/>
    <mergeCell ref="E5:G5"/>
  </mergeCells>
  <printOptions horizontalCentered="1"/>
  <pageMargins left="1" right="1" top="1" bottom="1" header="0.5" footer="0.5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B1" sqref="B1"/>
    </sheetView>
  </sheetViews>
  <sheetFormatPr defaultColWidth="15.7109375" defaultRowHeight="30" customHeight="1"/>
  <cols>
    <col min="1" max="1" width="30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30.7109375" style="8" customWidth="1"/>
    <col min="10" max="16384" width="15.7109375" style="8" customWidth="1"/>
  </cols>
  <sheetData>
    <row r="1" spans="1:13" s="4" customFormat="1" ht="30" customHeight="1">
      <c r="A1" s="1" t="s">
        <v>97</v>
      </c>
      <c r="B1" s="1"/>
      <c r="C1" s="1"/>
      <c r="D1" s="1"/>
      <c r="E1" s="1"/>
      <c r="F1" s="1"/>
      <c r="G1" s="1"/>
      <c r="H1" s="1"/>
      <c r="I1" s="2" t="s">
        <v>98</v>
      </c>
      <c r="J1" s="9"/>
      <c r="K1" s="9"/>
      <c r="L1" s="9"/>
      <c r="M1" s="9"/>
    </row>
    <row r="2" spans="1:10" s="5" customFormat="1" ht="30" customHeight="1">
      <c r="A2" s="336" t="s">
        <v>322</v>
      </c>
      <c r="B2" s="336"/>
      <c r="C2" s="336"/>
      <c r="D2" s="336"/>
      <c r="E2" s="336"/>
      <c r="F2" s="336"/>
      <c r="G2" s="336"/>
      <c r="H2" s="336"/>
      <c r="I2" s="336"/>
      <c r="J2" s="17"/>
    </row>
    <row r="3" spans="1:15" s="6" customFormat="1" ht="30" customHeight="1">
      <c r="A3" s="337" t="s">
        <v>251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  <c r="M4" s="5"/>
      <c r="N4" s="5"/>
      <c r="O4" s="5"/>
    </row>
    <row r="5" spans="1:15" s="7" customFormat="1" ht="39.75" customHeight="1">
      <c r="A5" s="335" t="s">
        <v>59</v>
      </c>
      <c r="B5" s="252" t="s">
        <v>87</v>
      </c>
      <c r="C5" s="252" t="s">
        <v>86</v>
      </c>
      <c r="D5" s="252" t="s">
        <v>88</v>
      </c>
      <c r="E5" s="252" t="s">
        <v>411</v>
      </c>
      <c r="F5" s="252" t="s">
        <v>89</v>
      </c>
      <c r="G5" s="252" t="s">
        <v>90</v>
      </c>
      <c r="H5" s="252" t="s">
        <v>83</v>
      </c>
      <c r="I5" s="339" t="s">
        <v>60</v>
      </c>
      <c r="J5" s="5"/>
      <c r="L5" s="5"/>
      <c r="M5" s="5"/>
      <c r="N5" s="5"/>
      <c r="O5" s="5"/>
    </row>
    <row r="6" spans="1:15" s="7" customFormat="1" ht="39.75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9"/>
      <c r="J6" s="5"/>
      <c r="L6" s="5"/>
      <c r="M6" s="5"/>
      <c r="N6" s="5"/>
      <c r="O6" s="5"/>
    </row>
    <row r="7" spans="1:15" s="7" customFormat="1" ht="46.5" customHeight="1">
      <c r="A7" s="79" t="s">
        <v>51</v>
      </c>
      <c r="B7" s="80">
        <v>0</v>
      </c>
      <c r="C7" s="45">
        <v>969359</v>
      </c>
      <c r="D7" s="78">
        <v>105817</v>
      </c>
      <c r="E7" s="78">
        <v>3657</v>
      </c>
      <c r="F7" s="78">
        <v>83316</v>
      </c>
      <c r="G7" s="78">
        <v>72468</v>
      </c>
      <c r="H7" s="81">
        <f>SUM(B7:G7)</f>
        <v>1234617</v>
      </c>
      <c r="I7" s="82" t="s">
        <v>61</v>
      </c>
      <c r="J7" s="5"/>
      <c r="L7" s="5"/>
      <c r="M7" s="5"/>
      <c r="N7" s="5"/>
      <c r="O7" s="5"/>
    </row>
    <row r="8" spans="1:15" s="7" customFormat="1" ht="46.5" customHeight="1">
      <c r="A8" s="48" t="s">
        <v>52</v>
      </c>
      <c r="B8" s="83">
        <v>15494</v>
      </c>
      <c r="C8" s="49">
        <v>541712</v>
      </c>
      <c r="D8" s="77">
        <v>87412</v>
      </c>
      <c r="E8" s="77">
        <v>4163</v>
      </c>
      <c r="F8" s="77">
        <v>20935</v>
      </c>
      <c r="G8" s="77">
        <v>28610</v>
      </c>
      <c r="H8" s="84">
        <f aca="true" t="shared" si="0" ref="H8:H15">SUM(B8:G8)</f>
        <v>698326</v>
      </c>
      <c r="I8" s="85" t="s">
        <v>62</v>
      </c>
      <c r="J8" s="14"/>
      <c r="L8" s="5"/>
      <c r="M8" s="5"/>
      <c r="N8" s="5"/>
      <c r="O8" s="5"/>
    </row>
    <row r="9" spans="1:15" s="7" customFormat="1" ht="46.5" customHeight="1">
      <c r="A9" s="44" t="s">
        <v>53</v>
      </c>
      <c r="B9" s="80">
        <v>452462</v>
      </c>
      <c r="C9" s="45">
        <v>686085</v>
      </c>
      <c r="D9" s="78">
        <v>154873</v>
      </c>
      <c r="E9" s="78">
        <v>9467</v>
      </c>
      <c r="F9" s="78">
        <v>16695</v>
      </c>
      <c r="G9" s="78">
        <v>47779</v>
      </c>
      <c r="H9" s="81">
        <f t="shared" si="0"/>
        <v>1367361</v>
      </c>
      <c r="I9" s="86" t="s">
        <v>71</v>
      </c>
      <c r="J9" s="14"/>
      <c r="L9" s="5"/>
      <c r="M9" s="5"/>
      <c r="N9" s="5"/>
      <c r="O9" s="5"/>
    </row>
    <row r="10" spans="1:15" s="7" customFormat="1" ht="46.5" customHeight="1">
      <c r="A10" s="48" t="s">
        <v>54</v>
      </c>
      <c r="B10" s="83">
        <v>1514113</v>
      </c>
      <c r="C10" s="49">
        <v>727412</v>
      </c>
      <c r="D10" s="77">
        <v>98289</v>
      </c>
      <c r="E10" s="77">
        <v>12830</v>
      </c>
      <c r="F10" s="77">
        <v>12772</v>
      </c>
      <c r="G10" s="77">
        <v>53251</v>
      </c>
      <c r="H10" s="84">
        <f t="shared" si="0"/>
        <v>2418667</v>
      </c>
      <c r="I10" s="85" t="s">
        <v>72</v>
      </c>
      <c r="J10" s="14"/>
      <c r="L10" s="5"/>
      <c r="M10" s="5"/>
      <c r="N10" s="5"/>
      <c r="O10" s="5"/>
    </row>
    <row r="11" spans="1:15" s="7" customFormat="1" ht="46.5" customHeight="1">
      <c r="A11" s="44" t="s">
        <v>77</v>
      </c>
      <c r="B11" s="80">
        <v>1426640</v>
      </c>
      <c r="C11" s="45">
        <v>1154416</v>
      </c>
      <c r="D11" s="78">
        <v>81464</v>
      </c>
      <c r="E11" s="78">
        <v>16031</v>
      </c>
      <c r="F11" s="78">
        <v>7144</v>
      </c>
      <c r="G11" s="78">
        <v>84088</v>
      </c>
      <c r="H11" s="81">
        <f t="shared" si="0"/>
        <v>2769783</v>
      </c>
      <c r="I11" s="87" t="s">
        <v>108</v>
      </c>
      <c r="J11" s="14"/>
      <c r="L11" s="5"/>
      <c r="M11" s="5"/>
      <c r="N11" s="5"/>
      <c r="O11" s="5"/>
    </row>
    <row r="12" spans="1:15" s="7" customFormat="1" ht="46.5" customHeight="1">
      <c r="A12" s="48" t="s">
        <v>55</v>
      </c>
      <c r="B12" s="83">
        <v>15686</v>
      </c>
      <c r="C12" s="49">
        <v>80410</v>
      </c>
      <c r="D12" s="77">
        <v>30265</v>
      </c>
      <c r="E12" s="77">
        <v>1962</v>
      </c>
      <c r="F12" s="77">
        <v>650</v>
      </c>
      <c r="G12" s="77">
        <v>16968</v>
      </c>
      <c r="H12" s="84">
        <f t="shared" si="0"/>
        <v>145941</v>
      </c>
      <c r="I12" s="85" t="s">
        <v>73</v>
      </c>
      <c r="J12" s="14"/>
      <c r="L12" s="5"/>
      <c r="M12" s="5"/>
      <c r="N12" s="5"/>
      <c r="O12" s="5"/>
    </row>
    <row r="13" spans="1:15" s="7" customFormat="1" ht="46.5" customHeight="1">
      <c r="A13" s="44" t="s">
        <v>56</v>
      </c>
      <c r="B13" s="80">
        <v>61526</v>
      </c>
      <c r="C13" s="45">
        <v>522033</v>
      </c>
      <c r="D13" s="78">
        <v>63159</v>
      </c>
      <c r="E13" s="78">
        <v>4152</v>
      </c>
      <c r="F13" s="78">
        <v>2413</v>
      </c>
      <c r="G13" s="78">
        <v>52277</v>
      </c>
      <c r="H13" s="81">
        <f t="shared" si="0"/>
        <v>705560</v>
      </c>
      <c r="I13" s="86" t="s">
        <v>307</v>
      </c>
      <c r="J13" s="14"/>
      <c r="L13" s="5"/>
      <c r="M13" s="5"/>
      <c r="N13" s="5"/>
      <c r="O13" s="5"/>
    </row>
    <row r="14" spans="1:15" s="7" customFormat="1" ht="46.5" customHeight="1">
      <c r="A14" s="48" t="s">
        <v>376</v>
      </c>
      <c r="B14" s="83">
        <v>1213</v>
      </c>
      <c r="C14" s="49">
        <v>15338</v>
      </c>
      <c r="D14" s="77">
        <v>3140</v>
      </c>
      <c r="E14" s="77">
        <v>985</v>
      </c>
      <c r="F14" s="77">
        <v>0</v>
      </c>
      <c r="G14" s="77">
        <v>1443</v>
      </c>
      <c r="H14" s="84">
        <f t="shared" si="0"/>
        <v>22119</v>
      </c>
      <c r="I14" s="88" t="s">
        <v>308</v>
      </c>
      <c r="J14" s="14"/>
      <c r="L14" s="5"/>
      <c r="M14" s="5"/>
      <c r="N14" s="5"/>
      <c r="O14" s="5"/>
    </row>
    <row r="15" spans="1:15" s="7" customFormat="1" ht="46.5" customHeight="1">
      <c r="A15" s="44" t="s">
        <v>58</v>
      </c>
      <c r="B15" s="78">
        <v>0</v>
      </c>
      <c r="C15" s="45">
        <v>3123</v>
      </c>
      <c r="D15" s="78">
        <v>2429</v>
      </c>
      <c r="E15" s="78">
        <v>0</v>
      </c>
      <c r="F15" s="78">
        <v>0</v>
      </c>
      <c r="G15" s="78">
        <v>0</v>
      </c>
      <c r="H15" s="81">
        <f t="shared" si="0"/>
        <v>5552</v>
      </c>
      <c r="I15" s="86" t="s">
        <v>74</v>
      </c>
      <c r="J15" s="14"/>
      <c r="L15" s="5"/>
      <c r="M15" s="5" t="s">
        <v>413</v>
      </c>
      <c r="N15" s="5"/>
      <c r="O15" s="5"/>
    </row>
    <row r="16" spans="1:15" s="7" customFormat="1" ht="49.5" customHeight="1">
      <c r="A16" s="41" t="s">
        <v>83</v>
      </c>
      <c r="B16" s="42">
        <f aca="true" t="shared" si="1" ref="B16:G16">SUM(B7:B15)</f>
        <v>3487134</v>
      </c>
      <c r="C16" s="42">
        <f t="shared" si="1"/>
        <v>4699888</v>
      </c>
      <c r="D16" s="42">
        <f t="shared" si="1"/>
        <v>626848</v>
      </c>
      <c r="E16" s="42">
        <f t="shared" si="1"/>
        <v>53247</v>
      </c>
      <c r="F16" s="42">
        <f t="shared" si="1"/>
        <v>143925</v>
      </c>
      <c r="G16" s="42">
        <f t="shared" si="1"/>
        <v>356884</v>
      </c>
      <c r="H16" s="42">
        <f>SUM(H7:H15)</f>
        <v>9367926</v>
      </c>
      <c r="I16" s="89" t="s">
        <v>7</v>
      </c>
      <c r="J16" s="14"/>
      <c r="L16" s="5"/>
      <c r="M16" s="5"/>
      <c r="N16" s="5"/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B1" sqref="B1"/>
    </sheetView>
  </sheetViews>
  <sheetFormatPr defaultColWidth="15.7109375" defaultRowHeight="30" customHeight="1"/>
  <cols>
    <col min="1" max="1" width="30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30.7109375" style="8" customWidth="1"/>
    <col min="10" max="16384" width="15.7109375" style="8" customWidth="1"/>
  </cols>
  <sheetData>
    <row r="1" spans="1:13" s="4" customFormat="1" ht="30" customHeight="1">
      <c r="A1" s="1" t="s">
        <v>101</v>
      </c>
      <c r="B1" s="1"/>
      <c r="C1" s="1"/>
      <c r="D1" s="1"/>
      <c r="E1" s="1"/>
      <c r="F1" s="1"/>
      <c r="G1" s="1"/>
      <c r="H1" s="1"/>
      <c r="I1" s="2" t="s">
        <v>294</v>
      </c>
      <c r="J1" s="9"/>
      <c r="K1" s="9"/>
      <c r="L1" s="9"/>
      <c r="M1" s="9"/>
    </row>
    <row r="2" spans="1:10" s="5" customFormat="1" ht="30" customHeight="1">
      <c r="A2" s="336" t="s">
        <v>323</v>
      </c>
      <c r="B2" s="336"/>
      <c r="C2" s="336"/>
      <c r="D2" s="336"/>
      <c r="E2" s="336"/>
      <c r="F2" s="336"/>
      <c r="G2" s="336"/>
      <c r="H2" s="336"/>
      <c r="I2" s="336"/>
      <c r="J2" s="17"/>
    </row>
    <row r="3" spans="1:15" s="6" customFormat="1" ht="30" customHeight="1">
      <c r="A3" s="337" t="s">
        <v>252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  <c r="M4" s="5"/>
      <c r="N4" s="5"/>
      <c r="O4" s="5"/>
    </row>
    <row r="5" spans="1:15" s="7" customFormat="1" ht="54" customHeight="1">
      <c r="A5" s="335" t="s">
        <v>59</v>
      </c>
      <c r="B5" s="252" t="s">
        <v>87</v>
      </c>
      <c r="C5" s="252" t="s">
        <v>86</v>
      </c>
      <c r="D5" s="252" t="s">
        <v>88</v>
      </c>
      <c r="E5" s="252" t="s">
        <v>411</v>
      </c>
      <c r="F5" s="252" t="s">
        <v>89</v>
      </c>
      <c r="G5" s="252" t="s">
        <v>90</v>
      </c>
      <c r="H5" s="252" t="s">
        <v>83</v>
      </c>
      <c r="I5" s="339" t="s">
        <v>60</v>
      </c>
      <c r="J5" s="5"/>
      <c r="K5" s="5"/>
      <c r="L5" s="5"/>
      <c r="M5" s="5"/>
      <c r="N5" s="5"/>
      <c r="O5" s="5"/>
    </row>
    <row r="6" spans="1:15" s="7" customFormat="1" ht="39.75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9"/>
      <c r="J6" s="5"/>
      <c r="K6" s="5"/>
      <c r="L6" s="5"/>
      <c r="M6" s="5"/>
      <c r="N6" s="5"/>
      <c r="O6" s="5"/>
    </row>
    <row r="7" spans="1:15" s="7" customFormat="1" ht="46.5" customHeight="1">
      <c r="A7" s="79" t="s">
        <v>51</v>
      </c>
      <c r="B7" s="80">
        <v>0</v>
      </c>
      <c r="C7" s="45">
        <v>0</v>
      </c>
      <c r="D7" s="78">
        <v>102698</v>
      </c>
      <c r="E7" s="78">
        <v>2431</v>
      </c>
      <c r="F7" s="78">
        <v>40422</v>
      </c>
      <c r="G7" s="78">
        <v>42674</v>
      </c>
      <c r="H7" s="81">
        <f>SUM(B7:G7)</f>
        <v>188225</v>
      </c>
      <c r="I7" s="82" t="s">
        <v>61</v>
      </c>
      <c r="J7" s="5"/>
      <c r="K7" s="5"/>
      <c r="L7" s="5"/>
      <c r="M7" s="5"/>
      <c r="N7" s="5"/>
      <c r="O7" s="5"/>
    </row>
    <row r="8" spans="1:15" s="7" customFormat="1" ht="46.5" customHeight="1">
      <c r="A8" s="48" t="s">
        <v>52</v>
      </c>
      <c r="B8" s="83">
        <v>8267</v>
      </c>
      <c r="C8" s="49">
        <v>0</v>
      </c>
      <c r="D8" s="77">
        <v>85365</v>
      </c>
      <c r="E8" s="77">
        <v>3957</v>
      </c>
      <c r="F8" s="77">
        <v>13679</v>
      </c>
      <c r="G8" s="77">
        <v>24141</v>
      </c>
      <c r="H8" s="84">
        <f aca="true" t="shared" si="0" ref="H8:H15">SUM(B8:G8)</f>
        <v>135409</v>
      </c>
      <c r="I8" s="85" t="s">
        <v>62</v>
      </c>
      <c r="J8" s="14"/>
      <c r="K8" s="14"/>
      <c r="L8" s="5"/>
      <c r="M8" s="5"/>
      <c r="N8" s="5"/>
      <c r="O8" s="5"/>
    </row>
    <row r="9" spans="1:15" s="7" customFormat="1" ht="46.5" customHeight="1">
      <c r="A9" s="44" t="s">
        <v>53</v>
      </c>
      <c r="B9" s="80">
        <v>244158</v>
      </c>
      <c r="C9" s="45">
        <v>0</v>
      </c>
      <c r="D9" s="78">
        <v>154076</v>
      </c>
      <c r="E9" s="78">
        <v>8439</v>
      </c>
      <c r="F9" s="78">
        <v>12913</v>
      </c>
      <c r="G9" s="78">
        <v>38580</v>
      </c>
      <c r="H9" s="81">
        <f t="shared" si="0"/>
        <v>458166</v>
      </c>
      <c r="I9" s="86" t="s">
        <v>71</v>
      </c>
      <c r="J9" s="14"/>
      <c r="K9" s="14"/>
      <c r="L9" s="5"/>
      <c r="M9" s="5"/>
      <c r="N9" s="5"/>
      <c r="O9" s="5"/>
    </row>
    <row r="10" spans="1:15" s="7" customFormat="1" ht="46.5" customHeight="1">
      <c r="A10" s="48" t="s">
        <v>54</v>
      </c>
      <c r="B10" s="83">
        <v>814305</v>
      </c>
      <c r="C10" s="49">
        <v>0</v>
      </c>
      <c r="D10" s="77">
        <v>97899</v>
      </c>
      <c r="E10" s="77">
        <v>9176</v>
      </c>
      <c r="F10" s="77">
        <v>10270</v>
      </c>
      <c r="G10" s="77">
        <v>43116</v>
      </c>
      <c r="H10" s="84">
        <f t="shared" si="0"/>
        <v>974766</v>
      </c>
      <c r="I10" s="85" t="s">
        <v>72</v>
      </c>
      <c r="J10" s="14"/>
      <c r="K10" s="14"/>
      <c r="L10" s="5"/>
      <c r="M10" s="5"/>
      <c r="N10" s="5"/>
      <c r="O10" s="5"/>
    </row>
    <row r="11" spans="1:15" s="7" customFormat="1" ht="46.5" customHeight="1">
      <c r="A11" s="44" t="s">
        <v>77</v>
      </c>
      <c r="B11" s="80">
        <v>703246</v>
      </c>
      <c r="C11" s="45">
        <v>0</v>
      </c>
      <c r="D11" s="78">
        <v>75274</v>
      </c>
      <c r="E11" s="78">
        <v>8693</v>
      </c>
      <c r="F11" s="78">
        <v>6091</v>
      </c>
      <c r="G11" s="78">
        <v>59083</v>
      </c>
      <c r="H11" s="81">
        <f t="shared" si="0"/>
        <v>852387</v>
      </c>
      <c r="I11" s="87" t="s">
        <v>108</v>
      </c>
      <c r="J11" s="14"/>
      <c r="K11" s="14"/>
      <c r="L11" s="5"/>
      <c r="M11" s="5"/>
      <c r="N11" s="5"/>
      <c r="O11" s="5"/>
    </row>
    <row r="12" spans="1:15" s="7" customFormat="1" ht="46.5" customHeight="1">
      <c r="A12" s="48" t="s">
        <v>55</v>
      </c>
      <c r="B12" s="83">
        <v>11884</v>
      </c>
      <c r="C12" s="49">
        <v>0</v>
      </c>
      <c r="D12" s="77">
        <v>22685</v>
      </c>
      <c r="E12" s="77">
        <v>897</v>
      </c>
      <c r="F12" s="77">
        <v>650</v>
      </c>
      <c r="G12" s="77">
        <v>10519</v>
      </c>
      <c r="H12" s="84">
        <f t="shared" si="0"/>
        <v>46635</v>
      </c>
      <c r="I12" s="85" t="s">
        <v>73</v>
      </c>
      <c r="J12" s="14"/>
      <c r="K12" s="14"/>
      <c r="L12" s="5"/>
      <c r="M12" s="5"/>
      <c r="N12" s="5"/>
      <c r="O12" s="5"/>
    </row>
    <row r="13" spans="1:15" s="7" customFormat="1" ht="46.5" customHeight="1">
      <c r="A13" s="44" t="s">
        <v>56</v>
      </c>
      <c r="B13" s="80">
        <v>19221</v>
      </c>
      <c r="C13" s="45">
        <v>0</v>
      </c>
      <c r="D13" s="78">
        <v>50299</v>
      </c>
      <c r="E13" s="78">
        <v>699</v>
      </c>
      <c r="F13" s="78">
        <v>1823</v>
      </c>
      <c r="G13" s="78">
        <v>12444</v>
      </c>
      <c r="H13" s="81">
        <f t="shared" si="0"/>
        <v>84486</v>
      </c>
      <c r="I13" s="86" t="s">
        <v>307</v>
      </c>
      <c r="J13" s="14"/>
      <c r="K13" s="14"/>
      <c r="L13" s="5"/>
      <c r="M13" s="5"/>
      <c r="N13" s="5"/>
      <c r="O13" s="5"/>
    </row>
    <row r="14" spans="1:14" s="7" customFormat="1" ht="46.5" customHeight="1">
      <c r="A14" s="48" t="s">
        <v>376</v>
      </c>
      <c r="B14" s="83">
        <v>978</v>
      </c>
      <c r="C14" s="49">
        <v>0</v>
      </c>
      <c r="D14" s="77">
        <v>3140</v>
      </c>
      <c r="E14" s="77">
        <v>768</v>
      </c>
      <c r="F14" s="77">
        <v>0</v>
      </c>
      <c r="G14" s="77">
        <v>927</v>
      </c>
      <c r="H14" s="84">
        <f t="shared" si="0"/>
        <v>5813</v>
      </c>
      <c r="I14" s="88" t="s">
        <v>308</v>
      </c>
      <c r="J14" s="14"/>
      <c r="K14" s="14"/>
      <c r="L14" s="5"/>
      <c r="M14" s="5"/>
      <c r="N14" s="5"/>
    </row>
    <row r="15" spans="1:15" s="7" customFormat="1" ht="46.5" customHeight="1">
      <c r="A15" s="44" t="s">
        <v>58</v>
      </c>
      <c r="B15" s="78">
        <v>0</v>
      </c>
      <c r="C15" s="45">
        <v>0</v>
      </c>
      <c r="D15" s="78">
        <v>1976</v>
      </c>
      <c r="E15" s="78">
        <v>0</v>
      </c>
      <c r="F15" s="78">
        <v>0</v>
      </c>
      <c r="G15" s="78">
        <v>0</v>
      </c>
      <c r="H15" s="81">
        <f t="shared" si="0"/>
        <v>1976</v>
      </c>
      <c r="I15" s="86" t="s">
        <v>74</v>
      </c>
      <c r="J15" s="14"/>
      <c r="K15" s="14"/>
      <c r="L15" s="5"/>
      <c r="M15" s="5"/>
      <c r="N15" s="5"/>
      <c r="O15" s="5"/>
    </row>
    <row r="16" spans="1:15" s="7" customFormat="1" ht="49.5" customHeight="1">
      <c r="A16" s="41" t="s">
        <v>83</v>
      </c>
      <c r="B16" s="42">
        <f aca="true" t="shared" si="1" ref="B16:H16">SUM(B7:B15)</f>
        <v>1802059</v>
      </c>
      <c r="C16" s="42">
        <f t="shared" si="1"/>
        <v>0</v>
      </c>
      <c r="D16" s="42">
        <f t="shared" si="1"/>
        <v>593412</v>
      </c>
      <c r="E16" s="42">
        <f t="shared" si="1"/>
        <v>35060</v>
      </c>
      <c r="F16" s="42">
        <f t="shared" si="1"/>
        <v>85848</v>
      </c>
      <c r="G16" s="42">
        <f t="shared" si="1"/>
        <v>231484</v>
      </c>
      <c r="H16" s="42">
        <f t="shared" si="1"/>
        <v>2747863</v>
      </c>
      <c r="I16" s="89" t="s">
        <v>7</v>
      </c>
      <c r="J16" s="14"/>
      <c r="K16" s="14"/>
      <c r="L16" s="5"/>
      <c r="M16" s="5"/>
      <c r="N16" s="5"/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30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30.7109375" style="8" customWidth="1"/>
    <col min="10" max="16384" width="15.7109375" style="8" customWidth="1"/>
  </cols>
  <sheetData>
    <row r="1" spans="1:13" s="4" customFormat="1" ht="30" customHeight="1">
      <c r="A1" s="1" t="s">
        <v>102</v>
      </c>
      <c r="B1" s="1"/>
      <c r="C1" s="1"/>
      <c r="D1" s="1"/>
      <c r="E1" s="1"/>
      <c r="F1" s="1"/>
      <c r="G1" s="1"/>
      <c r="H1" s="1"/>
      <c r="I1" s="2" t="s">
        <v>103</v>
      </c>
      <c r="J1" s="9"/>
      <c r="K1" s="9"/>
      <c r="L1" s="9"/>
      <c r="M1" s="9"/>
    </row>
    <row r="2" spans="1:10" s="5" customFormat="1" ht="30" customHeight="1">
      <c r="A2" s="336" t="s">
        <v>324</v>
      </c>
      <c r="B2" s="336"/>
      <c r="C2" s="336"/>
      <c r="D2" s="336"/>
      <c r="E2" s="336"/>
      <c r="F2" s="336"/>
      <c r="G2" s="336"/>
      <c r="H2" s="336"/>
      <c r="I2" s="336"/>
      <c r="J2" s="17"/>
    </row>
    <row r="3" spans="1:15" s="6" customFormat="1" ht="30" customHeight="1">
      <c r="A3" s="337" t="s">
        <v>253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  <c r="M4" s="5"/>
      <c r="N4" s="5"/>
      <c r="O4" s="5"/>
    </row>
    <row r="5" spans="1:15" s="7" customFormat="1" ht="54" customHeight="1">
      <c r="A5" s="335" t="s">
        <v>59</v>
      </c>
      <c r="B5" s="252" t="s">
        <v>87</v>
      </c>
      <c r="C5" s="252" t="s">
        <v>86</v>
      </c>
      <c r="D5" s="252" t="s">
        <v>88</v>
      </c>
      <c r="E5" s="252" t="s">
        <v>411</v>
      </c>
      <c r="F5" s="252" t="s">
        <v>89</v>
      </c>
      <c r="G5" s="252" t="s">
        <v>90</v>
      </c>
      <c r="H5" s="252" t="s">
        <v>83</v>
      </c>
      <c r="I5" s="339" t="s">
        <v>60</v>
      </c>
      <c r="J5" s="5"/>
      <c r="K5" s="5"/>
      <c r="L5" s="5"/>
      <c r="M5" s="5"/>
      <c r="N5" s="5"/>
      <c r="O5" s="5"/>
    </row>
    <row r="6" spans="1:15" s="7" customFormat="1" ht="39.75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9"/>
      <c r="J6" s="5"/>
      <c r="K6" s="5"/>
      <c r="L6" s="5"/>
      <c r="M6" s="5"/>
      <c r="N6" s="5"/>
      <c r="O6" s="5"/>
    </row>
    <row r="7" spans="1:15" s="7" customFormat="1" ht="46.5" customHeight="1">
      <c r="A7" s="79" t="s">
        <v>51</v>
      </c>
      <c r="B7" s="80">
        <v>0</v>
      </c>
      <c r="C7" s="45">
        <v>879319</v>
      </c>
      <c r="D7" s="78">
        <v>104521</v>
      </c>
      <c r="E7" s="78">
        <v>2796</v>
      </c>
      <c r="F7" s="78">
        <v>75619</v>
      </c>
      <c r="G7" s="78">
        <v>61029</v>
      </c>
      <c r="H7" s="81">
        <f>SUM(B7:G7)</f>
        <v>1123284</v>
      </c>
      <c r="I7" s="82" t="s">
        <v>61</v>
      </c>
      <c r="J7" s="5"/>
      <c r="K7" s="5"/>
      <c r="L7" s="5"/>
      <c r="M7" s="5"/>
      <c r="N7" s="5"/>
      <c r="O7" s="5"/>
    </row>
    <row r="8" spans="1:15" s="7" customFormat="1" ht="46.5" customHeight="1">
      <c r="A8" s="48" t="s">
        <v>52</v>
      </c>
      <c r="B8" s="83">
        <v>12943</v>
      </c>
      <c r="C8" s="49">
        <v>438553</v>
      </c>
      <c r="D8" s="77">
        <v>86193</v>
      </c>
      <c r="E8" s="77">
        <v>2638</v>
      </c>
      <c r="F8" s="77">
        <v>15438</v>
      </c>
      <c r="G8" s="77">
        <v>20718</v>
      </c>
      <c r="H8" s="84">
        <f aca="true" t="shared" si="0" ref="H8:H15">SUM(B8:G8)</f>
        <v>576483</v>
      </c>
      <c r="I8" s="85" t="s">
        <v>62</v>
      </c>
      <c r="J8" s="14"/>
      <c r="K8" s="14"/>
      <c r="L8" s="5"/>
      <c r="M8" s="5"/>
      <c r="N8" s="5"/>
      <c r="O8" s="5"/>
    </row>
    <row r="9" spans="1:15" s="7" customFormat="1" ht="46.5" customHeight="1">
      <c r="A9" s="44" t="s">
        <v>53</v>
      </c>
      <c r="B9" s="80">
        <v>392439</v>
      </c>
      <c r="C9" s="45">
        <v>592546</v>
      </c>
      <c r="D9" s="78">
        <v>153974</v>
      </c>
      <c r="E9" s="78">
        <v>6564</v>
      </c>
      <c r="F9" s="78">
        <v>14399</v>
      </c>
      <c r="G9" s="78">
        <v>44304</v>
      </c>
      <c r="H9" s="81">
        <f t="shared" si="0"/>
        <v>1204226</v>
      </c>
      <c r="I9" s="86" t="s">
        <v>71</v>
      </c>
      <c r="J9" s="14"/>
      <c r="K9" s="14"/>
      <c r="L9" s="5"/>
      <c r="M9" s="5"/>
      <c r="N9" s="5"/>
      <c r="O9" s="5"/>
    </row>
    <row r="10" spans="1:15" s="7" customFormat="1" ht="46.5" customHeight="1">
      <c r="A10" s="48" t="s">
        <v>54</v>
      </c>
      <c r="B10" s="83">
        <v>1287770</v>
      </c>
      <c r="C10" s="49">
        <v>576984</v>
      </c>
      <c r="D10" s="77">
        <v>97117</v>
      </c>
      <c r="E10" s="77">
        <v>9439</v>
      </c>
      <c r="F10" s="77">
        <v>10271</v>
      </c>
      <c r="G10" s="77">
        <v>46906</v>
      </c>
      <c r="H10" s="84">
        <f t="shared" si="0"/>
        <v>2028487</v>
      </c>
      <c r="I10" s="85" t="s">
        <v>72</v>
      </c>
      <c r="J10" s="14"/>
      <c r="K10" s="14"/>
      <c r="L10" s="5"/>
      <c r="M10" s="5"/>
      <c r="N10" s="5"/>
      <c r="O10" s="5"/>
    </row>
    <row r="11" spans="1:15" s="7" customFormat="1" ht="46.5" customHeight="1">
      <c r="A11" s="44" t="s">
        <v>77</v>
      </c>
      <c r="B11" s="80">
        <v>1315797</v>
      </c>
      <c r="C11" s="45">
        <v>894356</v>
      </c>
      <c r="D11" s="78">
        <v>78209</v>
      </c>
      <c r="E11" s="78">
        <v>13210</v>
      </c>
      <c r="F11" s="78">
        <v>5868</v>
      </c>
      <c r="G11" s="78">
        <v>74505</v>
      </c>
      <c r="H11" s="81">
        <f t="shared" si="0"/>
        <v>2381945</v>
      </c>
      <c r="I11" s="87" t="s">
        <v>108</v>
      </c>
      <c r="J11" s="14"/>
      <c r="K11" s="14"/>
      <c r="L11" s="5"/>
      <c r="M11" s="5"/>
      <c r="N11" s="5"/>
      <c r="O11" s="5"/>
    </row>
    <row r="12" spans="1:15" s="7" customFormat="1" ht="46.5" customHeight="1">
      <c r="A12" s="48" t="s">
        <v>55</v>
      </c>
      <c r="B12" s="83">
        <v>14704</v>
      </c>
      <c r="C12" s="49">
        <v>40002</v>
      </c>
      <c r="D12" s="77">
        <v>29507</v>
      </c>
      <c r="E12" s="77">
        <v>630</v>
      </c>
      <c r="F12" s="77">
        <v>650</v>
      </c>
      <c r="G12" s="77">
        <v>15094</v>
      </c>
      <c r="H12" s="84">
        <f t="shared" si="0"/>
        <v>100587</v>
      </c>
      <c r="I12" s="85" t="s">
        <v>73</v>
      </c>
      <c r="J12" s="14"/>
      <c r="K12" s="14"/>
      <c r="L12" s="5"/>
      <c r="M12" s="5"/>
      <c r="N12" s="5"/>
      <c r="O12" s="5"/>
    </row>
    <row r="13" spans="1:15" s="7" customFormat="1" ht="46.5" customHeight="1">
      <c r="A13" s="44" t="s">
        <v>56</v>
      </c>
      <c r="B13" s="80">
        <v>53665</v>
      </c>
      <c r="C13" s="45">
        <v>281536</v>
      </c>
      <c r="D13" s="78">
        <v>57757</v>
      </c>
      <c r="E13" s="78">
        <v>3138</v>
      </c>
      <c r="F13" s="78">
        <v>984</v>
      </c>
      <c r="G13" s="78">
        <v>44453</v>
      </c>
      <c r="H13" s="81">
        <f t="shared" si="0"/>
        <v>441533</v>
      </c>
      <c r="I13" s="86" t="s">
        <v>307</v>
      </c>
      <c r="J13" s="14"/>
      <c r="K13" s="14"/>
      <c r="L13" s="5"/>
      <c r="M13" s="5"/>
      <c r="N13" s="5"/>
      <c r="O13" s="5"/>
    </row>
    <row r="14" spans="1:15" s="7" customFormat="1" ht="46.5" customHeight="1">
      <c r="A14" s="48" t="s">
        <v>376</v>
      </c>
      <c r="B14" s="83">
        <v>1079</v>
      </c>
      <c r="C14" s="49">
        <v>3369</v>
      </c>
      <c r="D14" s="77">
        <v>3140</v>
      </c>
      <c r="E14" s="77">
        <v>241</v>
      </c>
      <c r="F14" s="77">
        <v>0</v>
      </c>
      <c r="G14" s="77">
        <v>711</v>
      </c>
      <c r="H14" s="84">
        <f t="shared" si="0"/>
        <v>8540</v>
      </c>
      <c r="I14" s="88" t="s">
        <v>308</v>
      </c>
      <c r="J14" s="14"/>
      <c r="K14" s="14"/>
      <c r="L14" s="5"/>
      <c r="M14" s="5"/>
      <c r="N14" s="5"/>
      <c r="O14" s="5"/>
    </row>
    <row r="15" spans="1:15" s="7" customFormat="1" ht="46.5" customHeight="1">
      <c r="A15" s="44" t="s">
        <v>58</v>
      </c>
      <c r="B15" s="78">
        <v>0</v>
      </c>
      <c r="C15" s="45">
        <v>476</v>
      </c>
      <c r="D15" s="78">
        <v>2077</v>
      </c>
      <c r="E15" s="78">
        <v>0</v>
      </c>
      <c r="F15" s="78">
        <v>0</v>
      </c>
      <c r="G15" s="78">
        <v>0</v>
      </c>
      <c r="H15" s="81">
        <f t="shared" si="0"/>
        <v>2553</v>
      </c>
      <c r="I15" s="86" t="s">
        <v>74</v>
      </c>
      <c r="J15" s="14"/>
      <c r="K15" s="14"/>
      <c r="L15" s="5"/>
      <c r="M15" s="5"/>
      <c r="N15" s="5"/>
      <c r="O15" s="5"/>
    </row>
    <row r="16" spans="1:15" s="7" customFormat="1" ht="49.5" customHeight="1">
      <c r="A16" s="41" t="s">
        <v>83</v>
      </c>
      <c r="B16" s="42">
        <f aca="true" t="shared" si="1" ref="B16:H16">SUM(B7:B15)</f>
        <v>3078397</v>
      </c>
      <c r="C16" s="42">
        <f t="shared" si="1"/>
        <v>3707141</v>
      </c>
      <c r="D16" s="42">
        <f t="shared" si="1"/>
        <v>612495</v>
      </c>
      <c r="E16" s="42">
        <f t="shared" si="1"/>
        <v>38656</v>
      </c>
      <c r="F16" s="42">
        <f t="shared" si="1"/>
        <v>123229</v>
      </c>
      <c r="G16" s="42">
        <f t="shared" si="1"/>
        <v>307720</v>
      </c>
      <c r="H16" s="42">
        <f t="shared" si="1"/>
        <v>7867638</v>
      </c>
      <c r="I16" s="89" t="s">
        <v>7</v>
      </c>
      <c r="J16" s="14"/>
      <c r="K16" s="14"/>
      <c r="L16" s="5"/>
      <c r="M16" s="5"/>
      <c r="N16" s="5"/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2:I2"/>
    <mergeCell ref="A3:I3"/>
    <mergeCell ref="A4:I4"/>
    <mergeCell ref="A5:A6"/>
    <mergeCell ref="I5:I6"/>
  </mergeCells>
  <printOptions horizontalCentered="1"/>
  <pageMargins left="1" right="1" top="1" bottom="1" header="0.5" footer="0.5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30.7109375" style="8" customWidth="1"/>
    <col min="2" max="2" width="20.7109375" style="8" customWidth="1"/>
    <col min="3" max="3" width="23.00390625" style="8" bestFit="1" customWidth="1"/>
    <col min="4" max="8" width="20.7109375" style="8" customWidth="1"/>
    <col min="9" max="9" width="30.7109375" style="8" customWidth="1"/>
    <col min="10" max="16384" width="15.7109375" style="8" customWidth="1"/>
  </cols>
  <sheetData>
    <row r="1" spans="1:13" s="4" customFormat="1" ht="30" customHeight="1">
      <c r="A1" s="1" t="s">
        <v>104</v>
      </c>
      <c r="B1" s="1"/>
      <c r="C1" s="1"/>
      <c r="D1" s="1"/>
      <c r="E1" s="1"/>
      <c r="F1" s="1"/>
      <c r="G1" s="1"/>
      <c r="H1" s="1"/>
      <c r="I1" s="2" t="s">
        <v>105</v>
      </c>
      <c r="J1" s="9"/>
      <c r="K1" s="9"/>
      <c r="L1" s="9"/>
      <c r="M1" s="9"/>
    </row>
    <row r="2" spans="1:10" s="5" customFormat="1" ht="30" customHeight="1">
      <c r="A2" s="336" t="s">
        <v>325</v>
      </c>
      <c r="B2" s="336"/>
      <c r="C2" s="336"/>
      <c r="D2" s="336"/>
      <c r="E2" s="336"/>
      <c r="F2" s="336"/>
      <c r="G2" s="336"/>
      <c r="H2" s="336"/>
      <c r="I2" s="336"/>
      <c r="J2" s="17"/>
    </row>
    <row r="3" spans="1:15" s="6" customFormat="1" ht="30" customHeight="1">
      <c r="A3" s="337" t="s">
        <v>254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  <c r="M4" s="5"/>
      <c r="N4" s="5"/>
      <c r="O4" s="5"/>
    </row>
    <row r="5" spans="1:15" s="7" customFormat="1" ht="51.75" customHeight="1">
      <c r="A5" s="335" t="s">
        <v>59</v>
      </c>
      <c r="B5" s="252" t="s">
        <v>87</v>
      </c>
      <c r="C5" s="252" t="s">
        <v>86</v>
      </c>
      <c r="D5" s="252" t="s">
        <v>88</v>
      </c>
      <c r="E5" s="252" t="s">
        <v>411</v>
      </c>
      <c r="F5" s="252" t="s">
        <v>89</v>
      </c>
      <c r="G5" s="252" t="s">
        <v>90</v>
      </c>
      <c r="H5" s="252" t="s">
        <v>83</v>
      </c>
      <c r="I5" s="339" t="s">
        <v>60</v>
      </c>
      <c r="J5" s="5"/>
      <c r="K5" s="5"/>
      <c r="L5" s="5"/>
      <c r="M5" s="5"/>
      <c r="N5" s="5"/>
      <c r="O5" s="5"/>
    </row>
    <row r="6" spans="1:15" s="7" customFormat="1" ht="39.75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9"/>
      <c r="J6" s="5"/>
      <c r="K6" s="5"/>
      <c r="L6" s="5"/>
      <c r="M6" s="5"/>
      <c r="N6" s="5"/>
      <c r="O6" s="5"/>
    </row>
    <row r="7" spans="1:15" s="7" customFormat="1" ht="46.5" customHeight="1">
      <c r="A7" s="79" t="s">
        <v>51</v>
      </c>
      <c r="B7" s="80">
        <v>0</v>
      </c>
      <c r="C7" s="45">
        <v>0</v>
      </c>
      <c r="D7" s="78">
        <v>101402</v>
      </c>
      <c r="E7" s="78">
        <v>1570</v>
      </c>
      <c r="F7" s="78">
        <v>36389</v>
      </c>
      <c r="G7" s="78">
        <v>34688</v>
      </c>
      <c r="H7" s="81">
        <f>SUM(B7:G7)</f>
        <v>174049</v>
      </c>
      <c r="I7" s="82" t="s">
        <v>61</v>
      </c>
      <c r="J7" s="5"/>
      <c r="K7" s="5"/>
      <c r="L7" s="5"/>
      <c r="M7" s="5"/>
      <c r="N7" s="5"/>
      <c r="O7" s="5"/>
    </row>
    <row r="8" spans="1:15" s="7" customFormat="1" ht="46.5" customHeight="1">
      <c r="A8" s="48" t="s">
        <v>52</v>
      </c>
      <c r="B8" s="83">
        <v>6906</v>
      </c>
      <c r="C8" s="49">
        <v>0</v>
      </c>
      <c r="D8" s="77">
        <v>84146</v>
      </c>
      <c r="E8" s="77">
        <v>2432</v>
      </c>
      <c r="F8" s="77">
        <v>9561</v>
      </c>
      <c r="G8" s="77">
        <v>16703</v>
      </c>
      <c r="H8" s="84">
        <f aca="true" t="shared" si="0" ref="H8:H15">SUM(B8:G8)</f>
        <v>119748</v>
      </c>
      <c r="I8" s="85" t="s">
        <v>62</v>
      </c>
      <c r="J8" s="14"/>
      <c r="K8" s="14"/>
      <c r="L8" s="5"/>
      <c r="M8" s="5"/>
      <c r="N8" s="5"/>
      <c r="O8" s="5"/>
    </row>
    <row r="9" spans="1:15" s="7" customFormat="1" ht="46.5" customHeight="1">
      <c r="A9" s="44" t="s">
        <v>53</v>
      </c>
      <c r="B9" s="80">
        <v>211525</v>
      </c>
      <c r="C9" s="45">
        <v>0</v>
      </c>
      <c r="D9" s="78">
        <v>153177</v>
      </c>
      <c r="E9" s="78">
        <v>5536</v>
      </c>
      <c r="F9" s="78">
        <v>10811</v>
      </c>
      <c r="G9" s="78">
        <v>35335</v>
      </c>
      <c r="H9" s="81">
        <f t="shared" si="0"/>
        <v>416384</v>
      </c>
      <c r="I9" s="86" t="s">
        <v>71</v>
      </c>
      <c r="J9" s="14"/>
      <c r="K9" s="14"/>
      <c r="L9" s="5"/>
      <c r="M9" s="5"/>
      <c r="N9" s="5"/>
      <c r="O9" s="5"/>
    </row>
    <row r="10" spans="1:15" s="7" customFormat="1" ht="46.5" customHeight="1">
      <c r="A10" s="48" t="s">
        <v>54</v>
      </c>
      <c r="B10" s="83">
        <v>681557</v>
      </c>
      <c r="C10" s="49">
        <v>0</v>
      </c>
      <c r="D10" s="77">
        <v>96727</v>
      </c>
      <c r="E10" s="77">
        <v>6705</v>
      </c>
      <c r="F10" s="77">
        <v>8231</v>
      </c>
      <c r="G10" s="77">
        <v>37885</v>
      </c>
      <c r="H10" s="84">
        <f t="shared" si="0"/>
        <v>831105</v>
      </c>
      <c r="I10" s="85" t="s">
        <v>72</v>
      </c>
      <c r="J10" s="14"/>
      <c r="K10" s="14"/>
      <c r="L10" s="5"/>
      <c r="M10" s="5"/>
      <c r="N10" s="5"/>
      <c r="O10" s="5"/>
    </row>
    <row r="11" spans="1:15" s="7" customFormat="1" ht="46.5" customHeight="1">
      <c r="A11" s="44" t="s">
        <v>77</v>
      </c>
      <c r="B11" s="80">
        <v>643938</v>
      </c>
      <c r="C11" s="45">
        <v>0</v>
      </c>
      <c r="D11" s="78">
        <v>72298</v>
      </c>
      <c r="E11" s="78">
        <v>6965</v>
      </c>
      <c r="F11" s="78">
        <v>5020</v>
      </c>
      <c r="G11" s="78">
        <v>51344</v>
      </c>
      <c r="H11" s="81">
        <f t="shared" si="0"/>
        <v>779565</v>
      </c>
      <c r="I11" s="87" t="s">
        <v>108</v>
      </c>
      <c r="J11" s="14"/>
      <c r="K11" s="14"/>
      <c r="L11" s="5"/>
      <c r="M11" s="5"/>
      <c r="N11" s="5"/>
      <c r="O11" s="5"/>
    </row>
    <row r="12" spans="1:15" s="7" customFormat="1" ht="46.5" customHeight="1">
      <c r="A12" s="48" t="s">
        <v>55</v>
      </c>
      <c r="B12" s="83">
        <v>11476</v>
      </c>
      <c r="C12" s="49">
        <v>0</v>
      </c>
      <c r="D12" s="77">
        <v>22361</v>
      </c>
      <c r="E12" s="77">
        <v>630</v>
      </c>
      <c r="F12" s="77">
        <v>650</v>
      </c>
      <c r="G12" s="77">
        <v>9141</v>
      </c>
      <c r="H12" s="84">
        <f t="shared" si="0"/>
        <v>44258</v>
      </c>
      <c r="I12" s="85" t="s">
        <v>73</v>
      </c>
      <c r="J12" s="14"/>
      <c r="K12" s="14"/>
      <c r="L12" s="5"/>
      <c r="M12" s="5"/>
      <c r="N12" s="5"/>
      <c r="O12" s="5"/>
    </row>
    <row r="13" spans="1:15" s="7" customFormat="1" ht="46.5" customHeight="1">
      <c r="A13" s="44" t="s">
        <v>56</v>
      </c>
      <c r="B13" s="80">
        <v>14603</v>
      </c>
      <c r="C13" s="45">
        <v>0</v>
      </c>
      <c r="D13" s="78">
        <v>45580</v>
      </c>
      <c r="E13" s="78">
        <v>269</v>
      </c>
      <c r="F13" s="78">
        <v>596</v>
      </c>
      <c r="G13" s="78">
        <v>6830</v>
      </c>
      <c r="H13" s="81">
        <f t="shared" si="0"/>
        <v>67878</v>
      </c>
      <c r="I13" s="86" t="s">
        <v>307</v>
      </c>
      <c r="J13" s="14"/>
      <c r="K13" s="14"/>
      <c r="L13" s="5"/>
      <c r="M13" s="5"/>
      <c r="N13" s="5"/>
      <c r="O13" s="5"/>
    </row>
    <row r="14" spans="1:15" s="7" customFormat="1" ht="46.5" customHeight="1">
      <c r="A14" s="48" t="s">
        <v>376</v>
      </c>
      <c r="B14" s="83">
        <v>844</v>
      </c>
      <c r="C14" s="49">
        <v>0</v>
      </c>
      <c r="D14" s="77">
        <v>3140</v>
      </c>
      <c r="E14" s="77">
        <v>241</v>
      </c>
      <c r="F14" s="77">
        <v>0</v>
      </c>
      <c r="G14" s="77">
        <v>260</v>
      </c>
      <c r="H14" s="84">
        <f t="shared" si="0"/>
        <v>4485</v>
      </c>
      <c r="I14" s="88" t="s">
        <v>308</v>
      </c>
      <c r="J14" s="14"/>
      <c r="K14" s="14"/>
      <c r="L14" s="5"/>
      <c r="M14" s="5"/>
      <c r="N14" s="5"/>
      <c r="O14" s="5"/>
    </row>
    <row r="15" spans="1:15" s="7" customFormat="1" ht="46.5" customHeight="1">
      <c r="A15" s="44" t="s">
        <v>58</v>
      </c>
      <c r="B15" s="78">
        <v>0</v>
      </c>
      <c r="C15" s="45">
        <v>0</v>
      </c>
      <c r="D15" s="78">
        <v>1624</v>
      </c>
      <c r="E15" s="78">
        <v>0</v>
      </c>
      <c r="F15" s="78">
        <v>0</v>
      </c>
      <c r="G15" s="78">
        <v>0</v>
      </c>
      <c r="H15" s="81">
        <f t="shared" si="0"/>
        <v>1624</v>
      </c>
      <c r="I15" s="86" t="s">
        <v>74</v>
      </c>
      <c r="J15" s="14"/>
      <c r="K15" s="14"/>
      <c r="L15" s="5"/>
      <c r="M15" s="5"/>
      <c r="N15" s="5"/>
      <c r="O15" s="5"/>
    </row>
    <row r="16" spans="1:15" s="7" customFormat="1" ht="49.5" customHeight="1">
      <c r="A16" s="41" t="s">
        <v>83</v>
      </c>
      <c r="B16" s="42">
        <f aca="true" t="shared" si="1" ref="B16:H16">SUM(B7:B15)</f>
        <v>1570849</v>
      </c>
      <c r="C16" s="42">
        <f t="shared" si="1"/>
        <v>0</v>
      </c>
      <c r="D16" s="42">
        <f t="shared" si="1"/>
        <v>580455</v>
      </c>
      <c r="E16" s="42">
        <f t="shared" si="1"/>
        <v>24348</v>
      </c>
      <c r="F16" s="42">
        <f t="shared" si="1"/>
        <v>71258</v>
      </c>
      <c r="G16" s="42">
        <f t="shared" si="1"/>
        <v>192186</v>
      </c>
      <c r="H16" s="42">
        <f t="shared" si="1"/>
        <v>2439096</v>
      </c>
      <c r="I16" s="89" t="s">
        <v>7</v>
      </c>
      <c r="J16" s="14"/>
      <c r="K16" s="14"/>
      <c r="L16" s="5"/>
      <c r="M16" s="5"/>
      <c r="N16" s="5"/>
      <c r="O16" s="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57421875" style="8" customWidth="1"/>
    <col min="2" max="2" width="21.7109375" style="8" customWidth="1"/>
    <col min="3" max="3" width="23.00390625" style="8" bestFit="1" customWidth="1"/>
    <col min="4" max="8" width="21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106</v>
      </c>
      <c r="B1" s="1"/>
      <c r="C1" s="1"/>
      <c r="D1" s="1"/>
      <c r="E1" s="1"/>
      <c r="F1" s="1"/>
      <c r="G1" s="1"/>
      <c r="H1" s="1"/>
      <c r="I1" s="2" t="s">
        <v>107</v>
      </c>
      <c r="J1" s="9"/>
      <c r="K1" s="9"/>
      <c r="L1" s="9"/>
      <c r="M1" s="9"/>
    </row>
    <row r="2" spans="1:10" s="5" customFormat="1" ht="30" customHeight="1">
      <c r="A2" s="336" t="s">
        <v>326</v>
      </c>
      <c r="B2" s="336"/>
      <c r="C2" s="336"/>
      <c r="D2" s="336"/>
      <c r="E2" s="336"/>
      <c r="F2" s="336"/>
      <c r="G2" s="336"/>
      <c r="H2" s="336"/>
      <c r="I2" s="336"/>
      <c r="J2" s="17"/>
    </row>
    <row r="3" spans="1:15" s="6" customFormat="1" ht="30" customHeight="1">
      <c r="A3" s="337" t="s">
        <v>255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  <c r="M4" s="5"/>
      <c r="N4" s="5"/>
      <c r="O4" s="5"/>
    </row>
    <row r="5" spans="1:15" s="7" customFormat="1" ht="57" customHeight="1">
      <c r="A5" s="335" t="s">
        <v>84</v>
      </c>
      <c r="B5" s="252" t="s">
        <v>87</v>
      </c>
      <c r="C5" s="252" t="s">
        <v>86</v>
      </c>
      <c r="D5" s="252" t="s">
        <v>88</v>
      </c>
      <c r="E5" s="252" t="s">
        <v>411</v>
      </c>
      <c r="F5" s="252" t="s">
        <v>89</v>
      </c>
      <c r="G5" s="252" t="s">
        <v>90</v>
      </c>
      <c r="H5" s="252" t="s">
        <v>83</v>
      </c>
      <c r="I5" s="339" t="s">
        <v>63</v>
      </c>
      <c r="J5" s="5"/>
      <c r="L5" s="5"/>
      <c r="M5" s="5"/>
      <c r="N5" s="5"/>
      <c r="O5" s="5"/>
    </row>
    <row r="6" spans="1:15" s="7" customFormat="1" ht="57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9"/>
      <c r="J6" s="5"/>
      <c r="L6" s="5"/>
      <c r="M6" s="5"/>
      <c r="N6" s="5"/>
      <c r="O6" s="5"/>
    </row>
    <row r="7" spans="1:15" s="7" customFormat="1" ht="57" customHeight="1">
      <c r="A7" s="79" t="s">
        <v>64</v>
      </c>
      <c r="B7" s="80">
        <v>3357579</v>
      </c>
      <c r="C7" s="45">
        <v>526834</v>
      </c>
      <c r="D7" s="78">
        <v>3906</v>
      </c>
      <c r="E7" s="78">
        <v>28039</v>
      </c>
      <c r="F7" s="78">
        <v>64536</v>
      </c>
      <c r="G7" s="78">
        <v>187355</v>
      </c>
      <c r="H7" s="81">
        <f>SUM(B7:G7)</f>
        <v>4168249</v>
      </c>
      <c r="I7" s="82" t="s">
        <v>65</v>
      </c>
      <c r="J7" s="5"/>
      <c r="L7" s="5"/>
      <c r="M7" s="5"/>
      <c r="N7" s="5"/>
      <c r="O7" s="5"/>
    </row>
    <row r="8" spans="1:15" s="7" customFormat="1" ht="57" customHeight="1">
      <c r="A8" s="48" t="s">
        <v>66</v>
      </c>
      <c r="B8" s="83">
        <v>122285</v>
      </c>
      <c r="C8" s="49">
        <v>3701124</v>
      </c>
      <c r="D8" s="77">
        <v>591730</v>
      </c>
      <c r="E8" s="77">
        <v>21956</v>
      </c>
      <c r="F8" s="77">
        <v>46792</v>
      </c>
      <c r="G8" s="77">
        <v>132471</v>
      </c>
      <c r="H8" s="84">
        <f>SUM(B8:G8)</f>
        <v>4616358</v>
      </c>
      <c r="I8" s="85" t="s">
        <v>67</v>
      </c>
      <c r="J8" s="14"/>
      <c r="L8" s="5"/>
      <c r="M8" s="5"/>
      <c r="N8" s="5"/>
      <c r="O8" s="5"/>
    </row>
    <row r="9" spans="1:15" s="7" customFormat="1" ht="57" customHeight="1">
      <c r="A9" s="44" t="s">
        <v>68</v>
      </c>
      <c r="B9" s="80">
        <v>6879</v>
      </c>
      <c r="C9" s="45">
        <v>92311</v>
      </c>
      <c r="D9" s="78">
        <v>9834</v>
      </c>
      <c r="E9" s="78">
        <v>2208</v>
      </c>
      <c r="F9" s="78">
        <v>4849</v>
      </c>
      <c r="G9" s="78">
        <v>7576</v>
      </c>
      <c r="H9" s="81">
        <f>SUM(B9:G9)</f>
        <v>123657</v>
      </c>
      <c r="I9" s="86" t="s">
        <v>75</v>
      </c>
      <c r="J9" s="14"/>
      <c r="L9" s="5"/>
      <c r="M9" s="5"/>
      <c r="N9" s="5"/>
      <c r="O9" s="5"/>
    </row>
    <row r="10" spans="1:15" s="7" customFormat="1" ht="57" customHeight="1">
      <c r="A10" s="48" t="s">
        <v>69</v>
      </c>
      <c r="B10" s="83">
        <v>391</v>
      </c>
      <c r="C10" s="49">
        <v>379619</v>
      </c>
      <c r="D10" s="77">
        <v>21378</v>
      </c>
      <c r="E10" s="77">
        <v>1044</v>
      </c>
      <c r="F10" s="77">
        <v>27748</v>
      </c>
      <c r="G10" s="77">
        <v>29482</v>
      </c>
      <c r="H10" s="84">
        <f>SUM(B10:G10)</f>
        <v>459662</v>
      </c>
      <c r="I10" s="85" t="s">
        <v>76</v>
      </c>
      <c r="J10" s="14"/>
      <c r="L10" s="5"/>
      <c r="M10" s="5"/>
      <c r="N10" s="5"/>
      <c r="O10" s="5"/>
    </row>
    <row r="11" spans="1:15" s="7" customFormat="1" ht="57" customHeight="1">
      <c r="A11" s="90" t="s">
        <v>83</v>
      </c>
      <c r="B11" s="91">
        <f aca="true" t="shared" si="0" ref="B11:H11">SUM(B7:B10)</f>
        <v>3487134</v>
      </c>
      <c r="C11" s="92">
        <f t="shared" si="0"/>
        <v>4699888</v>
      </c>
      <c r="D11" s="93">
        <f t="shared" si="0"/>
        <v>626848</v>
      </c>
      <c r="E11" s="93">
        <f t="shared" si="0"/>
        <v>53247</v>
      </c>
      <c r="F11" s="93">
        <f t="shared" si="0"/>
        <v>143925</v>
      </c>
      <c r="G11" s="93">
        <f t="shared" si="0"/>
        <v>356884</v>
      </c>
      <c r="H11" s="94">
        <f t="shared" si="0"/>
        <v>9367926</v>
      </c>
      <c r="I11" s="95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5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253"/>
      <c r="N14" s="15"/>
      <c r="O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2:I2"/>
    <mergeCell ref="A3:I3"/>
    <mergeCell ref="A4:I4"/>
    <mergeCell ref="A5:A6"/>
    <mergeCell ref="I5:I6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57421875" style="8" customWidth="1"/>
    <col min="2" max="2" width="21.7109375" style="8" customWidth="1"/>
    <col min="3" max="3" width="23.00390625" style="8" bestFit="1" customWidth="1"/>
    <col min="4" max="8" width="21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109</v>
      </c>
      <c r="B1" s="1"/>
      <c r="C1" s="1"/>
      <c r="D1" s="1"/>
      <c r="E1" s="1"/>
      <c r="F1" s="1"/>
      <c r="G1" s="1"/>
      <c r="H1" s="1"/>
      <c r="I1" s="2" t="s">
        <v>110</v>
      </c>
      <c r="J1" s="9"/>
      <c r="K1" s="9"/>
      <c r="L1" s="9"/>
      <c r="M1" s="9"/>
    </row>
    <row r="2" spans="1:10" s="5" customFormat="1" ht="30" customHeight="1">
      <c r="A2" s="336" t="s">
        <v>327</v>
      </c>
      <c r="B2" s="336"/>
      <c r="C2" s="336"/>
      <c r="D2" s="336"/>
      <c r="E2" s="336"/>
      <c r="F2" s="336"/>
      <c r="G2" s="336"/>
      <c r="H2" s="336"/>
      <c r="I2" s="336"/>
      <c r="J2" s="17"/>
    </row>
    <row r="3" spans="1:15" s="6" customFormat="1" ht="30" customHeight="1">
      <c r="A3" s="337" t="s">
        <v>347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  <c r="M4" s="5"/>
      <c r="N4" s="5"/>
      <c r="O4" s="5"/>
    </row>
    <row r="5" spans="1:15" s="7" customFormat="1" ht="57" customHeight="1">
      <c r="A5" s="335" t="s">
        <v>84</v>
      </c>
      <c r="B5" s="252" t="s">
        <v>87</v>
      </c>
      <c r="C5" s="252" t="s">
        <v>86</v>
      </c>
      <c r="D5" s="252" t="s">
        <v>88</v>
      </c>
      <c r="E5" s="252" t="s">
        <v>411</v>
      </c>
      <c r="F5" s="252" t="s">
        <v>89</v>
      </c>
      <c r="G5" s="252" t="s">
        <v>90</v>
      </c>
      <c r="H5" s="252" t="s">
        <v>83</v>
      </c>
      <c r="I5" s="339" t="s">
        <v>63</v>
      </c>
      <c r="J5" s="5"/>
      <c r="L5" s="5"/>
      <c r="M5" s="5"/>
      <c r="N5" s="5"/>
      <c r="O5" s="5"/>
    </row>
    <row r="6" spans="1:15" s="7" customFormat="1" ht="57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9"/>
      <c r="J6" s="5"/>
      <c r="L6" s="5"/>
      <c r="M6" s="5"/>
      <c r="N6" s="5"/>
      <c r="O6" s="5"/>
    </row>
    <row r="7" spans="1:15" s="7" customFormat="1" ht="57" customHeight="1">
      <c r="A7" s="79" t="s">
        <v>64</v>
      </c>
      <c r="B7" s="80">
        <v>1779618</v>
      </c>
      <c r="C7" s="45">
        <v>0</v>
      </c>
      <c r="D7" s="78">
        <v>3518</v>
      </c>
      <c r="E7" s="78">
        <v>18336</v>
      </c>
      <c r="F7" s="78">
        <v>40461</v>
      </c>
      <c r="G7" s="78">
        <v>129631</v>
      </c>
      <c r="H7" s="81">
        <f>SUM(B7:G7)</f>
        <v>1971564</v>
      </c>
      <c r="I7" s="82" t="s">
        <v>65</v>
      </c>
      <c r="J7" s="5"/>
      <c r="L7" s="5"/>
      <c r="M7" s="5"/>
      <c r="N7" s="5"/>
      <c r="O7" s="5"/>
    </row>
    <row r="8" spans="1:15" s="7" customFormat="1" ht="57" customHeight="1">
      <c r="A8" s="48" t="s">
        <v>66</v>
      </c>
      <c r="B8" s="83">
        <v>21241</v>
      </c>
      <c r="C8" s="49">
        <v>0</v>
      </c>
      <c r="D8" s="77">
        <v>568476</v>
      </c>
      <c r="E8" s="77">
        <v>15078</v>
      </c>
      <c r="F8" s="77">
        <v>38803</v>
      </c>
      <c r="G8" s="77">
        <v>93137</v>
      </c>
      <c r="H8" s="84">
        <f>SUM(B8:G8)</f>
        <v>736735</v>
      </c>
      <c r="I8" s="85" t="s">
        <v>67</v>
      </c>
      <c r="J8" s="14"/>
      <c r="L8" s="5"/>
      <c r="M8" s="5"/>
      <c r="N8" s="5"/>
      <c r="O8" s="5"/>
    </row>
    <row r="9" spans="1:15" s="7" customFormat="1" ht="57" customHeight="1">
      <c r="A9" s="44" t="s">
        <v>68</v>
      </c>
      <c r="B9" s="80">
        <v>1200</v>
      </c>
      <c r="C9" s="45">
        <v>0</v>
      </c>
      <c r="D9" s="78">
        <v>5761</v>
      </c>
      <c r="E9" s="78">
        <v>1232</v>
      </c>
      <c r="F9" s="78">
        <v>1738</v>
      </c>
      <c r="G9" s="78">
        <v>1860</v>
      </c>
      <c r="H9" s="81">
        <f>SUM(B9:G9)</f>
        <v>11791</v>
      </c>
      <c r="I9" s="86" t="s">
        <v>75</v>
      </c>
      <c r="J9" s="14"/>
      <c r="L9" s="5"/>
      <c r="M9" s="5"/>
      <c r="N9" s="5"/>
      <c r="O9" s="5"/>
    </row>
    <row r="10" spans="1:15" s="7" customFormat="1" ht="57" customHeight="1">
      <c r="A10" s="48" t="s">
        <v>69</v>
      </c>
      <c r="B10" s="83">
        <v>0</v>
      </c>
      <c r="C10" s="49">
        <v>0</v>
      </c>
      <c r="D10" s="77">
        <v>15657</v>
      </c>
      <c r="E10" s="77">
        <v>414</v>
      </c>
      <c r="F10" s="77">
        <v>4846</v>
      </c>
      <c r="G10" s="77">
        <v>6856</v>
      </c>
      <c r="H10" s="84">
        <f>SUM(B10:G10)</f>
        <v>27773</v>
      </c>
      <c r="I10" s="85" t="s">
        <v>76</v>
      </c>
      <c r="J10" s="14"/>
      <c r="L10" s="5"/>
      <c r="M10" s="5"/>
      <c r="N10" s="5"/>
      <c r="O10" s="5"/>
    </row>
    <row r="11" spans="1:15" s="7" customFormat="1" ht="57" customHeight="1">
      <c r="A11" s="90" t="s">
        <v>83</v>
      </c>
      <c r="B11" s="91">
        <f aca="true" t="shared" si="0" ref="B11:H11">SUM(B7:B10)</f>
        <v>1802059</v>
      </c>
      <c r="C11" s="92">
        <f t="shared" si="0"/>
        <v>0</v>
      </c>
      <c r="D11" s="93">
        <f t="shared" si="0"/>
        <v>593412</v>
      </c>
      <c r="E11" s="93">
        <f t="shared" si="0"/>
        <v>35060</v>
      </c>
      <c r="F11" s="93">
        <f t="shared" si="0"/>
        <v>85848</v>
      </c>
      <c r="G11" s="93">
        <f t="shared" si="0"/>
        <v>231484</v>
      </c>
      <c r="H11" s="94">
        <f t="shared" si="0"/>
        <v>2747863</v>
      </c>
      <c r="I11" s="95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4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253"/>
      <c r="N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57421875" style="8" customWidth="1"/>
    <col min="2" max="2" width="21.7109375" style="8" customWidth="1"/>
    <col min="3" max="3" width="23.00390625" style="8" bestFit="1" customWidth="1"/>
    <col min="4" max="8" width="21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111</v>
      </c>
      <c r="B1" s="1"/>
      <c r="C1" s="1"/>
      <c r="D1" s="1"/>
      <c r="E1" s="1"/>
      <c r="F1" s="1"/>
      <c r="G1" s="1"/>
      <c r="H1" s="1"/>
      <c r="I1" s="2" t="s">
        <v>112</v>
      </c>
      <c r="J1" s="9"/>
      <c r="K1" s="9"/>
      <c r="L1" s="9"/>
      <c r="M1" s="9"/>
    </row>
    <row r="2" spans="1:10" s="5" customFormat="1" ht="30" customHeight="1">
      <c r="A2" s="336" t="s">
        <v>328</v>
      </c>
      <c r="B2" s="336"/>
      <c r="C2" s="336"/>
      <c r="D2" s="336"/>
      <c r="E2" s="336"/>
      <c r="F2" s="336"/>
      <c r="G2" s="336"/>
      <c r="H2" s="336"/>
      <c r="I2" s="336"/>
      <c r="J2" s="17"/>
    </row>
    <row r="3" spans="1:15" s="6" customFormat="1" ht="30" customHeight="1">
      <c r="A3" s="337" t="s">
        <v>256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  <c r="M4" s="5"/>
      <c r="N4" s="5"/>
      <c r="O4" s="5"/>
    </row>
    <row r="5" spans="1:15" s="7" customFormat="1" ht="57" customHeight="1">
      <c r="A5" s="335" t="s">
        <v>84</v>
      </c>
      <c r="B5" s="252" t="s">
        <v>87</v>
      </c>
      <c r="C5" s="252" t="s">
        <v>86</v>
      </c>
      <c r="D5" s="252" t="s">
        <v>88</v>
      </c>
      <c r="E5" s="252" t="s">
        <v>411</v>
      </c>
      <c r="F5" s="252" t="s">
        <v>89</v>
      </c>
      <c r="G5" s="252" t="s">
        <v>90</v>
      </c>
      <c r="H5" s="252" t="s">
        <v>83</v>
      </c>
      <c r="I5" s="339" t="s">
        <v>63</v>
      </c>
      <c r="J5" s="5"/>
      <c r="L5" s="5"/>
      <c r="M5" s="5"/>
      <c r="N5" s="5"/>
      <c r="O5" s="5"/>
    </row>
    <row r="6" spans="1:15" s="7" customFormat="1" ht="57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9"/>
      <c r="J6" s="5"/>
      <c r="L6" s="5"/>
      <c r="M6" s="5"/>
      <c r="N6" s="5"/>
      <c r="O6" s="5"/>
    </row>
    <row r="7" spans="1:15" s="7" customFormat="1" ht="57" customHeight="1">
      <c r="A7" s="79" t="s">
        <v>64</v>
      </c>
      <c r="B7" s="80">
        <v>2956605</v>
      </c>
      <c r="C7" s="45">
        <v>440554</v>
      </c>
      <c r="D7" s="78">
        <v>3906</v>
      </c>
      <c r="E7" s="78">
        <v>21037</v>
      </c>
      <c r="F7" s="78">
        <v>60195</v>
      </c>
      <c r="G7" s="78">
        <v>169891</v>
      </c>
      <c r="H7" s="81">
        <f>SUM(B7:G7)</f>
        <v>3652188</v>
      </c>
      <c r="I7" s="82" t="s">
        <v>65</v>
      </c>
      <c r="J7" s="5"/>
      <c r="L7" s="5"/>
      <c r="M7" s="5"/>
      <c r="N7" s="5"/>
      <c r="O7" s="5"/>
    </row>
    <row r="8" spans="1:15" s="7" customFormat="1" ht="57" customHeight="1">
      <c r="A8" s="48" t="s">
        <v>66</v>
      </c>
      <c r="B8" s="83">
        <v>114998</v>
      </c>
      <c r="C8" s="49">
        <v>2842348</v>
      </c>
      <c r="D8" s="77">
        <v>578751</v>
      </c>
      <c r="E8" s="77">
        <v>14781</v>
      </c>
      <c r="F8" s="77">
        <v>34247</v>
      </c>
      <c r="G8" s="77">
        <v>104997</v>
      </c>
      <c r="H8" s="84">
        <f>SUM(B8:G8)</f>
        <v>3690122</v>
      </c>
      <c r="I8" s="85" t="s">
        <v>67</v>
      </c>
      <c r="J8" s="14"/>
      <c r="L8" s="5"/>
      <c r="M8" s="5"/>
      <c r="N8" s="5"/>
      <c r="O8" s="5"/>
    </row>
    <row r="9" spans="1:15" s="7" customFormat="1" ht="57" customHeight="1">
      <c r="A9" s="44" t="s">
        <v>68</v>
      </c>
      <c r="B9" s="80">
        <v>6403</v>
      </c>
      <c r="C9" s="45">
        <v>84244</v>
      </c>
      <c r="D9" s="78">
        <v>9834</v>
      </c>
      <c r="E9" s="78">
        <v>2208</v>
      </c>
      <c r="F9" s="78">
        <v>4849</v>
      </c>
      <c r="G9" s="78">
        <v>7193</v>
      </c>
      <c r="H9" s="81">
        <f>SUM(B9:G9)</f>
        <v>114731</v>
      </c>
      <c r="I9" s="86" t="s">
        <v>75</v>
      </c>
      <c r="J9" s="14"/>
      <c r="L9" s="5"/>
      <c r="M9" s="5"/>
      <c r="N9" s="5"/>
      <c r="O9" s="5"/>
    </row>
    <row r="10" spans="1:15" s="7" customFormat="1" ht="57" customHeight="1">
      <c r="A10" s="48" t="s">
        <v>69</v>
      </c>
      <c r="B10" s="83">
        <v>391</v>
      </c>
      <c r="C10" s="49">
        <v>339995</v>
      </c>
      <c r="D10" s="77">
        <v>20004</v>
      </c>
      <c r="E10" s="77">
        <v>630</v>
      </c>
      <c r="F10" s="77">
        <v>23938</v>
      </c>
      <c r="G10" s="77">
        <v>25639</v>
      </c>
      <c r="H10" s="84">
        <f>SUM(B10:G10)</f>
        <v>410597</v>
      </c>
      <c r="I10" s="85" t="s">
        <v>76</v>
      </c>
      <c r="J10" s="14"/>
      <c r="L10" s="5"/>
      <c r="M10" s="5"/>
      <c r="N10" s="5"/>
      <c r="O10" s="5"/>
    </row>
    <row r="11" spans="1:15" s="7" customFormat="1" ht="57" customHeight="1">
      <c r="A11" s="90" t="s">
        <v>83</v>
      </c>
      <c r="B11" s="91">
        <f aca="true" t="shared" si="0" ref="B11:H11">SUM(B7:B10)</f>
        <v>3078397</v>
      </c>
      <c r="C11" s="92">
        <f t="shared" si="0"/>
        <v>3707141</v>
      </c>
      <c r="D11" s="93">
        <f t="shared" si="0"/>
        <v>612495</v>
      </c>
      <c r="E11" s="93">
        <f t="shared" si="0"/>
        <v>38656</v>
      </c>
      <c r="F11" s="93">
        <f t="shared" si="0"/>
        <v>123229</v>
      </c>
      <c r="G11" s="93">
        <f t="shared" si="0"/>
        <v>307720</v>
      </c>
      <c r="H11" s="94">
        <f t="shared" si="0"/>
        <v>7867638</v>
      </c>
      <c r="I11" s="95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4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253"/>
      <c r="N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1:15" ht="30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5"/>
      <c r="M21" s="15"/>
      <c r="N21" s="15"/>
      <c r="O21" s="15"/>
    </row>
    <row r="22" spans="1:15" ht="30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5"/>
      <c r="N22" s="15"/>
      <c r="O22" s="15"/>
    </row>
    <row r="23" spans="1:15" ht="30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5"/>
      <c r="M23" s="15"/>
      <c r="N23" s="15"/>
      <c r="O23" s="15"/>
    </row>
    <row r="24" spans="2:11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sheetProtection/>
  <mergeCells count="5">
    <mergeCell ref="A2:I2"/>
    <mergeCell ref="A3:I3"/>
    <mergeCell ref="A4:I4"/>
    <mergeCell ref="A5:A6"/>
    <mergeCell ref="I5:I6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1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57421875" style="8" customWidth="1"/>
    <col min="2" max="2" width="21.7109375" style="8" customWidth="1"/>
    <col min="3" max="3" width="23.00390625" style="8" bestFit="1" customWidth="1"/>
    <col min="4" max="8" width="21.7109375" style="8" customWidth="1"/>
    <col min="9" max="9" width="23.57421875" style="8" customWidth="1"/>
    <col min="10" max="16384" width="15.7109375" style="8" customWidth="1"/>
  </cols>
  <sheetData>
    <row r="1" spans="1:13" s="4" customFormat="1" ht="30" customHeight="1">
      <c r="A1" s="1" t="s">
        <v>113</v>
      </c>
      <c r="B1" s="1"/>
      <c r="C1" s="1"/>
      <c r="D1" s="1"/>
      <c r="E1" s="1"/>
      <c r="F1" s="1"/>
      <c r="G1" s="1"/>
      <c r="H1" s="1"/>
      <c r="I1" s="2" t="s">
        <v>114</v>
      </c>
      <c r="J1" s="9"/>
      <c r="K1" s="9"/>
      <c r="L1" s="9"/>
      <c r="M1" s="9"/>
    </row>
    <row r="2" spans="1:10" s="5" customFormat="1" ht="30" customHeight="1">
      <c r="A2" s="336" t="s">
        <v>329</v>
      </c>
      <c r="B2" s="336"/>
      <c r="C2" s="336"/>
      <c r="D2" s="336"/>
      <c r="E2" s="336"/>
      <c r="F2" s="336"/>
      <c r="G2" s="336"/>
      <c r="H2" s="336"/>
      <c r="I2" s="336"/>
      <c r="J2" s="17"/>
    </row>
    <row r="3" spans="1:15" s="6" customFormat="1" ht="30" customHeight="1">
      <c r="A3" s="337" t="s">
        <v>348</v>
      </c>
      <c r="B3" s="337"/>
      <c r="C3" s="337"/>
      <c r="D3" s="337"/>
      <c r="E3" s="337"/>
      <c r="F3" s="337"/>
      <c r="G3" s="337"/>
      <c r="H3" s="337"/>
      <c r="I3" s="337"/>
      <c r="J3" s="5"/>
      <c r="K3" s="5"/>
      <c r="L3" s="5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5"/>
      <c r="K4" s="5"/>
      <c r="L4" s="5"/>
      <c r="M4" s="5"/>
      <c r="N4" s="5"/>
      <c r="O4" s="5"/>
    </row>
    <row r="5" spans="1:15" s="7" customFormat="1" ht="57" customHeight="1">
      <c r="A5" s="334" t="s">
        <v>84</v>
      </c>
      <c r="B5" s="63" t="s">
        <v>87</v>
      </c>
      <c r="C5" s="63" t="s">
        <v>86</v>
      </c>
      <c r="D5" s="63" t="s">
        <v>88</v>
      </c>
      <c r="E5" s="63" t="s">
        <v>411</v>
      </c>
      <c r="F5" s="63" t="s">
        <v>89</v>
      </c>
      <c r="G5" s="63" t="s">
        <v>90</v>
      </c>
      <c r="H5" s="63" t="s">
        <v>83</v>
      </c>
      <c r="I5" s="340" t="s">
        <v>63</v>
      </c>
      <c r="J5" s="5"/>
      <c r="L5" s="5"/>
      <c r="M5" s="5"/>
      <c r="N5" s="5"/>
      <c r="O5" s="5"/>
    </row>
    <row r="6" spans="1:15" s="7" customFormat="1" ht="57" customHeight="1">
      <c r="A6" s="335"/>
      <c r="B6" s="64" t="s">
        <v>92</v>
      </c>
      <c r="C6" s="65" t="s">
        <v>337</v>
      </c>
      <c r="D6" s="64" t="s">
        <v>93</v>
      </c>
      <c r="E6" s="64" t="s">
        <v>412</v>
      </c>
      <c r="F6" s="64" t="s">
        <v>336</v>
      </c>
      <c r="G6" s="64" t="s">
        <v>94</v>
      </c>
      <c r="H6" s="64" t="s">
        <v>7</v>
      </c>
      <c r="I6" s="339"/>
      <c r="J6" s="5"/>
      <c r="L6" s="5"/>
      <c r="M6" s="5"/>
      <c r="N6" s="5"/>
      <c r="O6" s="5"/>
    </row>
    <row r="7" spans="1:15" s="7" customFormat="1" ht="57" customHeight="1">
      <c r="A7" s="79" t="s">
        <v>64</v>
      </c>
      <c r="B7" s="80">
        <v>1552034</v>
      </c>
      <c r="C7" s="45">
        <v>0</v>
      </c>
      <c r="D7" s="78">
        <v>3518</v>
      </c>
      <c r="E7" s="78">
        <v>13060</v>
      </c>
      <c r="F7" s="78">
        <v>37464</v>
      </c>
      <c r="G7" s="78">
        <v>115300</v>
      </c>
      <c r="H7" s="81">
        <f>SUM(B7:G7)</f>
        <v>1721376</v>
      </c>
      <c r="I7" s="82" t="s">
        <v>65</v>
      </c>
      <c r="J7" s="5"/>
      <c r="L7" s="5"/>
      <c r="M7" s="5"/>
      <c r="N7" s="5"/>
      <c r="O7" s="5"/>
    </row>
    <row r="8" spans="1:15" s="7" customFormat="1" ht="57" customHeight="1">
      <c r="A8" s="48" t="s">
        <v>66</v>
      </c>
      <c r="B8" s="83">
        <v>17859</v>
      </c>
      <c r="C8" s="49">
        <v>0</v>
      </c>
      <c r="D8" s="77">
        <v>556671</v>
      </c>
      <c r="E8" s="77">
        <v>10056</v>
      </c>
      <c r="F8" s="77">
        <v>28150</v>
      </c>
      <c r="G8" s="77">
        <v>69552</v>
      </c>
      <c r="H8" s="84">
        <f>SUM(B8:G8)</f>
        <v>682288</v>
      </c>
      <c r="I8" s="85" t="s">
        <v>67</v>
      </c>
      <c r="J8" s="14"/>
      <c r="L8" s="5"/>
      <c r="M8" s="5"/>
      <c r="N8" s="5"/>
      <c r="O8" s="5"/>
    </row>
    <row r="9" spans="1:15" s="7" customFormat="1" ht="57" customHeight="1">
      <c r="A9" s="44" t="s">
        <v>68</v>
      </c>
      <c r="B9" s="80">
        <v>956</v>
      </c>
      <c r="C9" s="45">
        <v>0</v>
      </c>
      <c r="D9" s="78">
        <v>5761</v>
      </c>
      <c r="E9" s="78">
        <v>1232</v>
      </c>
      <c r="F9" s="78">
        <v>1738</v>
      </c>
      <c r="G9" s="78">
        <v>1860</v>
      </c>
      <c r="H9" s="81">
        <f>SUM(B9:G9)</f>
        <v>11547</v>
      </c>
      <c r="I9" s="86" t="s">
        <v>75</v>
      </c>
      <c r="J9" s="14"/>
      <c r="L9" s="5"/>
      <c r="M9" s="5"/>
      <c r="N9" s="5"/>
      <c r="O9" s="5"/>
    </row>
    <row r="10" spans="1:15" s="7" customFormat="1" ht="57" customHeight="1">
      <c r="A10" s="48" t="s">
        <v>69</v>
      </c>
      <c r="B10" s="83">
        <v>0</v>
      </c>
      <c r="C10" s="49">
        <v>0</v>
      </c>
      <c r="D10" s="77">
        <v>14505</v>
      </c>
      <c r="E10" s="77">
        <v>0</v>
      </c>
      <c r="F10" s="77">
        <v>3906</v>
      </c>
      <c r="G10" s="77">
        <v>5474</v>
      </c>
      <c r="H10" s="84">
        <f>SUM(B10:G10)</f>
        <v>23885</v>
      </c>
      <c r="I10" s="85" t="s">
        <v>76</v>
      </c>
      <c r="J10" s="14"/>
      <c r="L10" s="5"/>
      <c r="M10" s="5"/>
      <c r="N10" s="5"/>
      <c r="O10" s="5"/>
    </row>
    <row r="11" spans="1:15" s="7" customFormat="1" ht="57" customHeight="1">
      <c r="A11" s="90" t="s">
        <v>83</v>
      </c>
      <c r="B11" s="91">
        <f aca="true" t="shared" si="0" ref="B11:H11">SUM(B7:B10)</f>
        <v>1570849</v>
      </c>
      <c r="C11" s="92">
        <f t="shared" si="0"/>
        <v>0</v>
      </c>
      <c r="D11" s="93">
        <f t="shared" si="0"/>
        <v>580455</v>
      </c>
      <c r="E11" s="93">
        <f t="shared" si="0"/>
        <v>24348</v>
      </c>
      <c r="F11" s="93">
        <f t="shared" si="0"/>
        <v>71258</v>
      </c>
      <c r="G11" s="93">
        <f t="shared" si="0"/>
        <v>192186</v>
      </c>
      <c r="H11" s="94">
        <f t="shared" si="0"/>
        <v>2439096</v>
      </c>
      <c r="I11" s="95" t="s">
        <v>7</v>
      </c>
      <c r="J11" s="14"/>
      <c r="L11" s="5"/>
      <c r="M11" s="5"/>
      <c r="N11" s="5"/>
      <c r="O11" s="5"/>
    </row>
    <row r="12" spans="1:15" ht="30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ht="30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/>
      <c r="M13" s="15"/>
      <c r="N13" s="15"/>
      <c r="O13" s="15"/>
    </row>
    <row r="14" spans="1:14" ht="30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253"/>
      <c r="N14" s="15"/>
    </row>
    <row r="15" spans="1:15" ht="30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/>
      <c r="M15" s="15"/>
      <c r="N15" s="15"/>
      <c r="O15" s="15"/>
    </row>
    <row r="16" spans="1:15" ht="30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ht="30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5"/>
      <c r="M17" s="15"/>
      <c r="N17" s="15"/>
      <c r="O17" s="15"/>
    </row>
    <row r="18" spans="1:15" ht="30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5"/>
      <c r="M18" s="15"/>
      <c r="N18" s="15"/>
      <c r="O18" s="15"/>
    </row>
    <row r="19" spans="1:15" ht="30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30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/>
      <c r="M20" s="15"/>
      <c r="N20" s="15"/>
      <c r="O20" s="15"/>
    </row>
    <row r="21" spans="2:11" ht="30" customHeigh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5">
    <mergeCell ref="A5:A6"/>
    <mergeCell ref="I5:I6"/>
    <mergeCell ref="A2:I2"/>
    <mergeCell ref="A3:I3"/>
    <mergeCell ref="A4:I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rightToLeft="1" zoomScale="60" zoomScaleNormal="60" zoomScaleSheetLayoutView="50" zoomScalePageLayoutView="0" workbookViewId="0" topLeftCell="A20">
      <selection activeCell="M15" sqref="M15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4" s="4" customFormat="1" ht="30" customHeight="1">
      <c r="A1" s="1" t="s">
        <v>367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115</v>
      </c>
      <c r="M1" s="13"/>
      <c r="N1" s="9"/>
    </row>
    <row r="2" spans="1:12" s="5" customFormat="1" ht="30" customHeight="1">
      <c r="A2" s="343" t="s">
        <v>257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6" s="6" customFormat="1" ht="30" customHeight="1">
      <c r="A3" s="344" t="s">
        <v>416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</row>
    <row r="5" spans="1:16" s="7" customFormat="1" ht="83.25" customHeight="1">
      <c r="A5" s="341" t="s">
        <v>0</v>
      </c>
      <c r="B5" s="156" t="s">
        <v>119</v>
      </c>
      <c r="C5" s="156" t="s">
        <v>339</v>
      </c>
      <c r="D5" s="156" t="s">
        <v>338</v>
      </c>
      <c r="E5" s="156" t="s">
        <v>120</v>
      </c>
      <c r="F5" s="156" t="s">
        <v>121</v>
      </c>
      <c r="G5" s="156" t="s">
        <v>122</v>
      </c>
      <c r="H5" s="156" t="s">
        <v>306</v>
      </c>
      <c r="I5" s="156" t="s">
        <v>123</v>
      </c>
      <c r="J5" s="156" t="s">
        <v>124</v>
      </c>
      <c r="K5" s="69" t="s">
        <v>91</v>
      </c>
      <c r="L5" s="342" t="s">
        <v>1</v>
      </c>
      <c r="M5" s="5"/>
      <c r="N5" s="5"/>
      <c r="O5" s="5"/>
      <c r="P5" s="5"/>
    </row>
    <row r="6" spans="1:16" s="7" customFormat="1" ht="86.2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  <c r="N6" s="5"/>
      <c r="O6" s="5"/>
      <c r="P6" s="5"/>
    </row>
    <row r="7" spans="1:16" s="7" customFormat="1" ht="24" customHeight="1" hidden="1">
      <c r="A7" s="341"/>
      <c r="B7" s="160"/>
      <c r="C7" s="161"/>
      <c r="D7" s="161"/>
      <c r="E7" s="160"/>
      <c r="F7" s="160"/>
      <c r="G7" s="160"/>
      <c r="H7" s="160"/>
      <c r="I7" s="160"/>
      <c r="J7" s="160"/>
      <c r="K7" s="160"/>
      <c r="L7" s="342"/>
      <c r="M7" s="5"/>
      <c r="N7" s="5"/>
      <c r="O7" s="5"/>
      <c r="P7" s="5"/>
    </row>
    <row r="8" spans="1:16" s="7" customFormat="1" ht="34.5" customHeight="1">
      <c r="A8" s="164" t="s">
        <v>8</v>
      </c>
      <c r="B8" s="100">
        <v>117332</v>
      </c>
      <c r="C8" s="100">
        <v>349793</v>
      </c>
      <c r="D8" s="100">
        <v>311007</v>
      </c>
      <c r="E8" s="100">
        <v>218039</v>
      </c>
      <c r="F8" s="100">
        <v>240256</v>
      </c>
      <c r="G8" s="100">
        <v>801795</v>
      </c>
      <c r="H8" s="100">
        <v>137776</v>
      </c>
      <c r="I8" s="100">
        <v>47814</v>
      </c>
      <c r="J8" s="100">
        <v>650545</v>
      </c>
      <c r="K8" s="165">
        <f>SUM(B8:J8)</f>
        <v>2874357</v>
      </c>
      <c r="L8" s="166" t="s">
        <v>9</v>
      </c>
      <c r="M8" s="14"/>
      <c r="N8" s="14"/>
      <c r="O8" s="5"/>
      <c r="P8" s="5"/>
    </row>
    <row r="9" spans="1:16" s="7" customFormat="1" ht="34.5" customHeight="1">
      <c r="A9" s="168" t="s">
        <v>10</v>
      </c>
      <c r="B9" s="102">
        <v>101011</v>
      </c>
      <c r="C9" s="102">
        <v>279054</v>
      </c>
      <c r="D9" s="102">
        <v>269447</v>
      </c>
      <c r="E9" s="102">
        <v>174065</v>
      </c>
      <c r="F9" s="102">
        <v>320359</v>
      </c>
      <c r="G9" s="102">
        <v>683822</v>
      </c>
      <c r="H9" s="102">
        <v>44363</v>
      </c>
      <c r="I9" s="102">
        <v>50835</v>
      </c>
      <c r="J9" s="102">
        <v>636165</v>
      </c>
      <c r="K9" s="169">
        <f aca="true" t="shared" si="0" ref="K9:K20">SUM(B9:J9)</f>
        <v>2559121</v>
      </c>
      <c r="L9" s="170" t="s">
        <v>11</v>
      </c>
      <c r="M9" s="14"/>
      <c r="N9" s="14"/>
      <c r="O9" s="5"/>
      <c r="P9" s="5"/>
    </row>
    <row r="10" spans="1:16" s="7" customFormat="1" ht="34.5" customHeight="1">
      <c r="A10" s="167" t="s">
        <v>12</v>
      </c>
      <c r="B10" s="100">
        <v>18888</v>
      </c>
      <c r="C10" s="100">
        <v>59451</v>
      </c>
      <c r="D10" s="100">
        <v>81796</v>
      </c>
      <c r="E10" s="100">
        <v>44492</v>
      </c>
      <c r="F10" s="100">
        <v>43100</v>
      </c>
      <c r="G10" s="100">
        <v>163216</v>
      </c>
      <c r="H10" s="100">
        <v>20436</v>
      </c>
      <c r="I10" s="100">
        <v>8225</v>
      </c>
      <c r="J10" s="100">
        <v>145841</v>
      </c>
      <c r="K10" s="165">
        <f t="shared" si="0"/>
        <v>585445</v>
      </c>
      <c r="L10" s="166" t="s">
        <v>13</v>
      </c>
      <c r="M10" s="14"/>
      <c r="N10" s="14"/>
      <c r="O10" s="5"/>
      <c r="P10" s="5"/>
    </row>
    <row r="11" spans="1:16" s="7" customFormat="1" ht="34.5" customHeight="1">
      <c r="A11" s="168" t="s">
        <v>14</v>
      </c>
      <c r="B11" s="102">
        <v>12628</v>
      </c>
      <c r="C11" s="102">
        <v>35363</v>
      </c>
      <c r="D11" s="102">
        <v>61398</v>
      </c>
      <c r="E11" s="102">
        <v>31293</v>
      </c>
      <c r="F11" s="102">
        <v>37135</v>
      </c>
      <c r="G11" s="102">
        <v>108979</v>
      </c>
      <c r="H11" s="102">
        <v>26504</v>
      </c>
      <c r="I11" s="102">
        <v>3932</v>
      </c>
      <c r="J11" s="102">
        <v>125459</v>
      </c>
      <c r="K11" s="169">
        <f t="shared" si="0"/>
        <v>442691</v>
      </c>
      <c r="L11" s="170" t="s">
        <v>15</v>
      </c>
      <c r="M11" s="14"/>
      <c r="N11" s="14"/>
      <c r="O11" s="5"/>
      <c r="P11" s="5"/>
    </row>
    <row r="12" spans="1:16" s="7" customFormat="1" ht="34.5" customHeight="1">
      <c r="A12" s="167" t="s">
        <v>16</v>
      </c>
      <c r="B12" s="100">
        <v>49740</v>
      </c>
      <c r="C12" s="100">
        <v>188384</v>
      </c>
      <c r="D12" s="100">
        <v>177448</v>
      </c>
      <c r="E12" s="100">
        <v>118793</v>
      </c>
      <c r="F12" s="100">
        <v>110777</v>
      </c>
      <c r="G12" s="100">
        <v>428690</v>
      </c>
      <c r="H12" s="100">
        <v>65265</v>
      </c>
      <c r="I12" s="100">
        <v>41400</v>
      </c>
      <c r="J12" s="100">
        <v>479249</v>
      </c>
      <c r="K12" s="165">
        <f t="shared" si="0"/>
        <v>1659746</v>
      </c>
      <c r="L12" s="166" t="s">
        <v>17</v>
      </c>
      <c r="M12" s="14"/>
      <c r="N12" s="14"/>
      <c r="O12" s="5"/>
      <c r="P12" s="5"/>
    </row>
    <row r="13" spans="1:16" s="7" customFormat="1" ht="34.5" customHeight="1">
      <c r="A13" s="168" t="s">
        <v>18</v>
      </c>
      <c r="B13" s="102">
        <v>11656</v>
      </c>
      <c r="C13" s="102">
        <v>77041</v>
      </c>
      <c r="D13" s="102">
        <v>77123</v>
      </c>
      <c r="E13" s="102">
        <v>46706</v>
      </c>
      <c r="F13" s="102">
        <v>37619</v>
      </c>
      <c r="G13" s="102">
        <v>218494</v>
      </c>
      <c r="H13" s="102">
        <v>28105</v>
      </c>
      <c r="I13" s="102">
        <v>12812</v>
      </c>
      <c r="J13" s="102">
        <v>118492</v>
      </c>
      <c r="K13" s="169">
        <f t="shared" si="0"/>
        <v>628048</v>
      </c>
      <c r="L13" s="170" t="s">
        <v>19</v>
      </c>
      <c r="M13" s="14"/>
      <c r="N13" s="14"/>
      <c r="O13" s="5"/>
      <c r="P13" s="5"/>
    </row>
    <row r="14" spans="1:16" s="7" customFormat="1" ht="34.5" customHeight="1">
      <c r="A14" s="167" t="s">
        <v>20</v>
      </c>
      <c r="B14" s="100">
        <v>2732</v>
      </c>
      <c r="C14" s="100">
        <v>14506</v>
      </c>
      <c r="D14" s="100">
        <v>30255</v>
      </c>
      <c r="E14" s="100">
        <v>12667</v>
      </c>
      <c r="F14" s="100">
        <v>11303</v>
      </c>
      <c r="G14" s="100">
        <v>109359</v>
      </c>
      <c r="H14" s="100">
        <v>27119</v>
      </c>
      <c r="I14" s="100">
        <v>284</v>
      </c>
      <c r="J14" s="100">
        <v>32148</v>
      </c>
      <c r="K14" s="165">
        <f t="shared" si="0"/>
        <v>240373</v>
      </c>
      <c r="L14" s="166" t="s">
        <v>21</v>
      </c>
      <c r="M14" s="14"/>
      <c r="N14" s="14"/>
      <c r="O14" s="5"/>
      <c r="P14" s="5"/>
    </row>
    <row r="15" spans="1:16" s="7" customFormat="1" ht="34.5" customHeight="1">
      <c r="A15" s="168" t="s">
        <v>22</v>
      </c>
      <c r="B15" s="102">
        <v>8821</v>
      </c>
      <c r="C15" s="102">
        <v>12191</v>
      </c>
      <c r="D15" s="102">
        <v>27757</v>
      </c>
      <c r="E15" s="102">
        <v>16609</v>
      </c>
      <c r="F15" s="102">
        <v>15896</v>
      </c>
      <c r="G15" s="102">
        <v>47332</v>
      </c>
      <c r="H15" s="102">
        <v>26395</v>
      </c>
      <c r="I15" s="102">
        <v>5377</v>
      </c>
      <c r="J15" s="102">
        <v>58159</v>
      </c>
      <c r="K15" s="169">
        <f t="shared" si="0"/>
        <v>218537</v>
      </c>
      <c r="L15" s="170" t="s">
        <v>23</v>
      </c>
      <c r="M15" s="14"/>
      <c r="N15" s="14"/>
      <c r="O15" s="5"/>
      <c r="P15" s="5"/>
    </row>
    <row r="16" spans="1:16" s="7" customFormat="1" ht="34.5" customHeight="1">
      <c r="A16" s="167" t="s">
        <v>24</v>
      </c>
      <c r="B16" s="100">
        <v>4047</v>
      </c>
      <c r="C16" s="100">
        <v>10807</v>
      </c>
      <c r="D16" s="100">
        <v>13854</v>
      </c>
      <c r="E16" s="100">
        <v>6609</v>
      </c>
      <c r="F16" s="100">
        <v>6154</v>
      </c>
      <c r="G16" s="100">
        <v>34349</v>
      </c>
      <c r="H16" s="100">
        <v>886</v>
      </c>
      <c r="I16" s="100">
        <v>889</v>
      </c>
      <c r="J16" s="100">
        <v>17325</v>
      </c>
      <c r="K16" s="165">
        <f t="shared" si="0"/>
        <v>94920</v>
      </c>
      <c r="L16" s="166" t="s">
        <v>25</v>
      </c>
      <c r="M16" s="14"/>
      <c r="N16" s="14"/>
      <c r="O16" s="5"/>
      <c r="P16" s="5"/>
    </row>
    <row r="17" spans="1:16" s="7" customFormat="1" ht="34.5" customHeight="1">
      <c r="A17" s="168" t="s">
        <v>26</v>
      </c>
      <c r="B17" s="102">
        <v>6600</v>
      </c>
      <c r="C17" s="102">
        <v>25764</v>
      </c>
      <c r="D17" s="102">
        <v>59124</v>
      </c>
      <c r="E17" s="102">
        <v>25169</v>
      </c>
      <c r="F17" s="102">
        <v>46709</v>
      </c>
      <c r="G17" s="102">
        <v>102575</v>
      </c>
      <c r="H17" s="102">
        <v>45945</v>
      </c>
      <c r="I17" s="102">
        <v>7769</v>
      </c>
      <c r="J17" s="102">
        <v>60827</v>
      </c>
      <c r="K17" s="169">
        <f t="shared" si="0"/>
        <v>380482</v>
      </c>
      <c r="L17" s="170" t="s">
        <v>27</v>
      </c>
      <c r="M17" s="14"/>
      <c r="N17" s="14"/>
      <c r="O17" s="5"/>
      <c r="P17" s="5"/>
    </row>
    <row r="18" spans="1:16" s="7" customFormat="1" ht="34.5" customHeight="1">
      <c r="A18" s="167" t="s">
        <v>28</v>
      </c>
      <c r="B18" s="100">
        <v>4656</v>
      </c>
      <c r="C18" s="100">
        <v>13775</v>
      </c>
      <c r="D18" s="100">
        <v>16372</v>
      </c>
      <c r="E18" s="100">
        <v>14339</v>
      </c>
      <c r="F18" s="100">
        <v>22998</v>
      </c>
      <c r="G18" s="100">
        <v>51775</v>
      </c>
      <c r="H18" s="100">
        <v>12189</v>
      </c>
      <c r="I18" s="100">
        <v>1931</v>
      </c>
      <c r="J18" s="100">
        <v>26723</v>
      </c>
      <c r="K18" s="165">
        <f t="shared" si="0"/>
        <v>164758</v>
      </c>
      <c r="L18" s="166" t="s">
        <v>29</v>
      </c>
      <c r="M18" s="14"/>
      <c r="N18" s="14"/>
      <c r="O18" s="5"/>
      <c r="P18" s="5"/>
    </row>
    <row r="19" spans="1:16" s="7" customFormat="1" ht="34.5" customHeight="1">
      <c r="A19" s="168" t="s">
        <v>30</v>
      </c>
      <c r="B19" s="102">
        <v>4090</v>
      </c>
      <c r="C19" s="102">
        <v>16104</v>
      </c>
      <c r="D19" s="102">
        <v>29169</v>
      </c>
      <c r="E19" s="102">
        <v>13893</v>
      </c>
      <c r="F19" s="102">
        <v>13960</v>
      </c>
      <c r="G19" s="102">
        <v>32887</v>
      </c>
      <c r="H19" s="102">
        <v>2176</v>
      </c>
      <c r="I19" s="102">
        <v>4936</v>
      </c>
      <c r="J19" s="102">
        <v>22450</v>
      </c>
      <c r="K19" s="169">
        <f t="shared" si="0"/>
        <v>139665</v>
      </c>
      <c r="L19" s="170" t="s">
        <v>31</v>
      </c>
      <c r="M19" s="14"/>
      <c r="N19" s="14"/>
      <c r="O19" s="5"/>
      <c r="P19" s="5"/>
    </row>
    <row r="20" spans="1:16" s="7" customFormat="1" ht="34.5" customHeight="1">
      <c r="A20" s="167" t="s">
        <v>32</v>
      </c>
      <c r="B20" s="100">
        <v>3995</v>
      </c>
      <c r="C20" s="100">
        <v>11787</v>
      </c>
      <c r="D20" s="100">
        <v>27328</v>
      </c>
      <c r="E20" s="100">
        <v>14087</v>
      </c>
      <c r="F20" s="100">
        <v>10281</v>
      </c>
      <c r="G20" s="100">
        <v>44225</v>
      </c>
      <c r="H20" s="100">
        <v>4774</v>
      </c>
      <c r="I20" s="100">
        <v>2330</v>
      </c>
      <c r="J20" s="100">
        <v>29443</v>
      </c>
      <c r="K20" s="165">
        <f t="shared" si="0"/>
        <v>148250</v>
      </c>
      <c r="L20" s="166" t="s">
        <v>33</v>
      </c>
      <c r="M20" s="14"/>
      <c r="N20" s="14"/>
      <c r="O20" s="5"/>
      <c r="P20" s="5"/>
    </row>
    <row r="21" spans="1:16" s="7" customFormat="1" ht="45" customHeight="1">
      <c r="A21" s="162" t="s">
        <v>374</v>
      </c>
      <c r="B21" s="97">
        <f>SUM(B8:B20)</f>
        <v>346196</v>
      </c>
      <c r="C21" s="97">
        <f aca="true" t="shared" si="1" ref="C21:K21">SUM(C8:C20)</f>
        <v>1094020</v>
      </c>
      <c r="D21" s="97">
        <f t="shared" si="1"/>
        <v>1182078</v>
      </c>
      <c r="E21" s="97">
        <f t="shared" si="1"/>
        <v>736761</v>
      </c>
      <c r="F21" s="97">
        <f t="shared" si="1"/>
        <v>916547</v>
      </c>
      <c r="G21" s="97">
        <f t="shared" si="1"/>
        <v>2827498</v>
      </c>
      <c r="H21" s="97">
        <f t="shared" si="1"/>
        <v>441933</v>
      </c>
      <c r="I21" s="97">
        <f t="shared" si="1"/>
        <v>188534</v>
      </c>
      <c r="J21" s="97">
        <f t="shared" si="1"/>
        <v>2402826</v>
      </c>
      <c r="K21" s="97">
        <f t="shared" si="1"/>
        <v>10136393</v>
      </c>
      <c r="L21" s="163" t="s">
        <v>7</v>
      </c>
      <c r="M21" s="14"/>
      <c r="N21" s="14"/>
      <c r="O21" s="5"/>
      <c r="P21" s="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7"/>
    <mergeCell ref="L5:L7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rightToLeft="1" zoomScale="60" zoomScaleNormal="60" zoomScalePageLayoutView="0" workbookViewId="0" topLeftCell="A11">
      <selection activeCell="K23" sqref="K23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4" s="4" customFormat="1" ht="30" customHeight="1">
      <c r="A1" s="1" t="s">
        <v>354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383</v>
      </c>
      <c r="M1" s="13"/>
      <c r="N1" s="9"/>
    </row>
    <row r="2" spans="1:12" s="5" customFormat="1" ht="30" customHeight="1">
      <c r="A2" s="343" t="s">
        <v>258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6" s="6" customFormat="1" ht="30" customHeight="1">
      <c r="A3" s="337" t="s">
        <v>417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</row>
    <row r="5" spans="1:16" s="7" customFormat="1" ht="83.25" customHeight="1">
      <c r="A5" s="341" t="s">
        <v>0</v>
      </c>
      <c r="B5" s="156" t="s">
        <v>119</v>
      </c>
      <c r="C5" s="156" t="s">
        <v>339</v>
      </c>
      <c r="D5" s="156" t="s">
        <v>338</v>
      </c>
      <c r="E5" s="156" t="s">
        <v>120</v>
      </c>
      <c r="F5" s="156" t="s">
        <v>121</v>
      </c>
      <c r="G5" s="156" t="s">
        <v>122</v>
      </c>
      <c r="H5" s="156" t="s">
        <v>306</v>
      </c>
      <c r="I5" s="156" t="s">
        <v>123</v>
      </c>
      <c r="J5" s="156" t="s">
        <v>124</v>
      </c>
      <c r="K5" s="69" t="s">
        <v>91</v>
      </c>
      <c r="L5" s="342" t="s">
        <v>1</v>
      </c>
      <c r="M5" s="5"/>
      <c r="N5" s="5"/>
      <c r="O5" s="5"/>
      <c r="P5" s="5"/>
    </row>
    <row r="6" spans="1:16" s="7" customFormat="1" ht="86.2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  <c r="N6" s="5"/>
      <c r="O6" s="5"/>
      <c r="P6" s="5"/>
    </row>
    <row r="7" spans="1:16" s="7" customFormat="1" ht="24" customHeight="1" hidden="1">
      <c r="A7" s="341"/>
      <c r="B7" s="160"/>
      <c r="C7" s="161"/>
      <c r="D7" s="161"/>
      <c r="E7" s="160"/>
      <c r="F7" s="160"/>
      <c r="G7" s="160"/>
      <c r="H7" s="160"/>
      <c r="I7" s="160"/>
      <c r="J7" s="160"/>
      <c r="K7" s="160"/>
      <c r="L7" s="342"/>
      <c r="M7" s="5"/>
      <c r="N7" s="5"/>
      <c r="O7" s="5"/>
      <c r="P7" s="5"/>
    </row>
    <row r="8" spans="1:16" s="7" customFormat="1" ht="34.5" customHeight="1">
      <c r="A8" s="164" t="s">
        <v>8</v>
      </c>
      <c r="B8" s="100">
        <v>110292</v>
      </c>
      <c r="C8" s="100">
        <v>303529</v>
      </c>
      <c r="D8" s="100">
        <v>197249</v>
      </c>
      <c r="E8" s="100">
        <v>184869</v>
      </c>
      <c r="F8" s="100">
        <v>238732</v>
      </c>
      <c r="G8" s="100">
        <v>600902</v>
      </c>
      <c r="H8" s="100">
        <v>137391</v>
      </c>
      <c r="I8" s="100">
        <v>46833</v>
      </c>
      <c r="J8" s="100">
        <v>647158</v>
      </c>
      <c r="K8" s="165">
        <f>SUM(B8:J8)</f>
        <v>2466955</v>
      </c>
      <c r="L8" s="166" t="s">
        <v>9</v>
      </c>
      <c r="M8" s="14"/>
      <c r="N8" s="14"/>
      <c r="O8" s="5"/>
      <c r="P8" s="5"/>
    </row>
    <row r="9" spans="1:16" s="7" customFormat="1" ht="34.5" customHeight="1">
      <c r="A9" s="168" t="s">
        <v>10</v>
      </c>
      <c r="B9" s="102">
        <v>95604</v>
      </c>
      <c r="C9" s="102">
        <v>238860</v>
      </c>
      <c r="D9" s="102">
        <v>192430</v>
      </c>
      <c r="E9" s="102">
        <v>160906</v>
      </c>
      <c r="F9" s="102">
        <v>315700</v>
      </c>
      <c r="G9" s="102">
        <v>547185</v>
      </c>
      <c r="H9" s="102">
        <v>44154</v>
      </c>
      <c r="I9" s="102">
        <v>48579</v>
      </c>
      <c r="J9" s="102">
        <v>632402</v>
      </c>
      <c r="K9" s="169">
        <f aca="true" t="shared" si="0" ref="K9:K20">SUM(B9:J9)</f>
        <v>2275820</v>
      </c>
      <c r="L9" s="170" t="s">
        <v>11</v>
      </c>
      <c r="M9" s="14"/>
      <c r="N9" s="14"/>
      <c r="O9" s="5"/>
      <c r="P9" s="5"/>
    </row>
    <row r="10" spans="1:16" s="7" customFormat="1" ht="34.5" customHeight="1">
      <c r="A10" s="167" t="s">
        <v>12</v>
      </c>
      <c r="B10" s="100">
        <v>18034</v>
      </c>
      <c r="C10" s="100">
        <v>49669</v>
      </c>
      <c r="D10" s="100">
        <v>57896</v>
      </c>
      <c r="E10" s="100">
        <v>41489</v>
      </c>
      <c r="F10" s="100">
        <v>42425</v>
      </c>
      <c r="G10" s="100">
        <v>127047</v>
      </c>
      <c r="H10" s="100">
        <v>20062</v>
      </c>
      <c r="I10" s="100">
        <v>7708</v>
      </c>
      <c r="J10" s="100">
        <v>145206</v>
      </c>
      <c r="K10" s="165">
        <f t="shared" si="0"/>
        <v>509536</v>
      </c>
      <c r="L10" s="166" t="s">
        <v>13</v>
      </c>
      <c r="M10" s="14"/>
      <c r="N10" s="14"/>
      <c r="O10" s="5"/>
      <c r="P10" s="5"/>
    </row>
    <row r="11" spans="1:16" s="7" customFormat="1" ht="34.5" customHeight="1">
      <c r="A11" s="168" t="s">
        <v>14</v>
      </c>
      <c r="B11" s="102">
        <v>12023</v>
      </c>
      <c r="C11" s="102">
        <v>25870</v>
      </c>
      <c r="D11" s="102">
        <v>40884</v>
      </c>
      <c r="E11" s="102">
        <v>27364</v>
      </c>
      <c r="F11" s="102">
        <v>36505</v>
      </c>
      <c r="G11" s="102">
        <v>79744</v>
      </c>
      <c r="H11" s="102">
        <v>26173</v>
      </c>
      <c r="I11" s="102">
        <v>3474</v>
      </c>
      <c r="J11" s="102">
        <v>125459</v>
      </c>
      <c r="K11" s="169">
        <f t="shared" si="0"/>
        <v>377496</v>
      </c>
      <c r="L11" s="170" t="s">
        <v>15</v>
      </c>
      <c r="M11" s="14"/>
      <c r="N11" s="14"/>
      <c r="O11" s="5"/>
      <c r="P11" s="5"/>
    </row>
    <row r="12" spans="1:16" s="7" customFormat="1" ht="34.5" customHeight="1">
      <c r="A12" s="167" t="s">
        <v>16</v>
      </c>
      <c r="B12" s="100">
        <v>47085</v>
      </c>
      <c r="C12" s="100">
        <v>160661</v>
      </c>
      <c r="D12" s="100">
        <v>128105</v>
      </c>
      <c r="E12" s="100">
        <v>107065</v>
      </c>
      <c r="F12" s="100">
        <v>108534</v>
      </c>
      <c r="G12" s="100">
        <v>317724</v>
      </c>
      <c r="H12" s="100">
        <v>65265</v>
      </c>
      <c r="I12" s="100">
        <v>40960</v>
      </c>
      <c r="J12" s="100">
        <v>478144</v>
      </c>
      <c r="K12" s="165">
        <f t="shared" si="0"/>
        <v>1453543</v>
      </c>
      <c r="L12" s="166" t="s">
        <v>17</v>
      </c>
      <c r="M12" s="14"/>
      <c r="N12" s="14"/>
      <c r="O12" s="5"/>
      <c r="P12" s="5"/>
    </row>
    <row r="13" spans="1:16" s="7" customFormat="1" ht="34.5" customHeight="1">
      <c r="A13" s="168" t="s">
        <v>18</v>
      </c>
      <c r="B13" s="102">
        <v>10875</v>
      </c>
      <c r="C13" s="102">
        <v>62141</v>
      </c>
      <c r="D13" s="102">
        <v>44591</v>
      </c>
      <c r="E13" s="102">
        <v>42578</v>
      </c>
      <c r="F13" s="102">
        <v>37039</v>
      </c>
      <c r="G13" s="102">
        <v>180843</v>
      </c>
      <c r="H13" s="102">
        <v>28105</v>
      </c>
      <c r="I13" s="102">
        <v>11982</v>
      </c>
      <c r="J13" s="102">
        <v>118252</v>
      </c>
      <c r="K13" s="169">
        <f t="shared" si="0"/>
        <v>536406</v>
      </c>
      <c r="L13" s="170" t="s">
        <v>19</v>
      </c>
      <c r="M13" s="14"/>
      <c r="N13" s="14"/>
      <c r="O13" s="5"/>
      <c r="P13" s="5"/>
    </row>
    <row r="14" spans="1:16" s="7" customFormat="1" ht="34.5" customHeight="1">
      <c r="A14" s="167" t="s">
        <v>20</v>
      </c>
      <c r="B14" s="100">
        <v>2254</v>
      </c>
      <c r="C14" s="100">
        <v>10739</v>
      </c>
      <c r="D14" s="100">
        <v>20127</v>
      </c>
      <c r="E14" s="100">
        <v>11473</v>
      </c>
      <c r="F14" s="100">
        <v>10844</v>
      </c>
      <c r="G14" s="100">
        <v>98774</v>
      </c>
      <c r="H14" s="100">
        <v>27119</v>
      </c>
      <c r="I14" s="100">
        <v>284</v>
      </c>
      <c r="J14" s="100">
        <v>32045</v>
      </c>
      <c r="K14" s="165">
        <f t="shared" si="0"/>
        <v>213659</v>
      </c>
      <c r="L14" s="166" t="s">
        <v>21</v>
      </c>
      <c r="M14" s="14"/>
      <c r="N14" s="14"/>
      <c r="O14" s="5"/>
      <c r="P14" s="5"/>
    </row>
    <row r="15" spans="1:16" s="7" customFormat="1" ht="34.5" customHeight="1">
      <c r="A15" s="168" t="s">
        <v>22</v>
      </c>
      <c r="B15" s="102">
        <v>7706</v>
      </c>
      <c r="C15" s="102">
        <v>9787</v>
      </c>
      <c r="D15" s="102">
        <v>18397</v>
      </c>
      <c r="E15" s="102">
        <v>14542</v>
      </c>
      <c r="F15" s="102">
        <v>15685</v>
      </c>
      <c r="G15" s="102">
        <v>30807</v>
      </c>
      <c r="H15" s="102">
        <v>25931</v>
      </c>
      <c r="I15" s="102">
        <v>5377</v>
      </c>
      <c r="J15" s="102">
        <v>57930</v>
      </c>
      <c r="K15" s="169">
        <f t="shared" si="0"/>
        <v>186162</v>
      </c>
      <c r="L15" s="170" t="s">
        <v>23</v>
      </c>
      <c r="M15" s="14"/>
      <c r="N15" s="14"/>
      <c r="O15" s="5"/>
      <c r="P15" s="5"/>
    </row>
    <row r="16" spans="1:16" s="7" customFormat="1" ht="34.5" customHeight="1">
      <c r="A16" s="167" t="s">
        <v>24</v>
      </c>
      <c r="B16" s="100">
        <v>3611</v>
      </c>
      <c r="C16" s="100">
        <v>8713</v>
      </c>
      <c r="D16" s="100">
        <v>8532</v>
      </c>
      <c r="E16" s="100">
        <v>6058</v>
      </c>
      <c r="F16" s="100">
        <v>5969</v>
      </c>
      <c r="G16" s="100">
        <v>28959</v>
      </c>
      <c r="H16" s="100">
        <v>886</v>
      </c>
      <c r="I16" s="100">
        <v>889</v>
      </c>
      <c r="J16" s="100">
        <v>17248</v>
      </c>
      <c r="K16" s="165">
        <f t="shared" si="0"/>
        <v>80865</v>
      </c>
      <c r="L16" s="166" t="s">
        <v>25</v>
      </c>
      <c r="M16" s="14"/>
      <c r="N16" s="14"/>
      <c r="O16" s="5"/>
      <c r="P16" s="5"/>
    </row>
    <row r="17" spans="1:16" s="7" customFormat="1" ht="34.5" customHeight="1">
      <c r="A17" s="168" t="s">
        <v>26</v>
      </c>
      <c r="B17" s="102">
        <v>5930</v>
      </c>
      <c r="C17" s="102">
        <v>19719</v>
      </c>
      <c r="D17" s="102">
        <v>37355</v>
      </c>
      <c r="E17" s="102">
        <v>24246</v>
      </c>
      <c r="F17" s="102">
        <v>45398</v>
      </c>
      <c r="G17" s="102">
        <v>83660</v>
      </c>
      <c r="H17" s="102">
        <v>45298</v>
      </c>
      <c r="I17" s="102">
        <v>7728</v>
      </c>
      <c r="J17" s="102">
        <v>59949</v>
      </c>
      <c r="K17" s="169">
        <f t="shared" si="0"/>
        <v>329283</v>
      </c>
      <c r="L17" s="170" t="s">
        <v>27</v>
      </c>
      <c r="M17" s="14"/>
      <c r="N17" s="14"/>
      <c r="O17" s="5"/>
      <c r="P17" s="5"/>
    </row>
    <row r="18" spans="1:16" s="7" customFormat="1" ht="34.5" customHeight="1">
      <c r="A18" s="167" t="s">
        <v>28</v>
      </c>
      <c r="B18" s="100">
        <v>4191</v>
      </c>
      <c r="C18" s="100">
        <v>11315</v>
      </c>
      <c r="D18" s="100">
        <v>8545</v>
      </c>
      <c r="E18" s="100">
        <v>12947</v>
      </c>
      <c r="F18" s="100">
        <v>22685</v>
      </c>
      <c r="G18" s="100">
        <v>42015</v>
      </c>
      <c r="H18" s="100">
        <v>12123</v>
      </c>
      <c r="I18" s="100">
        <v>1931</v>
      </c>
      <c r="J18" s="100">
        <v>26673</v>
      </c>
      <c r="K18" s="165">
        <f t="shared" si="0"/>
        <v>142425</v>
      </c>
      <c r="L18" s="166" t="s">
        <v>29</v>
      </c>
      <c r="M18" s="14"/>
      <c r="N18" s="14"/>
      <c r="O18" s="5"/>
      <c r="P18" s="5"/>
    </row>
    <row r="19" spans="1:16" s="7" customFormat="1" ht="34.5" customHeight="1">
      <c r="A19" s="168" t="s">
        <v>30</v>
      </c>
      <c r="B19" s="102">
        <v>3983</v>
      </c>
      <c r="C19" s="102">
        <v>12519</v>
      </c>
      <c r="D19" s="102">
        <v>20735</v>
      </c>
      <c r="E19" s="102">
        <v>12701</v>
      </c>
      <c r="F19" s="102">
        <v>13170</v>
      </c>
      <c r="G19" s="102">
        <v>27506</v>
      </c>
      <c r="H19" s="102">
        <v>2176</v>
      </c>
      <c r="I19" s="102">
        <v>4844</v>
      </c>
      <c r="J19" s="102">
        <v>22395</v>
      </c>
      <c r="K19" s="169">
        <f t="shared" si="0"/>
        <v>120029</v>
      </c>
      <c r="L19" s="170" t="s">
        <v>31</v>
      </c>
      <c r="M19" s="14"/>
      <c r="N19" s="14"/>
      <c r="O19" s="5"/>
      <c r="P19" s="5"/>
    </row>
    <row r="20" spans="1:16" s="7" customFormat="1" ht="34.5" customHeight="1">
      <c r="A20" s="167" t="s">
        <v>32</v>
      </c>
      <c r="B20" s="100">
        <v>3865</v>
      </c>
      <c r="C20" s="100">
        <v>8503</v>
      </c>
      <c r="D20" s="100">
        <v>21189</v>
      </c>
      <c r="E20" s="100">
        <v>12569</v>
      </c>
      <c r="F20" s="100">
        <v>10018</v>
      </c>
      <c r="G20" s="100">
        <v>34027</v>
      </c>
      <c r="H20" s="100">
        <v>4774</v>
      </c>
      <c r="I20" s="100">
        <v>2330</v>
      </c>
      <c r="J20" s="100">
        <v>29294</v>
      </c>
      <c r="K20" s="165">
        <f t="shared" si="0"/>
        <v>126569</v>
      </c>
      <c r="L20" s="166" t="s">
        <v>33</v>
      </c>
      <c r="M20" s="14"/>
      <c r="N20" s="14"/>
      <c r="O20" s="5"/>
      <c r="P20" s="5"/>
    </row>
    <row r="21" spans="1:16" s="7" customFormat="1" ht="45" customHeight="1">
      <c r="A21" s="162" t="s">
        <v>374</v>
      </c>
      <c r="B21" s="97">
        <f>SUM(B8:B20)</f>
        <v>325453</v>
      </c>
      <c r="C21" s="97">
        <f aca="true" t="shared" si="1" ref="C21:K21">SUM(C8:C20)</f>
        <v>922025</v>
      </c>
      <c r="D21" s="97">
        <f t="shared" si="1"/>
        <v>796035</v>
      </c>
      <c r="E21" s="97">
        <f t="shared" si="1"/>
        <v>658807</v>
      </c>
      <c r="F21" s="97">
        <f t="shared" si="1"/>
        <v>902704</v>
      </c>
      <c r="G21" s="97">
        <f t="shared" si="1"/>
        <v>2199193</v>
      </c>
      <c r="H21" s="97">
        <f t="shared" si="1"/>
        <v>439457</v>
      </c>
      <c r="I21" s="97">
        <f t="shared" si="1"/>
        <v>182919</v>
      </c>
      <c r="J21" s="97">
        <f t="shared" si="1"/>
        <v>2392155</v>
      </c>
      <c r="K21" s="97">
        <f t="shared" si="1"/>
        <v>8818748</v>
      </c>
      <c r="L21" s="163" t="s">
        <v>7</v>
      </c>
      <c r="M21" s="14"/>
      <c r="N21" s="14"/>
      <c r="O21" s="5"/>
      <c r="P21" s="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5">
    <mergeCell ref="A5:A7"/>
    <mergeCell ref="L5:L7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2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1.7109375" style="8" customWidth="1"/>
    <col min="2" max="9" width="16.28125" style="8" customWidth="1"/>
    <col min="10" max="10" width="17.57421875" style="8" bestFit="1" customWidth="1"/>
    <col min="11" max="11" width="22.8515625" style="8" customWidth="1"/>
    <col min="12" max="16384" width="15.7109375" style="8" customWidth="1"/>
  </cols>
  <sheetData>
    <row r="1" spans="1:12" s="4" customFormat="1" ht="30" customHeight="1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2" t="s">
        <v>230</v>
      </c>
      <c r="L1" s="3"/>
    </row>
    <row r="2" spans="1:11" s="5" customFormat="1" ht="30" customHeight="1">
      <c r="A2" s="306" t="s">
        <v>240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2" s="6" customFormat="1" ht="30" customHeight="1">
      <c r="A3" s="307" t="s">
        <v>335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5"/>
    </row>
    <row r="4" spans="1:11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1" s="7" customFormat="1" ht="24" customHeight="1">
      <c r="A5" s="302" t="s">
        <v>0</v>
      </c>
      <c r="B5" s="305" t="s">
        <v>34</v>
      </c>
      <c r="C5" s="305"/>
      <c r="D5" s="305"/>
      <c r="E5" s="305" t="s">
        <v>35</v>
      </c>
      <c r="F5" s="305"/>
      <c r="G5" s="305"/>
      <c r="H5" s="305" t="s">
        <v>36</v>
      </c>
      <c r="I5" s="305"/>
      <c r="J5" s="305"/>
      <c r="K5" s="309" t="s">
        <v>1</v>
      </c>
    </row>
    <row r="6" spans="1:11" s="7" customFormat="1" ht="20.25" customHeight="1">
      <c r="A6" s="303"/>
      <c r="B6" s="301" t="s">
        <v>80</v>
      </c>
      <c r="C6" s="301"/>
      <c r="D6" s="301"/>
      <c r="E6" s="301" t="s">
        <v>78</v>
      </c>
      <c r="F6" s="301"/>
      <c r="G6" s="301"/>
      <c r="H6" s="301" t="s">
        <v>79</v>
      </c>
      <c r="I6" s="301"/>
      <c r="J6" s="301"/>
      <c r="K6" s="310"/>
    </row>
    <row r="7" spans="1:11" s="7" customFormat="1" ht="20.25" customHeight="1">
      <c r="A7" s="303"/>
      <c r="B7" s="256" t="s">
        <v>2</v>
      </c>
      <c r="C7" s="256" t="s">
        <v>3</v>
      </c>
      <c r="D7" s="256" t="s">
        <v>4</v>
      </c>
      <c r="E7" s="256" t="s">
        <v>2</v>
      </c>
      <c r="F7" s="256" t="s">
        <v>3</v>
      </c>
      <c r="G7" s="256" t="s">
        <v>4</v>
      </c>
      <c r="H7" s="256" t="s">
        <v>2</v>
      </c>
      <c r="I7" s="256" t="s">
        <v>3</v>
      </c>
      <c r="J7" s="256" t="s">
        <v>4</v>
      </c>
      <c r="K7" s="310"/>
    </row>
    <row r="8" spans="1:11" s="7" customFormat="1" ht="21" customHeight="1">
      <c r="A8" s="303"/>
      <c r="B8" s="259" t="s">
        <v>5</v>
      </c>
      <c r="C8" s="259" t="s">
        <v>6</v>
      </c>
      <c r="D8" s="260" t="s">
        <v>7</v>
      </c>
      <c r="E8" s="259" t="s">
        <v>5</v>
      </c>
      <c r="F8" s="259" t="s">
        <v>6</v>
      </c>
      <c r="G8" s="260" t="s">
        <v>7</v>
      </c>
      <c r="H8" s="259" t="s">
        <v>5</v>
      </c>
      <c r="I8" s="259" t="s">
        <v>6</v>
      </c>
      <c r="J8" s="260" t="s">
        <v>7</v>
      </c>
      <c r="K8" s="310"/>
    </row>
    <row r="9" spans="1:11" s="7" customFormat="1" ht="34.5" customHeight="1">
      <c r="A9" s="276" t="s">
        <v>8</v>
      </c>
      <c r="B9" s="268">
        <v>942128</v>
      </c>
      <c r="C9" s="268">
        <v>231609</v>
      </c>
      <c r="D9" s="263">
        <f>B9+C9</f>
        <v>1173737</v>
      </c>
      <c r="E9" s="262">
        <v>548051</v>
      </c>
      <c r="F9" s="262">
        <v>1201553</v>
      </c>
      <c r="G9" s="263">
        <f>E9+F9</f>
        <v>1749604</v>
      </c>
      <c r="H9" s="262">
        <v>1490179</v>
      </c>
      <c r="I9" s="262">
        <v>1433162</v>
      </c>
      <c r="J9" s="263">
        <f>H9+I9</f>
        <v>2923341</v>
      </c>
      <c r="K9" s="277" t="s">
        <v>9</v>
      </c>
    </row>
    <row r="10" spans="1:15" s="7" customFormat="1" ht="34.5" customHeight="1">
      <c r="A10" s="278" t="s">
        <v>10</v>
      </c>
      <c r="B10" s="270">
        <v>893914</v>
      </c>
      <c r="C10" s="271">
        <v>212817</v>
      </c>
      <c r="D10" s="272">
        <f aca="true" t="shared" si="0" ref="D10:D21">B10+C10</f>
        <v>1106731</v>
      </c>
      <c r="E10" s="271">
        <v>540904</v>
      </c>
      <c r="F10" s="271">
        <v>1247758</v>
      </c>
      <c r="G10" s="272">
        <f aca="true" t="shared" si="1" ref="G10:G21">E10+F10</f>
        <v>1788662</v>
      </c>
      <c r="H10" s="271">
        <v>1434818</v>
      </c>
      <c r="I10" s="271">
        <v>1460575</v>
      </c>
      <c r="J10" s="272">
        <f aca="true" t="shared" si="2" ref="J10:J21">H10+I10</f>
        <v>2895393</v>
      </c>
      <c r="K10" s="279" t="s">
        <v>11</v>
      </c>
      <c r="O10" s="255"/>
    </row>
    <row r="11" spans="1:15" s="7" customFormat="1" ht="34.5" customHeight="1">
      <c r="A11" s="261" t="s">
        <v>12</v>
      </c>
      <c r="B11" s="268">
        <v>235882</v>
      </c>
      <c r="C11" s="262">
        <v>59050</v>
      </c>
      <c r="D11" s="263">
        <f t="shared" si="0"/>
        <v>294932</v>
      </c>
      <c r="E11" s="262">
        <v>165686</v>
      </c>
      <c r="F11" s="262">
        <v>360157</v>
      </c>
      <c r="G11" s="263">
        <f t="shared" si="1"/>
        <v>525843</v>
      </c>
      <c r="H11" s="262">
        <v>401568</v>
      </c>
      <c r="I11" s="262">
        <v>419207</v>
      </c>
      <c r="J11" s="263">
        <f t="shared" si="2"/>
        <v>820775</v>
      </c>
      <c r="K11" s="277" t="s">
        <v>13</v>
      </c>
      <c r="O11" s="254"/>
    </row>
    <row r="12" spans="1:11" s="7" customFormat="1" ht="34.5" customHeight="1">
      <c r="A12" s="278" t="s">
        <v>14</v>
      </c>
      <c r="B12" s="270">
        <v>170563</v>
      </c>
      <c r="C12" s="271">
        <v>45800</v>
      </c>
      <c r="D12" s="272">
        <f t="shared" si="0"/>
        <v>216363</v>
      </c>
      <c r="E12" s="271">
        <v>139344</v>
      </c>
      <c r="F12" s="271">
        <v>267504</v>
      </c>
      <c r="G12" s="272">
        <f t="shared" si="1"/>
        <v>406848</v>
      </c>
      <c r="H12" s="271">
        <v>309907</v>
      </c>
      <c r="I12" s="271">
        <v>313304</v>
      </c>
      <c r="J12" s="272">
        <f t="shared" si="2"/>
        <v>623211</v>
      </c>
      <c r="K12" s="279" t="s">
        <v>15</v>
      </c>
    </row>
    <row r="13" spans="1:11" s="7" customFormat="1" ht="34.5" customHeight="1">
      <c r="A13" s="261" t="s">
        <v>16</v>
      </c>
      <c r="B13" s="268">
        <v>620116</v>
      </c>
      <c r="C13" s="262">
        <v>126838</v>
      </c>
      <c r="D13" s="263">
        <f t="shared" si="0"/>
        <v>746954</v>
      </c>
      <c r="E13" s="262">
        <v>393653</v>
      </c>
      <c r="F13" s="262">
        <v>843568</v>
      </c>
      <c r="G13" s="263">
        <f t="shared" si="1"/>
        <v>1237221</v>
      </c>
      <c r="H13" s="262">
        <v>1013769</v>
      </c>
      <c r="I13" s="262">
        <v>970406</v>
      </c>
      <c r="J13" s="263">
        <f t="shared" si="2"/>
        <v>1984175</v>
      </c>
      <c r="K13" s="277" t="s">
        <v>17</v>
      </c>
    </row>
    <row r="14" spans="1:11" s="7" customFormat="1" ht="34.5" customHeight="1">
      <c r="A14" s="278" t="s">
        <v>18</v>
      </c>
      <c r="B14" s="270">
        <v>304643</v>
      </c>
      <c r="C14" s="271">
        <v>77835</v>
      </c>
      <c r="D14" s="272">
        <f t="shared" si="0"/>
        <v>382478</v>
      </c>
      <c r="E14" s="271">
        <v>208035</v>
      </c>
      <c r="F14" s="271">
        <v>475538</v>
      </c>
      <c r="G14" s="272">
        <f t="shared" si="1"/>
        <v>683573</v>
      </c>
      <c r="H14" s="271">
        <v>512678</v>
      </c>
      <c r="I14" s="271">
        <v>553373</v>
      </c>
      <c r="J14" s="272">
        <f t="shared" si="2"/>
        <v>1066051</v>
      </c>
      <c r="K14" s="279" t="s">
        <v>19</v>
      </c>
    </row>
    <row r="15" spans="1:11" s="7" customFormat="1" ht="34.5" customHeight="1">
      <c r="A15" s="261" t="s">
        <v>20</v>
      </c>
      <c r="B15" s="268">
        <v>129354</v>
      </c>
      <c r="C15" s="262">
        <v>25144</v>
      </c>
      <c r="D15" s="263">
        <f t="shared" si="0"/>
        <v>154498</v>
      </c>
      <c r="E15" s="262">
        <v>77839</v>
      </c>
      <c r="F15" s="262">
        <v>178432</v>
      </c>
      <c r="G15" s="263">
        <f t="shared" si="1"/>
        <v>256271</v>
      </c>
      <c r="H15" s="262">
        <v>207193</v>
      </c>
      <c r="I15" s="262">
        <v>203576</v>
      </c>
      <c r="J15" s="263">
        <f t="shared" si="2"/>
        <v>410769</v>
      </c>
      <c r="K15" s="277" t="s">
        <v>21</v>
      </c>
    </row>
    <row r="16" spans="1:11" s="7" customFormat="1" ht="34.5" customHeight="1">
      <c r="A16" s="278" t="s">
        <v>22</v>
      </c>
      <c r="B16" s="271">
        <v>108521</v>
      </c>
      <c r="C16" s="271">
        <v>22588</v>
      </c>
      <c r="D16" s="272">
        <f t="shared" si="0"/>
        <v>131109</v>
      </c>
      <c r="E16" s="271">
        <v>54473</v>
      </c>
      <c r="F16" s="271">
        <v>151079</v>
      </c>
      <c r="G16" s="272">
        <f t="shared" si="1"/>
        <v>205552</v>
      </c>
      <c r="H16" s="271">
        <v>162994</v>
      </c>
      <c r="I16" s="271">
        <v>173667</v>
      </c>
      <c r="J16" s="272">
        <f t="shared" si="2"/>
        <v>336661</v>
      </c>
      <c r="K16" s="279" t="s">
        <v>23</v>
      </c>
    </row>
    <row r="17" spans="1:11" s="7" customFormat="1" ht="34.5" customHeight="1">
      <c r="A17" s="261" t="s">
        <v>24</v>
      </c>
      <c r="B17" s="262">
        <v>48426</v>
      </c>
      <c r="C17" s="262">
        <v>18002</v>
      </c>
      <c r="D17" s="263">
        <f t="shared" si="0"/>
        <v>66428</v>
      </c>
      <c r="E17" s="262">
        <v>35382</v>
      </c>
      <c r="F17" s="262">
        <v>70596</v>
      </c>
      <c r="G17" s="263">
        <f t="shared" si="1"/>
        <v>105978</v>
      </c>
      <c r="H17" s="262">
        <v>83808</v>
      </c>
      <c r="I17" s="262">
        <v>88598</v>
      </c>
      <c r="J17" s="263">
        <f t="shared" si="2"/>
        <v>172406</v>
      </c>
      <c r="K17" s="277" t="s">
        <v>25</v>
      </c>
    </row>
    <row r="18" spans="1:11" s="7" customFormat="1" ht="34.5" customHeight="1">
      <c r="A18" s="278" t="s">
        <v>26</v>
      </c>
      <c r="B18" s="271">
        <v>219696</v>
      </c>
      <c r="C18" s="271">
        <v>55674</v>
      </c>
      <c r="D18" s="272">
        <f>B18+C18</f>
        <v>275370</v>
      </c>
      <c r="E18" s="271">
        <v>150525</v>
      </c>
      <c r="F18" s="271">
        <v>322882</v>
      </c>
      <c r="G18" s="272">
        <f>E18+F18</f>
        <v>473407</v>
      </c>
      <c r="H18" s="271">
        <v>370221</v>
      </c>
      <c r="I18" s="271">
        <v>378556</v>
      </c>
      <c r="J18" s="272">
        <f>H18+I18</f>
        <v>748777</v>
      </c>
      <c r="K18" s="279" t="s">
        <v>27</v>
      </c>
    </row>
    <row r="19" spans="1:11" s="7" customFormat="1" ht="34.5" customHeight="1">
      <c r="A19" s="261" t="s">
        <v>28</v>
      </c>
      <c r="B19" s="262">
        <v>79521</v>
      </c>
      <c r="C19" s="262">
        <v>17013</v>
      </c>
      <c r="D19" s="263">
        <f t="shared" si="0"/>
        <v>96534</v>
      </c>
      <c r="E19" s="262">
        <v>47000</v>
      </c>
      <c r="F19" s="262">
        <v>114912</v>
      </c>
      <c r="G19" s="263">
        <f t="shared" si="1"/>
        <v>161912</v>
      </c>
      <c r="H19" s="262">
        <v>126521</v>
      </c>
      <c r="I19" s="262">
        <v>131925</v>
      </c>
      <c r="J19" s="263">
        <f t="shared" si="2"/>
        <v>258446</v>
      </c>
      <c r="K19" s="277" t="s">
        <v>29</v>
      </c>
    </row>
    <row r="20" spans="1:11" s="7" customFormat="1" ht="34.5" customHeight="1">
      <c r="A20" s="278" t="s">
        <v>30</v>
      </c>
      <c r="B20" s="271">
        <v>80530</v>
      </c>
      <c r="C20" s="271">
        <v>20918</v>
      </c>
      <c r="D20" s="272">
        <f t="shared" si="0"/>
        <v>101448</v>
      </c>
      <c r="E20" s="271">
        <v>33524</v>
      </c>
      <c r="F20" s="271">
        <v>107091</v>
      </c>
      <c r="G20" s="272">
        <f t="shared" si="1"/>
        <v>140615</v>
      </c>
      <c r="H20" s="271">
        <v>114054</v>
      </c>
      <c r="I20" s="271">
        <v>128009</v>
      </c>
      <c r="J20" s="272">
        <f t="shared" si="2"/>
        <v>242063</v>
      </c>
      <c r="K20" s="279" t="s">
        <v>31</v>
      </c>
    </row>
    <row r="21" spans="1:11" s="7" customFormat="1" ht="34.5" customHeight="1">
      <c r="A21" s="261" t="s">
        <v>32</v>
      </c>
      <c r="B21" s="262">
        <v>68524</v>
      </c>
      <c r="C21" s="262">
        <v>25048</v>
      </c>
      <c r="D21" s="263">
        <f t="shared" si="0"/>
        <v>93572</v>
      </c>
      <c r="E21" s="262">
        <v>44680</v>
      </c>
      <c r="F21" s="262">
        <v>87472</v>
      </c>
      <c r="G21" s="263">
        <f t="shared" si="1"/>
        <v>132152</v>
      </c>
      <c r="H21" s="262">
        <v>113204</v>
      </c>
      <c r="I21" s="262">
        <v>112520</v>
      </c>
      <c r="J21" s="263">
        <f t="shared" si="2"/>
        <v>225724</v>
      </c>
      <c r="K21" s="277" t="s">
        <v>33</v>
      </c>
    </row>
    <row r="22" spans="1:11" s="7" customFormat="1" ht="45" customHeight="1">
      <c r="A22" s="273" t="s">
        <v>83</v>
      </c>
      <c r="B22" s="274">
        <f>SUM(B9:B21)</f>
        <v>3901818</v>
      </c>
      <c r="C22" s="274">
        <f aca="true" t="shared" si="3" ref="C22:J22">SUM(C9:C21)</f>
        <v>938336</v>
      </c>
      <c r="D22" s="274">
        <f t="shared" si="3"/>
        <v>4840154</v>
      </c>
      <c r="E22" s="274">
        <f t="shared" si="3"/>
        <v>2439096</v>
      </c>
      <c r="F22" s="274">
        <f t="shared" si="3"/>
        <v>5428542</v>
      </c>
      <c r="G22" s="274">
        <f t="shared" si="3"/>
        <v>7867638</v>
      </c>
      <c r="H22" s="274">
        <f t="shared" si="3"/>
        <v>6340914</v>
      </c>
      <c r="I22" s="274">
        <f>SUM(I9:I21)</f>
        <v>6366878</v>
      </c>
      <c r="J22" s="274">
        <f t="shared" si="3"/>
        <v>12707792</v>
      </c>
      <c r="K22" s="275" t="s">
        <v>7</v>
      </c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printOptions horizontalCentered="1"/>
  <pageMargins left="1" right="1" top="1" bottom="1" header="0.5" footer="0.5"/>
  <pageSetup fitToHeight="1" fitToWidth="1" horizontalDpi="600" verticalDpi="600" orientation="landscape" paperSize="9" scale="65" r:id="rId1"/>
  <colBreaks count="1" manualBreakCount="1">
    <brk id="11" max="21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3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3" s="4" customFormat="1" ht="30" customHeight="1">
      <c r="A1" s="1" t="s">
        <v>355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116</v>
      </c>
      <c r="M1" s="9"/>
    </row>
    <row r="2" spans="1:12" s="5" customFormat="1" ht="30" customHeight="1">
      <c r="A2" s="343" t="s">
        <v>259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5" s="6" customFormat="1" ht="30" customHeight="1">
      <c r="A3" s="337" t="s">
        <v>418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</row>
    <row r="5" spans="1:15" s="7" customFormat="1" ht="83.25" customHeight="1">
      <c r="A5" s="341" t="s">
        <v>0</v>
      </c>
      <c r="B5" s="156" t="s">
        <v>119</v>
      </c>
      <c r="C5" s="156" t="s">
        <v>339</v>
      </c>
      <c r="D5" s="156" t="s">
        <v>338</v>
      </c>
      <c r="E5" s="156" t="s">
        <v>120</v>
      </c>
      <c r="F5" s="156" t="s">
        <v>121</v>
      </c>
      <c r="G5" s="156" t="s">
        <v>122</v>
      </c>
      <c r="H5" s="156" t="s">
        <v>306</v>
      </c>
      <c r="I5" s="156" t="s">
        <v>123</v>
      </c>
      <c r="J5" s="156" t="s">
        <v>124</v>
      </c>
      <c r="K5" s="69" t="s">
        <v>91</v>
      </c>
      <c r="L5" s="342" t="s">
        <v>1</v>
      </c>
      <c r="M5" s="5"/>
      <c r="N5" s="5"/>
      <c r="O5" s="5"/>
    </row>
    <row r="6" spans="1:15" s="7" customFormat="1" ht="86.2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  <c r="N6" s="5"/>
      <c r="O6" s="5"/>
    </row>
    <row r="7" spans="1:15" s="7" customFormat="1" ht="24" customHeight="1" hidden="1">
      <c r="A7" s="341"/>
      <c r="B7" s="160"/>
      <c r="C7" s="161"/>
      <c r="D7" s="161"/>
      <c r="E7" s="160"/>
      <c r="F7" s="160"/>
      <c r="G7" s="160"/>
      <c r="H7" s="160"/>
      <c r="I7" s="160"/>
      <c r="J7" s="160"/>
      <c r="K7" s="160"/>
      <c r="L7" s="342"/>
      <c r="M7" s="5"/>
      <c r="N7" s="5"/>
      <c r="O7" s="5"/>
    </row>
    <row r="8" spans="1:15" s="7" customFormat="1" ht="34.5" customHeight="1">
      <c r="A8" s="164" t="s">
        <v>8</v>
      </c>
      <c r="B8" s="100">
        <v>78533</v>
      </c>
      <c r="C8" s="100">
        <v>124606</v>
      </c>
      <c r="D8" s="100">
        <v>209000</v>
      </c>
      <c r="E8" s="100">
        <v>180071</v>
      </c>
      <c r="F8" s="100">
        <v>41094</v>
      </c>
      <c r="G8" s="100">
        <v>369806</v>
      </c>
      <c r="H8" s="100">
        <v>30650</v>
      </c>
      <c r="I8" s="100">
        <v>2427</v>
      </c>
      <c r="J8" s="100">
        <v>34287</v>
      </c>
      <c r="K8" s="165">
        <f>SUM(B8:J8)</f>
        <v>1070474</v>
      </c>
      <c r="L8" s="166" t="s">
        <v>9</v>
      </c>
      <c r="M8" s="14"/>
      <c r="N8" s="5"/>
      <c r="O8" s="5"/>
    </row>
    <row r="9" spans="1:15" s="7" customFormat="1" ht="34.5" customHeight="1">
      <c r="A9" s="168" t="s">
        <v>10</v>
      </c>
      <c r="B9" s="102">
        <v>62588</v>
      </c>
      <c r="C9" s="102">
        <v>114231</v>
      </c>
      <c r="D9" s="102">
        <v>199598</v>
      </c>
      <c r="E9" s="102">
        <v>128899</v>
      </c>
      <c r="F9" s="102">
        <v>73331</v>
      </c>
      <c r="G9" s="102">
        <v>300525</v>
      </c>
      <c r="H9" s="102">
        <v>23174</v>
      </c>
      <c r="I9" s="102">
        <v>4999</v>
      </c>
      <c r="J9" s="102">
        <v>51812</v>
      </c>
      <c r="K9" s="169">
        <f aca="true" t="shared" si="0" ref="K9:K20">SUM(B9:J9)</f>
        <v>959157</v>
      </c>
      <c r="L9" s="170" t="s">
        <v>11</v>
      </c>
      <c r="M9" s="14"/>
      <c r="N9" s="5"/>
      <c r="O9" s="5"/>
    </row>
    <row r="10" spans="1:15" s="7" customFormat="1" ht="34.5" customHeight="1">
      <c r="A10" s="167" t="s">
        <v>12</v>
      </c>
      <c r="B10" s="100">
        <v>14863</v>
      </c>
      <c r="C10" s="100">
        <v>28831</v>
      </c>
      <c r="D10" s="100">
        <v>64411</v>
      </c>
      <c r="E10" s="100">
        <v>35169</v>
      </c>
      <c r="F10" s="100">
        <v>7763</v>
      </c>
      <c r="G10" s="100">
        <v>81446</v>
      </c>
      <c r="H10" s="100">
        <v>9030</v>
      </c>
      <c r="I10" s="100">
        <v>676</v>
      </c>
      <c r="J10" s="100">
        <v>14293</v>
      </c>
      <c r="K10" s="165">
        <f t="shared" si="0"/>
        <v>256482</v>
      </c>
      <c r="L10" s="166" t="s">
        <v>13</v>
      </c>
      <c r="M10" s="14"/>
      <c r="N10" s="5"/>
      <c r="O10" s="5"/>
    </row>
    <row r="11" spans="1:15" s="7" customFormat="1" ht="34.5" customHeight="1">
      <c r="A11" s="168" t="s">
        <v>14</v>
      </c>
      <c r="B11" s="102">
        <v>11078</v>
      </c>
      <c r="C11" s="102">
        <v>18944</v>
      </c>
      <c r="D11" s="102">
        <v>50473</v>
      </c>
      <c r="E11" s="102">
        <v>29739</v>
      </c>
      <c r="F11" s="102">
        <v>6043</v>
      </c>
      <c r="G11" s="102">
        <v>53404</v>
      </c>
      <c r="H11" s="102">
        <v>12001</v>
      </c>
      <c r="I11" s="102">
        <v>345</v>
      </c>
      <c r="J11" s="102">
        <v>9858</v>
      </c>
      <c r="K11" s="169">
        <f t="shared" si="0"/>
        <v>191885</v>
      </c>
      <c r="L11" s="170" t="s">
        <v>15</v>
      </c>
      <c r="M11" s="14"/>
      <c r="N11" s="5"/>
      <c r="O11" s="5"/>
    </row>
    <row r="12" spans="1:15" s="7" customFormat="1" ht="34.5" customHeight="1">
      <c r="A12" s="167" t="s">
        <v>16</v>
      </c>
      <c r="B12" s="100">
        <v>34498</v>
      </c>
      <c r="C12" s="100">
        <v>73994</v>
      </c>
      <c r="D12" s="100">
        <v>120283</v>
      </c>
      <c r="E12" s="100">
        <v>100376</v>
      </c>
      <c r="F12" s="100">
        <v>32463</v>
      </c>
      <c r="G12" s="100">
        <v>218534</v>
      </c>
      <c r="H12" s="100">
        <v>20789</v>
      </c>
      <c r="I12" s="100">
        <v>20523</v>
      </c>
      <c r="J12" s="100">
        <v>53839</v>
      </c>
      <c r="K12" s="165">
        <f t="shared" si="0"/>
        <v>675299</v>
      </c>
      <c r="L12" s="166" t="s">
        <v>17</v>
      </c>
      <c r="M12" s="14"/>
      <c r="N12" s="5"/>
      <c r="O12" s="5"/>
    </row>
    <row r="13" spans="1:15" s="7" customFormat="1" ht="34.5" customHeight="1">
      <c r="A13" s="168" t="s">
        <v>18</v>
      </c>
      <c r="B13" s="102">
        <v>10514</v>
      </c>
      <c r="C13" s="102">
        <v>49917</v>
      </c>
      <c r="D13" s="102">
        <v>70348</v>
      </c>
      <c r="E13" s="102">
        <v>41920</v>
      </c>
      <c r="F13" s="102">
        <v>9867</v>
      </c>
      <c r="G13" s="102">
        <v>137518</v>
      </c>
      <c r="H13" s="102">
        <v>14100</v>
      </c>
      <c r="I13" s="102">
        <v>212</v>
      </c>
      <c r="J13" s="102">
        <v>6855</v>
      </c>
      <c r="K13" s="169">
        <f t="shared" si="0"/>
        <v>341251</v>
      </c>
      <c r="L13" s="170" t="s">
        <v>19</v>
      </c>
      <c r="M13" s="14"/>
      <c r="N13" s="5"/>
      <c r="O13" s="5"/>
    </row>
    <row r="14" spans="1:15" s="7" customFormat="1" ht="34.5" customHeight="1">
      <c r="A14" s="167" t="s">
        <v>20</v>
      </c>
      <c r="B14" s="100">
        <v>2176</v>
      </c>
      <c r="C14" s="100">
        <v>6159</v>
      </c>
      <c r="D14" s="100">
        <v>23807</v>
      </c>
      <c r="E14" s="100">
        <v>10939</v>
      </c>
      <c r="F14" s="100">
        <v>4891</v>
      </c>
      <c r="G14" s="100">
        <v>77872</v>
      </c>
      <c r="H14" s="100">
        <v>5018</v>
      </c>
      <c r="I14" s="100">
        <v>141</v>
      </c>
      <c r="J14" s="100">
        <v>3726</v>
      </c>
      <c r="K14" s="165">
        <f t="shared" si="0"/>
        <v>134729</v>
      </c>
      <c r="L14" s="166" t="s">
        <v>21</v>
      </c>
      <c r="M14" s="14"/>
      <c r="N14" s="5"/>
      <c r="O14" s="5"/>
    </row>
    <row r="15" spans="1:15" s="7" customFormat="1" ht="34.5" customHeight="1">
      <c r="A15" s="168" t="s">
        <v>22</v>
      </c>
      <c r="B15" s="102">
        <v>8566</v>
      </c>
      <c r="C15" s="102">
        <v>10753</v>
      </c>
      <c r="D15" s="102">
        <v>25529</v>
      </c>
      <c r="E15" s="102">
        <v>16218</v>
      </c>
      <c r="F15" s="102">
        <v>6988</v>
      </c>
      <c r="G15" s="102">
        <v>26616</v>
      </c>
      <c r="H15" s="102">
        <v>15876</v>
      </c>
      <c r="I15" s="102">
        <v>511</v>
      </c>
      <c r="J15" s="102">
        <v>5526</v>
      </c>
      <c r="K15" s="169">
        <f t="shared" si="0"/>
        <v>116583</v>
      </c>
      <c r="L15" s="170" t="s">
        <v>23</v>
      </c>
      <c r="M15" s="14"/>
      <c r="N15" s="5"/>
      <c r="O15" s="5"/>
    </row>
    <row r="16" spans="1:15" s="7" customFormat="1" ht="34.5" customHeight="1">
      <c r="A16" s="167" t="s">
        <v>24</v>
      </c>
      <c r="B16" s="100">
        <v>3087</v>
      </c>
      <c r="C16" s="100">
        <v>3808</v>
      </c>
      <c r="D16" s="100">
        <v>11406</v>
      </c>
      <c r="E16" s="100">
        <v>6020</v>
      </c>
      <c r="F16" s="100">
        <v>2333</v>
      </c>
      <c r="G16" s="100">
        <v>21998</v>
      </c>
      <c r="H16" s="100">
        <v>720</v>
      </c>
      <c r="I16" s="100">
        <v>38</v>
      </c>
      <c r="J16" s="100">
        <v>1399</v>
      </c>
      <c r="K16" s="165">
        <f t="shared" si="0"/>
        <v>50809</v>
      </c>
      <c r="L16" s="166" t="s">
        <v>25</v>
      </c>
      <c r="M16" s="14"/>
      <c r="N16" s="5"/>
      <c r="O16" s="5"/>
    </row>
    <row r="17" spans="1:15" s="7" customFormat="1" ht="34.5" customHeight="1">
      <c r="A17" s="168" t="s">
        <v>26</v>
      </c>
      <c r="B17" s="102">
        <v>6432</v>
      </c>
      <c r="C17" s="102">
        <v>14468</v>
      </c>
      <c r="D17" s="102">
        <v>56592</v>
      </c>
      <c r="E17" s="102">
        <v>22912</v>
      </c>
      <c r="F17" s="102">
        <v>8224</v>
      </c>
      <c r="G17" s="102">
        <v>67392</v>
      </c>
      <c r="H17" s="102">
        <v>28051</v>
      </c>
      <c r="I17" s="102">
        <v>739</v>
      </c>
      <c r="J17" s="102">
        <v>14100</v>
      </c>
      <c r="K17" s="169">
        <f t="shared" si="0"/>
        <v>218910</v>
      </c>
      <c r="L17" s="170" t="s">
        <v>27</v>
      </c>
      <c r="M17" s="14"/>
      <c r="N17" s="5"/>
      <c r="O17" s="5"/>
    </row>
    <row r="18" spans="1:15" s="7" customFormat="1" ht="34.5" customHeight="1">
      <c r="A18" s="167" t="s">
        <v>28</v>
      </c>
      <c r="B18" s="100">
        <v>4322</v>
      </c>
      <c r="C18" s="100">
        <v>7125</v>
      </c>
      <c r="D18" s="100">
        <v>15036</v>
      </c>
      <c r="E18" s="100">
        <v>12935</v>
      </c>
      <c r="F18" s="100">
        <v>5481</v>
      </c>
      <c r="G18" s="100">
        <v>31039</v>
      </c>
      <c r="H18" s="100">
        <v>5826</v>
      </c>
      <c r="I18" s="100">
        <v>107</v>
      </c>
      <c r="J18" s="100">
        <v>3574</v>
      </c>
      <c r="K18" s="165">
        <f t="shared" si="0"/>
        <v>85445</v>
      </c>
      <c r="L18" s="166" t="s">
        <v>29</v>
      </c>
      <c r="M18" s="14"/>
      <c r="N18" s="5"/>
      <c r="O18" s="5"/>
    </row>
    <row r="19" spans="1:15" s="7" customFormat="1" ht="34.5" customHeight="1">
      <c r="A19" s="168" t="s">
        <v>30</v>
      </c>
      <c r="B19" s="102">
        <v>3069</v>
      </c>
      <c r="C19" s="102">
        <v>7967</v>
      </c>
      <c r="D19" s="102">
        <v>25395</v>
      </c>
      <c r="E19" s="102">
        <v>12149</v>
      </c>
      <c r="F19" s="102">
        <v>8011</v>
      </c>
      <c r="G19" s="102">
        <v>19033</v>
      </c>
      <c r="H19" s="102">
        <v>1598</v>
      </c>
      <c r="I19" s="102">
        <v>86</v>
      </c>
      <c r="J19" s="102">
        <v>6293</v>
      </c>
      <c r="K19" s="169">
        <f t="shared" si="0"/>
        <v>83601</v>
      </c>
      <c r="L19" s="170" t="s">
        <v>31</v>
      </c>
      <c r="M19" s="14"/>
      <c r="N19" s="5"/>
      <c r="O19" s="5"/>
    </row>
    <row r="20" spans="1:15" s="7" customFormat="1" ht="34.5" customHeight="1">
      <c r="A20" s="167" t="s">
        <v>32</v>
      </c>
      <c r="B20" s="100">
        <v>3582</v>
      </c>
      <c r="C20" s="100">
        <v>6035</v>
      </c>
      <c r="D20" s="100">
        <v>17702</v>
      </c>
      <c r="E20" s="100">
        <v>11304</v>
      </c>
      <c r="F20" s="100">
        <v>2484</v>
      </c>
      <c r="G20" s="100">
        <v>22557</v>
      </c>
      <c r="H20" s="100">
        <v>1456</v>
      </c>
      <c r="I20" s="100">
        <v>123</v>
      </c>
      <c r="J20" s="100">
        <v>1855</v>
      </c>
      <c r="K20" s="165">
        <f t="shared" si="0"/>
        <v>67098</v>
      </c>
      <c r="L20" s="166" t="s">
        <v>33</v>
      </c>
      <c r="M20" s="14"/>
      <c r="N20" s="5"/>
      <c r="O20" s="5"/>
    </row>
    <row r="21" spans="1:15" s="7" customFormat="1" ht="45" customHeight="1">
      <c r="A21" s="162" t="s">
        <v>374</v>
      </c>
      <c r="B21" s="97">
        <f>SUM(B8:B20)</f>
        <v>243308</v>
      </c>
      <c r="C21" s="97">
        <f aca="true" t="shared" si="1" ref="C21:K21">SUM(C8:C20)</f>
        <v>466838</v>
      </c>
      <c r="D21" s="97">
        <f t="shared" si="1"/>
        <v>889580</v>
      </c>
      <c r="E21" s="97">
        <f t="shared" si="1"/>
        <v>608651</v>
      </c>
      <c r="F21" s="97">
        <f t="shared" si="1"/>
        <v>208973</v>
      </c>
      <c r="G21" s="97">
        <f t="shared" si="1"/>
        <v>1427740</v>
      </c>
      <c r="H21" s="97">
        <f t="shared" si="1"/>
        <v>168289</v>
      </c>
      <c r="I21" s="97">
        <f t="shared" si="1"/>
        <v>30927</v>
      </c>
      <c r="J21" s="97">
        <f t="shared" si="1"/>
        <v>207417</v>
      </c>
      <c r="K21" s="97">
        <f t="shared" si="1"/>
        <v>4251723</v>
      </c>
      <c r="L21" s="163" t="s">
        <v>7</v>
      </c>
      <c r="M21" s="14"/>
      <c r="N21" s="5"/>
      <c r="O21" s="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</sheetData>
  <sheetProtection/>
  <mergeCells count="5">
    <mergeCell ref="A5:A7"/>
    <mergeCell ref="L5:L7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4"/>
  <sheetViews>
    <sheetView rightToLeft="1" zoomScale="40" zoomScaleNormal="4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57421875" style="8" customWidth="1"/>
    <col min="10" max="10" width="17.8515625" style="8" customWidth="1"/>
    <col min="11" max="11" width="18.7109375" style="8" customWidth="1"/>
    <col min="12" max="12" width="23.7109375" style="8" customWidth="1"/>
    <col min="13" max="16384" width="15.7109375" style="8" customWidth="1"/>
  </cols>
  <sheetData>
    <row r="1" spans="1:13" s="4" customFormat="1" ht="30" customHeight="1">
      <c r="A1" s="1" t="s">
        <v>356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117</v>
      </c>
      <c r="M1" s="9"/>
    </row>
    <row r="2" spans="1:12" s="5" customFormat="1" ht="30" customHeight="1">
      <c r="A2" s="343" t="s">
        <v>260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5" s="6" customFormat="1" ht="30" customHeight="1">
      <c r="A3" s="337" t="s">
        <v>419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</row>
    <row r="5" spans="1:15" s="7" customFormat="1" ht="83.25" customHeight="1">
      <c r="A5" s="341" t="s">
        <v>0</v>
      </c>
      <c r="B5" s="156" t="s">
        <v>119</v>
      </c>
      <c r="C5" s="156" t="s">
        <v>339</v>
      </c>
      <c r="D5" s="156" t="s">
        <v>338</v>
      </c>
      <c r="E5" s="156" t="s">
        <v>120</v>
      </c>
      <c r="F5" s="156" t="s">
        <v>121</v>
      </c>
      <c r="G5" s="156" t="s">
        <v>122</v>
      </c>
      <c r="H5" s="156" t="s">
        <v>306</v>
      </c>
      <c r="I5" s="156" t="s">
        <v>123</v>
      </c>
      <c r="J5" s="156" t="s">
        <v>124</v>
      </c>
      <c r="K5" s="69" t="s">
        <v>91</v>
      </c>
      <c r="L5" s="342" t="s">
        <v>1</v>
      </c>
      <c r="M5" s="5"/>
      <c r="N5" s="5"/>
      <c r="O5" s="5"/>
    </row>
    <row r="6" spans="1:15" s="7" customFormat="1" ht="86.2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  <c r="N6" s="5"/>
      <c r="O6" s="5"/>
    </row>
    <row r="7" spans="1:15" s="7" customFormat="1" ht="24" customHeight="1" hidden="1">
      <c r="A7" s="341"/>
      <c r="B7" s="160"/>
      <c r="C7" s="161"/>
      <c r="D7" s="161"/>
      <c r="E7" s="160"/>
      <c r="F7" s="160"/>
      <c r="G7" s="160"/>
      <c r="H7" s="160"/>
      <c r="I7" s="160"/>
      <c r="J7" s="160"/>
      <c r="K7" s="160"/>
      <c r="L7" s="342"/>
      <c r="M7" s="5"/>
      <c r="N7" s="5"/>
      <c r="O7" s="5"/>
    </row>
    <row r="8" spans="1:15" s="7" customFormat="1" ht="34.5" customHeight="1">
      <c r="A8" s="164" t="s">
        <v>8</v>
      </c>
      <c r="B8" s="100">
        <v>71923</v>
      </c>
      <c r="C8" s="100">
        <v>90769</v>
      </c>
      <c r="D8" s="100">
        <v>120156</v>
      </c>
      <c r="E8" s="100">
        <v>148772</v>
      </c>
      <c r="F8" s="100">
        <v>40450</v>
      </c>
      <c r="G8" s="100">
        <v>359414</v>
      </c>
      <c r="H8" s="100">
        <v>30265</v>
      </c>
      <c r="I8" s="100">
        <v>2039</v>
      </c>
      <c r="J8" s="100">
        <v>33965</v>
      </c>
      <c r="K8" s="165">
        <f>SUM(B8:J8)</f>
        <v>897753</v>
      </c>
      <c r="L8" s="166" t="s">
        <v>9</v>
      </c>
      <c r="M8" s="14"/>
      <c r="N8" s="5"/>
      <c r="O8" s="5"/>
    </row>
    <row r="9" spans="1:15" s="7" customFormat="1" ht="34.5" customHeight="1">
      <c r="A9" s="168" t="s">
        <v>10</v>
      </c>
      <c r="B9" s="102">
        <v>57734</v>
      </c>
      <c r="C9" s="102">
        <v>80124</v>
      </c>
      <c r="D9" s="102">
        <v>132149</v>
      </c>
      <c r="E9" s="102">
        <v>116857</v>
      </c>
      <c r="F9" s="102">
        <v>72466</v>
      </c>
      <c r="G9" s="102">
        <v>291626</v>
      </c>
      <c r="H9" s="102">
        <v>22965</v>
      </c>
      <c r="I9" s="102">
        <v>4519</v>
      </c>
      <c r="J9" s="102">
        <v>51618</v>
      </c>
      <c r="K9" s="169">
        <f aca="true" t="shared" si="0" ref="K9:K20">SUM(B9:J9)</f>
        <v>830058</v>
      </c>
      <c r="L9" s="170" t="s">
        <v>11</v>
      </c>
      <c r="M9" s="14"/>
      <c r="N9" s="5"/>
      <c r="O9" s="5"/>
    </row>
    <row r="10" spans="1:15" s="7" customFormat="1" ht="34.5" customHeight="1">
      <c r="A10" s="167" t="s">
        <v>12</v>
      </c>
      <c r="B10" s="100">
        <v>14009</v>
      </c>
      <c r="C10" s="100">
        <v>20761</v>
      </c>
      <c r="D10" s="100">
        <v>43150</v>
      </c>
      <c r="E10" s="100">
        <v>32646</v>
      </c>
      <c r="F10" s="100">
        <v>7523</v>
      </c>
      <c r="G10" s="100">
        <v>78477</v>
      </c>
      <c r="H10" s="100">
        <v>9030</v>
      </c>
      <c r="I10" s="100">
        <v>676</v>
      </c>
      <c r="J10" s="100">
        <v>14293</v>
      </c>
      <c r="K10" s="165">
        <f t="shared" si="0"/>
        <v>220565</v>
      </c>
      <c r="L10" s="166" t="s">
        <v>13</v>
      </c>
      <c r="M10" s="14"/>
      <c r="N10" s="5"/>
      <c r="O10" s="5"/>
    </row>
    <row r="11" spans="1:15" s="7" customFormat="1" ht="34.5" customHeight="1">
      <c r="A11" s="168" t="s">
        <v>14</v>
      </c>
      <c r="B11" s="102">
        <v>10473</v>
      </c>
      <c r="C11" s="102">
        <v>11502</v>
      </c>
      <c r="D11" s="102">
        <v>31502</v>
      </c>
      <c r="E11" s="102">
        <v>25988</v>
      </c>
      <c r="F11" s="102">
        <v>5674</v>
      </c>
      <c r="G11" s="102">
        <v>51426</v>
      </c>
      <c r="H11" s="102">
        <v>11670</v>
      </c>
      <c r="I11" s="102">
        <v>345</v>
      </c>
      <c r="J11" s="102">
        <v>9858</v>
      </c>
      <c r="K11" s="169">
        <f t="shared" si="0"/>
        <v>158438</v>
      </c>
      <c r="L11" s="170" t="s">
        <v>15</v>
      </c>
      <c r="M11" s="14"/>
      <c r="N11" s="5"/>
      <c r="O11" s="5"/>
    </row>
    <row r="12" spans="1:15" s="7" customFormat="1" ht="34.5" customHeight="1">
      <c r="A12" s="167" t="s">
        <v>16</v>
      </c>
      <c r="B12" s="100">
        <v>31843</v>
      </c>
      <c r="C12" s="100">
        <v>51855</v>
      </c>
      <c r="D12" s="100">
        <v>77616</v>
      </c>
      <c r="E12" s="100">
        <v>88833</v>
      </c>
      <c r="F12" s="100">
        <v>30687</v>
      </c>
      <c r="G12" s="100">
        <v>208924</v>
      </c>
      <c r="H12" s="100">
        <v>20789</v>
      </c>
      <c r="I12" s="100">
        <v>20083</v>
      </c>
      <c r="J12" s="100">
        <v>53839</v>
      </c>
      <c r="K12" s="165">
        <f t="shared" si="0"/>
        <v>584469</v>
      </c>
      <c r="L12" s="166" t="s">
        <v>17</v>
      </c>
      <c r="M12" s="14"/>
      <c r="N12" s="5"/>
      <c r="O12" s="5"/>
    </row>
    <row r="13" spans="1:15" s="7" customFormat="1" ht="34.5" customHeight="1">
      <c r="A13" s="168" t="s">
        <v>18</v>
      </c>
      <c r="B13" s="102">
        <v>9733</v>
      </c>
      <c r="C13" s="102">
        <v>37030</v>
      </c>
      <c r="D13" s="102">
        <v>40056</v>
      </c>
      <c r="E13" s="102">
        <v>37929</v>
      </c>
      <c r="F13" s="102">
        <v>9467</v>
      </c>
      <c r="G13" s="102">
        <v>134558</v>
      </c>
      <c r="H13" s="102">
        <v>14100</v>
      </c>
      <c r="I13" s="102">
        <v>212</v>
      </c>
      <c r="J13" s="102">
        <v>6855</v>
      </c>
      <c r="K13" s="169">
        <f t="shared" si="0"/>
        <v>289940</v>
      </c>
      <c r="L13" s="170" t="s">
        <v>19</v>
      </c>
      <c r="M13" s="14"/>
      <c r="N13" s="5"/>
      <c r="O13" s="5"/>
    </row>
    <row r="14" spans="1:15" s="7" customFormat="1" ht="34.5" customHeight="1">
      <c r="A14" s="167" t="s">
        <v>20</v>
      </c>
      <c r="B14" s="100">
        <v>1698</v>
      </c>
      <c r="C14" s="100">
        <v>3144</v>
      </c>
      <c r="D14" s="100">
        <v>13970</v>
      </c>
      <c r="E14" s="100">
        <v>9987</v>
      </c>
      <c r="F14" s="100">
        <v>4549</v>
      </c>
      <c r="G14" s="100">
        <v>76764</v>
      </c>
      <c r="H14" s="100">
        <v>5018</v>
      </c>
      <c r="I14" s="100">
        <v>141</v>
      </c>
      <c r="J14" s="100">
        <v>3623</v>
      </c>
      <c r="K14" s="165">
        <f t="shared" si="0"/>
        <v>118894</v>
      </c>
      <c r="L14" s="166" t="s">
        <v>21</v>
      </c>
      <c r="M14" s="14"/>
      <c r="N14" s="5"/>
      <c r="O14" s="5"/>
    </row>
    <row r="15" spans="1:15" s="7" customFormat="1" ht="34.5" customHeight="1">
      <c r="A15" s="168" t="s">
        <v>22</v>
      </c>
      <c r="B15" s="102">
        <v>7451</v>
      </c>
      <c r="C15" s="102">
        <v>8704</v>
      </c>
      <c r="D15" s="102">
        <v>16597</v>
      </c>
      <c r="E15" s="102">
        <v>14288</v>
      </c>
      <c r="F15" s="102">
        <v>6882</v>
      </c>
      <c r="G15" s="102">
        <v>25867</v>
      </c>
      <c r="H15" s="102">
        <v>15876</v>
      </c>
      <c r="I15" s="102">
        <v>511</v>
      </c>
      <c r="J15" s="102">
        <v>5526</v>
      </c>
      <c r="K15" s="169">
        <f t="shared" si="0"/>
        <v>101702</v>
      </c>
      <c r="L15" s="170" t="s">
        <v>23</v>
      </c>
      <c r="M15" s="14"/>
      <c r="N15" s="5"/>
      <c r="O15" s="5"/>
    </row>
    <row r="16" spans="1:15" s="7" customFormat="1" ht="34.5" customHeight="1">
      <c r="A16" s="167" t="s">
        <v>24</v>
      </c>
      <c r="B16" s="100">
        <v>2688</v>
      </c>
      <c r="C16" s="100">
        <v>1984</v>
      </c>
      <c r="D16" s="100">
        <v>6161</v>
      </c>
      <c r="E16" s="100">
        <v>5493</v>
      </c>
      <c r="F16" s="100">
        <v>2235</v>
      </c>
      <c r="G16" s="100">
        <v>21571</v>
      </c>
      <c r="H16" s="100">
        <v>720</v>
      </c>
      <c r="I16" s="100">
        <v>38</v>
      </c>
      <c r="J16" s="100">
        <v>1399</v>
      </c>
      <c r="K16" s="165">
        <f t="shared" si="0"/>
        <v>42289</v>
      </c>
      <c r="L16" s="166" t="s">
        <v>25</v>
      </c>
      <c r="M16" s="14"/>
      <c r="N16" s="5"/>
      <c r="O16" s="5"/>
    </row>
    <row r="17" spans="1:15" s="7" customFormat="1" ht="34.5" customHeight="1">
      <c r="A17" s="168" t="s">
        <v>26</v>
      </c>
      <c r="B17" s="102">
        <v>5762</v>
      </c>
      <c r="C17" s="102">
        <v>9380</v>
      </c>
      <c r="D17" s="102">
        <v>35316</v>
      </c>
      <c r="E17" s="102">
        <v>22050</v>
      </c>
      <c r="F17" s="102">
        <v>7441</v>
      </c>
      <c r="G17" s="102">
        <v>63861</v>
      </c>
      <c r="H17" s="102">
        <v>27726</v>
      </c>
      <c r="I17" s="102">
        <v>739</v>
      </c>
      <c r="J17" s="102">
        <v>14100</v>
      </c>
      <c r="K17" s="169">
        <f t="shared" si="0"/>
        <v>186375</v>
      </c>
      <c r="L17" s="170" t="s">
        <v>27</v>
      </c>
      <c r="M17" s="14"/>
      <c r="N17" s="5"/>
      <c r="O17" s="5"/>
    </row>
    <row r="18" spans="1:15" s="7" customFormat="1" ht="34.5" customHeight="1">
      <c r="A18" s="167" t="s">
        <v>28</v>
      </c>
      <c r="B18" s="100">
        <v>3857</v>
      </c>
      <c r="C18" s="100">
        <v>5572</v>
      </c>
      <c r="D18" s="100">
        <v>7645</v>
      </c>
      <c r="E18" s="100">
        <v>11726</v>
      </c>
      <c r="F18" s="100">
        <v>5227</v>
      </c>
      <c r="G18" s="100">
        <v>30490</v>
      </c>
      <c r="H18" s="100">
        <v>5826</v>
      </c>
      <c r="I18" s="100">
        <v>107</v>
      </c>
      <c r="J18" s="100">
        <v>3574</v>
      </c>
      <c r="K18" s="165">
        <f t="shared" si="0"/>
        <v>74024</v>
      </c>
      <c r="L18" s="166" t="s">
        <v>29</v>
      </c>
      <c r="M18" s="14"/>
      <c r="N18" s="5"/>
      <c r="O18" s="5"/>
    </row>
    <row r="19" spans="1:15" s="7" customFormat="1" ht="34.5" customHeight="1">
      <c r="A19" s="168" t="s">
        <v>30</v>
      </c>
      <c r="B19" s="102">
        <v>2962</v>
      </c>
      <c r="C19" s="102">
        <v>6221</v>
      </c>
      <c r="D19" s="102">
        <v>17348</v>
      </c>
      <c r="E19" s="102">
        <v>11253</v>
      </c>
      <c r="F19" s="102">
        <v>7935</v>
      </c>
      <c r="G19" s="102">
        <v>17888</v>
      </c>
      <c r="H19" s="102">
        <v>1598</v>
      </c>
      <c r="I19" s="102">
        <v>86</v>
      </c>
      <c r="J19" s="102">
        <v>6238</v>
      </c>
      <c r="K19" s="169">
        <f t="shared" si="0"/>
        <v>71529</v>
      </c>
      <c r="L19" s="170" t="s">
        <v>31</v>
      </c>
      <c r="M19" s="14"/>
      <c r="N19" s="5"/>
      <c r="O19" s="5"/>
    </row>
    <row r="20" spans="1:15" s="7" customFormat="1" ht="34.5" customHeight="1">
      <c r="A20" s="167" t="s">
        <v>32</v>
      </c>
      <c r="B20" s="100">
        <v>3452</v>
      </c>
      <c r="C20" s="100">
        <v>3123</v>
      </c>
      <c r="D20" s="100">
        <v>11914</v>
      </c>
      <c r="E20" s="100">
        <v>9976</v>
      </c>
      <c r="F20" s="100">
        <v>2363</v>
      </c>
      <c r="G20" s="100">
        <v>21845</v>
      </c>
      <c r="H20" s="100">
        <v>1456</v>
      </c>
      <c r="I20" s="100">
        <v>123</v>
      </c>
      <c r="J20" s="100">
        <v>1855</v>
      </c>
      <c r="K20" s="165">
        <f t="shared" si="0"/>
        <v>56107</v>
      </c>
      <c r="L20" s="166" t="s">
        <v>33</v>
      </c>
      <c r="M20" s="14"/>
      <c r="N20" s="5"/>
      <c r="O20" s="5"/>
    </row>
    <row r="21" spans="1:15" s="7" customFormat="1" ht="45" customHeight="1">
      <c r="A21" s="162" t="s">
        <v>374</v>
      </c>
      <c r="B21" s="97">
        <f>SUM(B8:B20)</f>
        <v>223585</v>
      </c>
      <c r="C21" s="97">
        <f aca="true" t="shared" si="1" ref="C21:K21">SUM(C8:C20)</f>
        <v>330169</v>
      </c>
      <c r="D21" s="97">
        <f t="shared" si="1"/>
        <v>553580</v>
      </c>
      <c r="E21" s="97">
        <f t="shared" si="1"/>
        <v>535798</v>
      </c>
      <c r="F21" s="97">
        <f t="shared" si="1"/>
        <v>202899</v>
      </c>
      <c r="G21" s="97">
        <f t="shared" si="1"/>
        <v>1382711</v>
      </c>
      <c r="H21" s="97">
        <f t="shared" si="1"/>
        <v>167039</v>
      </c>
      <c r="I21" s="97">
        <f t="shared" si="1"/>
        <v>29619</v>
      </c>
      <c r="J21" s="97">
        <f t="shared" si="1"/>
        <v>206743</v>
      </c>
      <c r="K21" s="97">
        <f t="shared" si="1"/>
        <v>3632143</v>
      </c>
      <c r="L21" s="163" t="s">
        <v>7</v>
      </c>
      <c r="M21" s="14"/>
      <c r="N21" s="5"/>
      <c r="O21" s="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  <row r="24" spans="2:13" ht="30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sheetProtection/>
  <mergeCells count="5">
    <mergeCell ref="A5:A7"/>
    <mergeCell ref="L5:L7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5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3" s="4" customFormat="1" ht="30" customHeight="1">
      <c r="A1" s="1" t="s">
        <v>357</v>
      </c>
      <c r="B1" s="1"/>
      <c r="C1" s="1"/>
      <c r="D1" s="1"/>
      <c r="E1" s="1"/>
      <c r="F1" s="1"/>
      <c r="G1" s="1"/>
      <c r="H1" s="1"/>
      <c r="I1" s="1"/>
      <c r="J1" s="1"/>
      <c r="K1" s="2" t="s">
        <v>118</v>
      </c>
      <c r="L1" s="9"/>
      <c r="M1" s="9"/>
    </row>
    <row r="2" spans="1:12" s="5" customFormat="1" ht="30" customHeight="1">
      <c r="A2" s="343" t="s">
        <v>303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18"/>
    </row>
    <row r="3" spans="1:15" s="6" customFormat="1" ht="30" customHeight="1">
      <c r="A3" s="337" t="s">
        <v>420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1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5"/>
      <c r="M4" s="5"/>
      <c r="N4" s="5"/>
      <c r="O4" s="5"/>
    </row>
    <row r="5" spans="1:15" s="7" customFormat="1" ht="83.25" customHeight="1">
      <c r="A5" s="68" t="s">
        <v>135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1" t="s">
        <v>83</v>
      </c>
      <c r="L5" s="5"/>
      <c r="M5" s="5"/>
      <c r="N5" s="5"/>
      <c r="O5" s="5"/>
    </row>
    <row r="6" spans="1:15" s="7" customFormat="1" ht="83.25" customHeight="1">
      <c r="A6" s="62" t="s">
        <v>100</v>
      </c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79" t="s">
        <v>7</v>
      </c>
      <c r="L6" s="5"/>
      <c r="M6" s="5"/>
      <c r="N6" s="5"/>
      <c r="O6" s="5"/>
    </row>
    <row r="7" spans="1:15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96"/>
      <c r="L7" s="5"/>
      <c r="M7" s="5"/>
      <c r="N7" s="5"/>
      <c r="O7" s="5"/>
    </row>
    <row r="8" spans="1:15" s="7" customFormat="1" ht="34.5" customHeight="1">
      <c r="A8" s="37" t="s">
        <v>40</v>
      </c>
      <c r="B8" s="100">
        <v>0</v>
      </c>
      <c r="C8" s="100">
        <v>180</v>
      </c>
      <c r="D8" s="100">
        <v>1361</v>
      </c>
      <c r="E8" s="100">
        <v>3085</v>
      </c>
      <c r="F8" s="100">
        <v>5768</v>
      </c>
      <c r="G8" s="100">
        <v>15581</v>
      </c>
      <c r="H8" s="100">
        <v>4811</v>
      </c>
      <c r="I8" s="100">
        <v>1063</v>
      </c>
      <c r="J8" s="100">
        <v>11527</v>
      </c>
      <c r="K8" s="101">
        <f>SUM(B8:J8)</f>
        <v>43376</v>
      </c>
      <c r="L8" s="14"/>
      <c r="M8" s="14"/>
      <c r="N8" s="5"/>
      <c r="O8" s="5"/>
    </row>
    <row r="9" spans="1:15" s="7" customFormat="1" ht="34.5" customHeight="1">
      <c r="A9" s="36" t="s">
        <v>41</v>
      </c>
      <c r="B9" s="102">
        <v>3225</v>
      </c>
      <c r="C9" s="102">
        <v>23940</v>
      </c>
      <c r="D9" s="102">
        <v>63930</v>
      </c>
      <c r="E9" s="102">
        <v>58926</v>
      </c>
      <c r="F9" s="102">
        <v>43976</v>
      </c>
      <c r="G9" s="102">
        <v>208158</v>
      </c>
      <c r="H9" s="102">
        <v>20580</v>
      </c>
      <c r="I9" s="102">
        <v>11323</v>
      </c>
      <c r="J9" s="102">
        <v>100859</v>
      </c>
      <c r="K9" s="103">
        <f aca="true" t="shared" si="0" ref="K9:K18">SUM(B9:J9)</f>
        <v>534917</v>
      </c>
      <c r="L9" s="14"/>
      <c r="M9" s="14"/>
      <c r="N9" s="5"/>
      <c r="O9" s="5"/>
    </row>
    <row r="10" spans="1:15" s="7" customFormat="1" ht="34.5" customHeight="1">
      <c r="A10" s="37" t="s">
        <v>42</v>
      </c>
      <c r="B10" s="100">
        <v>24433</v>
      </c>
      <c r="C10" s="100">
        <v>138860</v>
      </c>
      <c r="D10" s="100">
        <v>197169</v>
      </c>
      <c r="E10" s="100">
        <v>132797</v>
      </c>
      <c r="F10" s="100">
        <v>102384</v>
      </c>
      <c r="G10" s="100">
        <v>461519</v>
      </c>
      <c r="H10" s="100">
        <v>53212</v>
      </c>
      <c r="I10" s="100">
        <v>19563</v>
      </c>
      <c r="J10" s="100">
        <v>251878</v>
      </c>
      <c r="K10" s="101">
        <f t="shared" si="0"/>
        <v>1381815</v>
      </c>
      <c r="L10" s="14"/>
      <c r="M10" s="14"/>
      <c r="N10" s="5"/>
      <c r="O10" s="5"/>
    </row>
    <row r="11" spans="1:15" s="7" customFormat="1" ht="34.5" customHeight="1">
      <c r="A11" s="36" t="s">
        <v>43</v>
      </c>
      <c r="B11" s="102">
        <v>42387</v>
      </c>
      <c r="C11" s="102">
        <v>208771</v>
      </c>
      <c r="D11" s="102">
        <v>247767</v>
      </c>
      <c r="E11" s="102">
        <v>168014</v>
      </c>
      <c r="F11" s="102">
        <v>174963</v>
      </c>
      <c r="G11" s="102">
        <v>617383</v>
      </c>
      <c r="H11" s="102">
        <v>68539</v>
      </c>
      <c r="I11" s="102">
        <v>33466</v>
      </c>
      <c r="J11" s="102">
        <v>496275</v>
      </c>
      <c r="K11" s="103">
        <f t="shared" si="0"/>
        <v>2057565</v>
      </c>
      <c r="L11" s="14"/>
      <c r="M11" s="14"/>
      <c r="N11" s="5"/>
      <c r="O11" s="5"/>
    </row>
    <row r="12" spans="1:15" s="7" customFormat="1" ht="34.5" customHeight="1">
      <c r="A12" s="37" t="s">
        <v>44</v>
      </c>
      <c r="B12" s="100">
        <v>59950</v>
      </c>
      <c r="C12" s="100">
        <v>237339</v>
      </c>
      <c r="D12" s="100">
        <v>264588</v>
      </c>
      <c r="E12" s="100">
        <v>129039</v>
      </c>
      <c r="F12" s="100">
        <v>175389</v>
      </c>
      <c r="G12" s="100">
        <v>594072</v>
      </c>
      <c r="H12" s="100">
        <v>66623</v>
      </c>
      <c r="I12" s="100">
        <v>30686</v>
      </c>
      <c r="J12" s="100">
        <v>529467</v>
      </c>
      <c r="K12" s="101">
        <f t="shared" si="0"/>
        <v>2087153</v>
      </c>
      <c r="L12" s="14"/>
      <c r="M12" s="14"/>
      <c r="N12" s="5"/>
      <c r="O12" s="5"/>
    </row>
    <row r="13" spans="1:15" s="7" customFormat="1" ht="34.5" customHeight="1">
      <c r="A13" s="36" t="s">
        <v>45</v>
      </c>
      <c r="B13" s="102">
        <v>60280</v>
      </c>
      <c r="C13" s="102">
        <v>189516</v>
      </c>
      <c r="D13" s="102">
        <v>195982</v>
      </c>
      <c r="E13" s="102">
        <v>84569</v>
      </c>
      <c r="F13" s="102">
        <v>128936</v>
      </c>
      <c r="G13" s="102">
        <v>439349</v>
      </c>
      <c r="H13" s="102">
        <v>58129</v>
      </c>
      <c r="I13" s="102">
        <v>35412</v>
      </c>
      <c r="J13" s="102">
        <v>412159</v>
      </c>
      <c r="K13" s="103">
        <f t="shared" si="0"/>
        <v>1604332</v>
      </c>
      <c r="L13" s="14"/>
      <c r="M13" s="14"/>
      <c r="N13" s="5"/>
      <c r="O13" s="5"/>
    </row>
    <row r="14" spans="1:15" s="7" customFormat="1" ht="34.5" customHeight="1">
      <c r="A14" s="37" t="s">
        <v>46</v>
      </c>
      <c r="B14" s="100">
        <v>53792</v>
      </c>
      <c r="C14" s="100">
        <v>136173</v>
      </c>
      <c r="D14" s="100">
        <v>116343</v>
      </c>
      <c r="E14" s="100">
        <v>74827</v>
      </c>
      <c r="F14" s="100">
        <v>107650</v>
      </c>
      <c r="G14" s="100">
        <v>257420</v>
      </c>
      <c r="H14" s="100">
        <v>46727</v>
      </c>
      <c r="I14" s="100">
        <v>27273</v>
      </c>
      <c r="J14" s="100">
        <v>280534</v>
      </c>
      <c r="K14" s="101">
        <f t="shared" si="0"/>
        <v>1100739</v>
      </c>
      <c r="L14" s="14"/>
      <c r="M14" s="14"/>
      <c r="N14" s="5"/>
      <c r="O14" s="5"/>
    </row>
    <row r="15" spans="1:15" s="7" customFormat="1" ht="34.5" customHeight="1">
      <c r="A15" s="36" t="s">
        <v>47</v>
      </c>
      <c r="B15" s="102">
        <v>52124</v>
      </c>
      <c r="C15" s="102">
        <v>82581</v>
      </c>
      <c r="D15" s="102">
        <v>55835</v>
      </c>
      <c r="E15" s="102">
        <v>53569</v>
      </c>
      <c r="F15" s="102">
        <v>74377</v>
      </c>
      <c r="G15" s="102">
        <v>122408</v>
      </c>
      <c r="H15" s="102">
        <v>42140</v>
      </c>
      <c r="I15" s="102">
        <v>18577</v>
      </c>
      <c r="J15" s="102">
        <v>175967</v>
      </c>
      <c r="K15" s="103">
        <f t="shared" si="0"/>
        <v>677578</v>
      </c>
      <c r="L15" s="14"/>
      <c r="M15" s="14"/>
      <c r="N15" s="5"/>
      <c r="O15" s="5"/>
    </row>
    <row r="16" spans="1:15" s="7" customFormat="1" ht="34.5" customHeight="1">
      <c r="A16" s="37" t="s">
        <v>48</v>
      </c>
      <c r="B16" s="100">
        <v>31013</v>
      </c>
      <c r="C16" s="100">
        <v>54536</v>
      </c>
      <c r="D16" s="100">
        <v>30938</v>
      </c>
      <c r="E16" s="100">
        <v>25432</v>
      </c>
      <c r="F16" s="100">
        <v>42643</v>
      </c>
      <c r="G16" s="100">
        <v>68351</v>
      </c>
      <c r="H16" s="100">
        <v>24805</v>
      </c>
      <c r="I16" s="100">
        <v>6357</v>
      </c>
      <c r="J16" s="100">
        <v>93599</v>
      </c>
      <c r="K16" s="101">
        <f t="shared" si="0"/>
        <v>377674</v>
      </c>
      <c r="L16" s="14"/>
      <c r="M16" s="14"/>
      <c r="N16" s="5"/>
      <c r="O16" s="5"/>
    </row>
    <row r="17" spans="1:15" s="7" customFormat="1" ht="34.5" customHeight="1">
      <c r="A17" s="36" t="s">
        <v>49</v>
      </c>
      <c r="B17" s="102">
        <v>12694</v>
      </c>
      <c r="C17" s="102">
        <v>16401</v>
      </c>
      <c r="D17" s="102">
        <v>7551</v>
      </c>
      <c r="E17" s="102">
        <v>3647</v>
      </c>
      <c r="F17" s="102">
        <v>29596</v>
      </c>
      <c r="G17" s="102">
        <v>21929</v>
      </c>
      <c r="H17" s="102">
        <v>19374</v>
      </c>
      <c r="I17" s="102">
        <v>3348</v>
      </c>
      <c r="J17" s="102">
        <v>35088</v>
      </c>
      <c r="K17" s="103">
        <f t="shared" si="0"/>
        <v>149628</v>
      </c>
      <c r="L17" s="14"/>
      <c r="M17" s="14"/>
      <c r="N17" s="5"/>
      <c r="O17" s="5"/>
    </row>
    <row r="18" spans="1:15" s="7" customFormat="1" ht="34.5" customHeight="1">
      <c r="A18" s="37" t="s">
        <v>50</v>
      </c>
      <c r="B18" s="100">
        <v>6298</v>
      </c>
      <c r="C18" s="100">
        <v>5723</v>
      </c>
      <c r="D18" s="100">
        <v>614</v>
      </c>
      <c r="E18" s="100">
        <v>2856</v>
      </c>
      <c r="F18" s="100">
        <v>30865</v>
      </c>
      <c r="G18" s="100">
        <v>21328</v>
      </c>
      <c r="H18" s="100">
        <v>36993</v>
      </c>
      <c r="I18" s="100">
        <v>1466</v>
      </c>
      <c r="J18" s="100">
        <v>15473</v>
      </c>
      <c r="K18" s="101">
        <f t="shared" si="0"/>
        <v>121616</v>
      </c>
      <c r="L18" s="14"/>
      <c r="M18" s="14"/>
      <c r="N18" s="5"/>
      <c r="O18" s="5"/>
    </row>
    <row r="19" spans="1:15" s="7" customFormat="1" ht="45" customHeight="1">
      <c r="A19" s="38" t="s">
        <v>388</v>
      </c>
      <c r="B19" s="97">
        <f>SUM(B8:B18)</f>
        <v>346196</v>
      </c>
      <c r="C19" s="97">
        <f aca="true" t="shared" si="1" ref="C19:K19">SUM(C8:C18)</f>
        <v>1094020</v>
      </c>
      <c r="D19" s="97">
        <f t="shared" si="1"/>
        <v>1182078</v>
      </c>
      <c r="E19" s="97">
        <f t="shared" si="1"/>
        <v>736761</v>
      </c>
      <c r="F19" s="97">
        <f t="shared" si="1"/>
        <v>916547</v>
      </c>
      <c r="G19" s="97">
        <f t="shared" si="1"/>
        <v>2827498</v>
      </c>
      <c r="H19" s="97">
        <f t="shared" si="1"/>
        <v>441933</v>
      </c>
      <c r="I19" s="97">
        <f t="shared" si="1"/>
        <v>188534</v>
      </c>
      <c r="J19" s="97">
        <f t="shared" si="1"/>
        <v>2402826</v>
      </c>
      <c r="K19" s="98">
        <f t="shared" si="1"/>
        <v>10136393</v>
      </c>
      <c r="L19" s="14"/>
      <c r="M19" s="14"/>
      <c r="N19" s="5"/>
      <c r="O19" s="5"/>
    </row>
    <row r="20" spans="1:15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  <c r="O20" s="15"/>
    </row>
    <row r="21" spans="1:15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  <c r="O21" s="1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  <row r="24" spans="1:15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</row>
    <row r="25" spans="1:15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</row>
  </sheetData>
  <sheetProtection/>
  <mergeCells count="3">
    <mergeCell ref="A2:K2"/>
    <mergeCell ref="A3:K3"/>
    <mergeCell ref="A4:K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4" s="4" customFormat="1" ht="30" customHeight="1">
      <c r="A1" s="1" t="s">
        <v>358</v>
      </c>
      <c r="B1" s="1"/>
      <c r="C1" s="1"/>
      <c r="D1" s="1"/>
      <c r="E1" s="1"/>
      <c r="F1" s="1"/>
      <c r="G1" s="1"/>
      <c r="H1" s="1"/>
      <c r="I1" s="1"/>
      <c r="J1" s="1"/>
      <c r="K1" s="2" t="s">
        <v>129</v>
      </c>
      <c r="L1" s="9"/>
      <c r="M1" s="9"/>
      <c r="N1" s="9"/>
    </row>
    <row r="2" spans="1:12" s="5" customFormat="1" ht="30" customHeight="1">
      <c r="A2" s="343" t="s">
        <v>304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18"/>
    </row>
    <row r="3" spans="1:16" s="6" customFormat="1" ht="30" customHeight="1">
      <c r="A3" s="337" t="s">
        <v>421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1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5"/>
      <c r="M4" s="5"/>
      <c r="N4" s="5"/>
      <c r="O4" s="5"/>
      <c r="P4" s="5"/>
    </row>
    <row r="5" spans="1:16" s="7" customFormat="1" ht="83.25" customHeight="1">
      <c r="A5" s="68" t="s">
        <v>135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1" t="s">
        <v>83</v>
      </c>
      <c r="L5" s="5"/>
      <c r="M5" s="5"/>
      <c r="N5" s="5"/>
      <c r="O5" s="5"/>
      <c r="P5" s="5"/>
    </row>
    <row r="6" spans="1:15" s="7" customFormat="1" ht="83.25" customHeight="1">
      <c r="A6" s="62" t="s">
        <v>100</v>
      </c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79" t="s">
        <v>7</v>
      </c>
      <c r="L6" s="5"/>
      <c r="M6" s="5"/>
      <c r="N6" s="5"/>
      <c r="O6" s="5"/>
    </row>
    <row r="7" spans="1:16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96"/>
      <c r="L7" s="5"/>
      <c r="M7" s="5"/>
      <c r="N7" s="5"/>
      <c r="O7" s="5"/>
      <c r="P7" s="5"/>
    </row>
    <row r="8" spans="1:16" s="7" customFormat="1" ht="34.5" customHeight="1">
      <c r="A8" s="37" t="s">
        <v>40</v>
      </c>
      <c r="B8" s="100">
        <v>0</v>
      </c>
      <c r="C8" s="100">
        <v>180</v>
      </c>
      <c r="D8" s="100">
        <v>887</v>
      </c>
      <c r="E8" s="100">
        <v>2344</v>
      </c>
      <c r="F8" s="100">
        <v>5681</v>
      </c>
      <c r="G8" s="100">
        <v>10347</v>
      </c>
      <c r="H8" s="100">
        <v>4811</v>
      </c>
      <c r="I8" s="100">
        <v>1063</v>
      </c>
      <c r="J8" s="100">
        <v>11527</v>
      </c>
      <c r="K8" s="101">
        <f>SUM(B8:J8)</f>
        <v>36840</v>
      </c>
      <c r="L8" s="14"/>
      <c r="M8" s="14"/>
      <c r="N8" s="14"/>
      <c r="O8" s="5"/>
      <c r="P8" s="5"/>
    </row>
    <row r="9" spans="1:16" s="7" customFormat="1" ht="34.5" customHeight="1">
      <c r="A9" s="36" t="s">
        <v>41</v>
      </c>
      <c r="B9" s="102">
        <v>2604</v>
      </c>
      <c r="C9" s="102">
        <v>18885</v>
      </c>
      <c r="D9" s="102">
        <v>42589</v>
      </c>
      <c r="E9" s="102">
        <v>51384</v>
      </c>
      <c r="F9" s="102">
        <v>42982</v>
      </c>
      <c r="G9" s="102">
        <v>170832</v>
      </c>
      <c r="H9" s="102">
        <v>20371</v>
      </c>
      <c r="I9" s="102">
        <v>11058</v>
      </c>
      <c r="J9" s="102">
        <v>99413</v>
      </c>
      <c r="K9" s="103">
        <f aca="true" t="shared" si="0" ref="K9:K18">SUM(B9:J9)</f>
        <v>460118</v>
      </c>
      <c r="L9" s="14"/>
      <c r="M9" s="14"/>
      <c r="N9" s="14"/>
      <c r="O9" s="5"/>
      <c r="P9" s="5"/>
    </row>
    <row r="10" spans="1:16" s="7" customFormat="1" ht="34.5" customHeight="1">
      <c r="A10" s="37" t="s">
        <v>42</v>
      </c>
      <c r="B10" s="100">
        <v>21089</v>
      </c>
      <c r="C10" s="100">
        <v>103109</v>
      </c>
      <c r="D10" s="100">
        <v>133098</v>
      </c>
      <c r="E10" s="100">
        <v>115139</v>
      </c>
      <c r="F10" s="100">
        <v>99737</v>
      </c>
      <c r="G10" s="100">
        <v>372092</v>
      </c>
      <c r="H10" s="100">
        <v>53212</v>
      </c>
      <c r="I10" s="100">
        <v>18773</v>
      </c>
      <c r="J10" s="100">
        <v>250069</v>
      </c>
      <c r="K10" s="101">
        <f t="shared" si="0"/>
        <v>1166318</v>
      </c>
      <c r="L10" s="14"/>
      <c r="M10" s="14"/>
      <c r="N10" s="14"/>
      <c r="O10" s="5"/>
      <c r="P10" s="5"/>
    </row>
    <row r="11" spans="1:16" s="7" customFormat="1" ht="34.5" customHeight="1">
      <c r="A11" s="36" t="s">
        <v>43</v>
      </c>
      <c r="B11" s="102">
        <v>38699</v>
      </c>
      <c r="C11" s="102">
        <v>162404</v>
      </c>
      <c r="D11" s="102">
        <v>153325</v>
      </c>
      <c r="E11" s="102">
        <v>145541</v>
      </c>
      <c r="F11" s="102">
        <v>172522</v>
      </c>
      <c r="G11" s="102">
        <v>453107</v>
      </c>
      <c r="H11" s="102">
        <v>68539</v>
      </c>
      <c r="I11" s="102">
        <v>32526</v>
      </c>
      <c r="J11" s="102">
        <v>493678</v>
      </c>
      <c r="K11" s="103">
        <f t="shared" si="0"/>
        <v>1720341</v>
      </c>
      <c r="L11" s="14"/>
      <c r="M11" s="14"/>
      <c r="N11" s="14"/>
      <c r="O11" s="5"/>
      <c r="P11" s="5"/>
    </row>
    <row r="12" spans="1:16" s="7" customFormat="1" ht="34.5" customHeight="1">
      <c r="A12" s="37" t="s">
        <v>44</v>
      </c>
      <c r="B12" s="100">
        <v>55713</v>
      </c>
      <c r="C12" s="100">
        <v>193202</v>
      </c>
      <c r="D12" s="100">
        <v>163878</v>
      </c>
      <c r="E12" s="100">
        <v>114821</v>
      </c>
      <c r="F12" s="100">
        <v>173200</v>
      </c>
      <c r="G12" s="100">
        <v>415023</v>
      </c>
      <c r="H12" s="100">
        <v>66373</v>
      </c>
      <c r="I12" s="100">
        <v>29589</v>
      </c>
      <c r="J12" s="100">
        <v>526938</v>
      </c>
      <c r="K12" s="101">
        <f t="shared" si="0"/>
        <v>1738737</v>
      </c>
      <c r="L12" s="14"/>
      <c r="M12" s="14"/>
      <c r="N12" s="14"/>
      <c r="O12" s="5"/>
      <c r="P12" s="5"/>
    </row>
    <row r="13" spans="1:16" s="7" customFormat="1" ht="34.5" customHeight="1">
      <c r="A13" s="36" t="s">
        <v>45</v>
      </c>
      <c r="B13" s="102">
        <v>56575</v>
      </c>
      <c r="C13" s="102">
        <v>167525</v>
      </c>
      <c r="D13" s="102">
        <v>129806</v>
      </c>
      <c r="E13" s="102">
        <v>77532</v>
      </c>
      <c r="F13" s="102">
        <v>127015</v>
      </c>
      <c r="G13" s="102">
        <v>344569</v>
      </c>
      <c r="H13" s="102">
        <v>57012</v>
      </c>
      <c r="I13" s="102">
        <v>34177</v>
      </c>
      <c r="J13" s="102">
        <v>410640</v>
      </c>
      <c r="K13" s="103">
        <f t="shared" si="0"/>
        <v>1404851</v>
      </c>
      <c r="L13" s="14"/>
      <c r="M13" s="14"/>
      <c r="N13" s="14"/>
      <c r="O13" s="5"/>
      <c r="P13" s="5"/>
    </row>
    <row r="14" spans="1:16" s="7" customFormat="1" ht="34.5" customHeight="1">
      <c r="A14" s="37" t="s">
        <v>46</v>
      </c>
      <c r="B14" s="100">
        <v>51599</v>
      </c>
      <c r="C14" s="100">
        <v>126926</v>
      </c>
      <c r="D14" s="100">
        <v>91405</v>
      </c>
      <c r="E14" s="100">
        <v>69620</v>
      </c>
      <c r="F14" s="100">
        <v>106730</v>
      </c>
      <c r="G14" s="100">
        <v>226358</v>
      </c>
      <c r="H14" s="100">
        <v>46537</v>
      </c>
      <c r="I14" s="100">
        <v>27109</v>
      </c>
      <c r="J14" s="100">
        <v>280228</v>
      </c>
      <c r="K14" s="101">
        <f t="shared" si="0"/>
        <v>1026512</v>
      </c>
      <c r="L14" s="14"/>
      <c r="M14" s="14"/>
      <c r="N14" s="14"/>
      <c r="O14" s="5"/>
      <c r="P14" s="5"/>
    </row>
    <row r="15" spans="1:16" s="7" customFormat="1" ht="34.5" customHeight="1">
      <c r="A15" s="36" t="s">
        <v>47</v>
      </c>
      <c r="B15" s="102">
        <v>50183</v>
      </c>
      <c r="C15" s="102">
        <v>76616</v>
      </c>
      <c r="D15" s="102">
        <v>46205</v>
      </c>
      <c r="E15" s="102">
        <v>51257</v>
      </c>
      <c r="F15" s="102">
        <v>73986</v>
      </c>
      <c r="G15" s="102">
        <v>106836</v>
      </c>
      <c r="H15" s="102">
        <v>42140</v>
      </c>
      <c r="I15" s="102">
        <v>18173</v>
      </c>
      <c r="J15" s="102">
        <v>175502</v>
      </c>
      <c r="K15" s="103">
        <f t="shared" si="0"/>
        <v>640898</v>
      </c>
      <c r="L15" s="14"/>
      <c r="M15" s="14"/>
      <c r="N15" s="14"/>
      <c r="O15" s="5"/>
      <c r="P15" s="5"/>
    </row>
    <row r="16" spans="1:16" s="7" customFormat="1" ht="34.5" customHeight="1">
      <c r="A16" s="37" t="s">
        <v>48</v>
      </c>
      <c r="B16" s="100">
        <v>29999</v>
      </c>
      <c r="C16" s="100">
        <v>51422</v>
      </c>
      <c r="D16" s="100">
        <v>26823</v>
      </c>
      <c r="E16" s="100">
        <v>24666</v>
      </c>
      <c r="F16" s="100">
        <v>42079</v>
      </c>
      <c r="G16" s="100">
        <v>61320</v>
      </c>
      <c r="H16" s="100">
        <v>24805</v>
      </c>
      <c r="I16" s="100">
        <v>6265</v>
      </c>
      <c r="J16" s="100">
        <v>93599</v>
      </c>
      <c r="K16" s="101">
        <f t="shared" si="0"/>
        <v>360978</v>
      </c>
      <c r="L16" s="14"/>
      <c r="M16" s="14"/>
      <c r="N16" s="14"/>
      <c r="O16" s="5"/>
      <c r="P16" s="5"/>
    </row>
    <row r="17" spans="1:16" s="7" customFormat="1" ht="34.5" customHeight="1">
      <c r="A17" s="36" t="s">
        <v>49</v>
      </c>
      <c r="B17" s="102">
        <v>12694</v>
      </c>
      <c r="C17" s="102">
        <v>16033</v>
      </c>
      <c r="D17" s="102">
        <v>7405</v>
      </c>
      <c r="E17" s="102">
        <v>3647</v>
      </c>
      <c r="F17" s="102">
        <v>28537</v>
      </c>
      <c r="G17" s="102">
        <v>19712</v>
      </c>
      <c r="H17" s="102">
        <v>18989</v>
      </c>
      <c r="I17" s="102">
        <v>3103</v>
      </c>
      <c r="J17" s="102">
        <v>35088</v>
      </c>
      <c r="K17" s="103">
        <f t="shared" si="0"/>
        <v>145208</v>
      </c>
      <c r="L17" s="14"/>
      <c r="M17" s="14"/>
      <c r="N17" s="14"/>
      <c r="O17" s="5"/>
      <c r="P17" s="5"/>
    </row>
    <row r="18" spans="1:16" s="7" customFormat="1" ht="34.5" customHeight="1">
      <c r="A18" s="37" t="s">
        <v>50</v>
      </c>
      <c r="B18" s="100">
        <v>6298</v>
      </c>
      <c r="C18" s="100">
        <v>5723</v>
      </c>
      <c r="D18" s="100">
        <v>614</v>
      </c>
      <c r="E18" s="100">
        <v>2856</v>
      </c>
      <c r="F18" s="100">
        <v>30235</v>
      </c>
      <c r="G18" s="100">
        <v>18997</v>
      </c>
      <c r="H18" s="100">
        <v>36668</v>
      </c>
      <c r="I18" s="100">
        <v>1083</v>
      </c>
      <c r="J18" s="100">
        <v>15473</v>
      </c>
      <c r="K18" s="101">
        <f t="shared" si="0"/>
        <v>117947</v>
      </c>
      <c r="L18" s="14"/>
      <c r="M18" s="14"/>
      <c r="N18" s="14"/>
      <c r="O18" s="5"/>
      <c r="P18" s="5"/>
    </row>
    <row r="19" spans="1:16" s="7" customFormat="1" ht="45" customHeight="1">
      <c r="A19" s="38" t="s">
        <v>389</v>
      </c>
      <c r="B19" s="97">
        <f>SUM(B8:B18)</f>
        <v>325453</v>
      </c>
      <c r="C19" s="97">
        <f aca="true" t="shared" si="1" ref="C19:K19">SUM(C8:C18)</f>
        <v>922025</v>
      </c>
      <c r="D19" s="97">
        <f t="shared" si="1"/>
        <v>796035</v>
      </c>
      <c r="E19" s="97">
        <f t="shared" si="1"/>
        <v>658807</v>
      </c>
      <c r="F19" s="97">
        <f t="shared" si="1"/>
        <v>902704</v>
      </c>
      <c r="G19" s="97">
        <f t="shared" si="1"/>
        <v>2199193</v>
      </c>
      <c r="H19" s="97">
        <f t="shared" si="1"/>
        <v>439457</v>
      </c>
      <c r="I19" s="97">
        <f t="shared" si="1"/>
        <v>182919</v>
      </c>
      <c r="J19" s="97">
        <f t="shared" si="1"/>
        <v>2392155</v>
      </c>
      <c r="K19" s="98">
        <f t="shared" si="1"/>
        <v>8818748</v>
      </c>
      <c r="L19" s="14"/>
      <c r="M19" s="14"/>
      <c r="N19" s="14"/>
      <c r="O19" s="5"/>
      <c r="P19" s="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3">
    <mergeCell ref="A2:K2"/>
    <mergeCell ref="A3:K3"/>
    <mergeCell ref="A4:K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5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3" s="4" customFormat="1" ht="30" customHeight="1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2" t="s">
        <v>131</v>
      </c>
      <c r="L1" s="9"/>
      <c r="M1" s="9"/>
    </row>
    <row r="2" spans="1:12" s="5" customFormat="1" ht="30" customHeight="1">
      <c r="A2" s="343" t="s">
        <v>261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18"/>
    </row>
    <row r="3" spans="1:15" s="6" customFormat="1" ht="30" customHeight="1">
      <c r="A3" s="337" t="s">
        <v>422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1"/>
      <c r="M3" s="5"/>
      <c r="N3" s="5"/>
      <c r="O3" s="5"/>
    </row>
    <row r="4" spans="1:15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5"/>
      <c r="M4" s="5"/>
      <c r="N4" s="5"/>
      <c r="O4" s="5"/>
    </row>
    <row r="5" spans="1:15" s="7" customFormat="1" ht="83.25" customHeight="1">
      <c r="A5" s="68" t="s">
        <v>135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1" t="s">
        <v>83</v>
      </c>
      <c r="L5" s="5"/>
      <c r="M5" s="5"/>
      <c r="N5" s="5"/>
      <c r="O5" s="5"/>
    </row>
    <row r="6" spans="1:15" s="7" customFormat="1" ht="83.25" customHeight="1">
      <c r="A6" s="62" t="s">
        <v>100</v>
      </c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79" t="s">
        <v>7</v>
      </c>
      <c r="L6" s="5"/>
      <c r="M6" s="5"/>
      <c r="N6" s="5"/>
      <c r="O6" s="5"/>
    </row>
    <row r="7" spans="1:15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96"/>
      <c r="L7" s="5"/>
      <c r="M7" s="5"/>
      <c r="N7" s="5"/>
      <c r="O7" s="5"/>
    </row>
    <row r="8" spans="1:15" s="7" customFormat="1" ht="34.5" customHeight="1">
      <c r="A8" s="37" t="s">
        <v>40</v>
      </c>
      <c r="B8" s="100">
        <v>0</v>
      </c>
      <c r="C8" s="100">
        <v>180</v>
      </c>
      <c r="D8" s="100">
        <v>1164</v>
      </c>
      <c r="E8" s="100">
        <v>2689</v>
      </c>
      <c r="F8" s="100">
        <v>2294</v>
      </c>
      <c r="G8" s="100">
        <v>5870</v>
      </c>
      <c r="H8" s="100">
        <v>2192</v>
      </c>
      <c r="I8" s="100">
        <v>587</v>
      </c>
      <c r="J8" s="100">
        <v>1406</v>
      </c>
      <c r="K8" s="101">
        <f>SUM(B8:J8)</f>
        <v>16382</v>
      </c>
      <c r="L8" s="14"/>
      <c r="M8" s="14"/>
      <c r="N8" s="5"/>
      <c r="O8" s="5"/>
    </row>
    <row r="9" spans="1:15" s="7" customFormat="1" ht="34.5" customHeight="1">
      <c r="A9" s="36" t="s">
        <v>41</v>
      </c>
      <c r="B9" s="102">
        <v>3109</v>
      </c>
      <c r="C9" s="102">
        <v>18114</v>
      </c>
      <c r="D9" s="102">
        <v>56650</v>
      </c>
      <c r="E9" s="102">
        <v>53843</v>
      </c>
      <c r="F9" s="102">
        <v>15779</v>
      </c>
      <c r="G9" s="102">
        <v>137538</v>
      </c>
      <c r="H9" s="102">
        <v>7151</v>
      </c>
      <c r="I9" s="102">
        <v>6523</v>
      </c>
      <c r="J9" s="102">
        <v>18931</v>
      </c>
      <c r="K9" s="103">
        <f aca="true" t="shared" si="0" ref="K9:K18">SUM(B9:J9)</f>
        <v>317638</v>
      </c>
      <c r="L9" s="14"/>
      <c r="M9" s="14"/>
      <c r="N9" s="5"/>
      <c r="O9" s="5"/>
    </row>
    <row r="10" spans="1:15" s="7" customFormat="1" ht="34.5" customHeight="1">
      <c r="A10" s="37" t="s">
        <v>42</v>
      </c>
      <c r="B10" s="100">
        <v>18789</v>
      </c>
      <c r="C10" s="100">
        <v>95812</v>
      </c>
      <c r="D10" s="100">
        <v>173490</v>
      </c>
      <c r="E10" s="100">
        <v>119204</v>
      </c>
      <c r="F10" s="100">
        <v>27680</v>
      </c>
      <c r="G10" s="100">
        <v>284748</v>
      </c>
      <c r="H10" s="100">
        <v>15463</v>
      </c>
      <c r="I10" s="100">
        <v>6823</v>
      </c>
      <c r="J10" s="100">
        <v>29544</v>
      </c>
      <c r="K10" s="101">
        <f t="shared" si="0"/>
        <v>771553</v>
      </c>
      <c r="L10" s="14"/>
      <c r="M10" s="14"/>
      <c r="N10" s="5"/>
      <c r="O10" s="5"/>
    </row>
    <row r="11" spans="1:15" s="7" customFormat="1" ht="34.5" customHeight="1">
      <c r="A11" s="36" t="s">
        <v>43</v>
      </c>
      <c r="B11" s="102">
        <v>28894</v>
      </c>
      <c r="C11" s="102">
        <v>104366</v>
      </c>
      <c r="D11" s="102">
        <v>190005</v>
      </c>
      <c r="E11" s="102">
        <v>137272</v>
      </c>
      <c r="F11" s="102">
        <v>26687</v>
      </c>
      <c r="G11" s="102">
        <v>284675</v>
      </c>
      <c r="H11" s="102">
        <v>17145</v>
      </c>
      <c r="I11" s="102">
        <v>5155</v>
      </c>
      <c r="J11" s="102">
        <v>26855</v>
      </c>
      <c r="K11" s="103">
        <f t="shared" si="0"/>
        <v>821054</v>
      </c>
      <c r="L11" s="14"/>
      <c r="M11" s="14"/>
      <c r="N11" s="5"/>
      <c r="O11" s="5"/>
    </row>
    <row r="12" spans="1:15" s="7" customFormat="1" ht="34.5" customHeight="1">
      <c r="A12" s="37" t="s">
        <v>44</v>
      </c>
      <c r="B12" s="100">
        <v>43315</v>
      </c>
      <c r="C12" s="100">
        <v>101126</v>
      </c>
      <c r="D12" s="100">
        <v>195518</v>
      </c>
      <c r="E12" s="100">
        <v>104958</v>
      </c>
      <c r="F12" s="100">
        <v>18943</v>
      </c>
      <c r="G12" s="100">
        <v>234142</v>
      </c>
      <c r="H12" s="100">
        <v>11560</v>
      </c>
      <c r="I12" s="100">
        <v>2423</v>
      </c>
      <c r="J12" s="100">
        <v>28289</v>
      </c>
      <c r="K12" s="101">
        <f t="shared" si="0"/>
        <v>740274</v>
      </c>
      <c r="L12" s="14"/>
      <c r="M12" s="14"/>
      <c r="N12" s="5"/>
      <c r="O12" s="5"/>
    </row>
    <row r="13" spans="1:15" s="7" customFormat="1" ht="34.5" customHeight="1">
      <c r="A13" s="36" t="s">
        <v>45</v>
      </c>
      <c r="B13" s="102">
        <v>40956</v>
      </c>
      <c r="C13" s="102">
        <v>66709</v>
      </c>
      <c r="D13" s="102">
        <v>138628</v>
      </c>
      <c r="E13" s="102">
        <v>68115</v>
      </c>
      <c r="F13" s="102">
        <v>20973</v>
      </c>
      <c r="G13" s="102">
        <v>216548</v>
      </c>
      <c r="H13" s="102">
        <v>11879</v>
      </c>
      <c r="I13" s="102">
        <v>2436</v>
      </c>
      <c r="J13" s="102">
        <v>25294</v>
      </c>
      <c r="K13" s="103">
        <f t="shared" si="0"/>
        <v>591538</v>
      </c>
      <c r="L13" s="14"/>
      <c r="M13" s="14"/>
      <c r="N13" s="5"/>
      <c r="O13" s="5"/>
    </row>
    <row r="14" spans="1:15" s="7" customFormat="1" ht="34.5" customHeight="1">
      <c r="A14" s="37" t="s">
        <v>46</v>
      </c>
      <c r="B14" s="100">
        <v>36535</v>
      </c>
      <c r="C14" s="100">
        <v>43789</v>
      </c>
      <c r="D14" s="100">
        <v>82762</v>
      </c>
      <c r="E14" s="100">
        <v>61042</v>
      </c>
      <c r="F14" s="100">
        <v>21633</v>
      </c>
      <c r="G14" s="100">
        <v>140532</v>
      </c>
      <c r="H14" s="100">
        <v>11381</v>
      </c>
      <c r="I14" s="100">
        <v>3394</v>
      </c>
      <c r="J14" s="100">
        <v>25227</v>
      </c>
      <c r="K14" s="101">
        <f t="shared" si="0"/>
        <v>426295</v>
      </c>
      <c r="L14" s="14"/>
      <c r="M14" s="14"/>
      <c r="N14" s="5"/>
      <c r="O14" s="5"/>
    </row>
    <row r="15" spans="1:15" s="7" customFormat="1" ht="34.5" customHeight="1">
      <c r="A15" s="36" t="s">
        <v>47</v>
      </c>
      <c r="B15" s="102">
        <v>36307</v>
      </c>
      <c r="C15" s="102">
        <v>22907</v>
      </c>
      <c r="D15" s="102">
        <v>33480</v>
      </c>
      <c r="E15" s="102">
        <v>41489</v>
      </c>
      <c r="F15" s="102">
        <v>23679</v>
      </c>
      <c r="G15" s="102">
        <v>62575</v>
      </c>
      <c r="H15" s="102">
        <v>22771</v>
      </c>
      <c r="I15" s="102">
        <v>2410</v>
      </c>
      <c r="J15" s="102">
        <v>20697</v>
      </c>
      <c r="K15" s="103">
        <f t="shared" si="0"/>
        <v>266315</v>
      </c>
      <c r="L15" s="14"/>
      <c r="M15" s="14"/>
      <c r="N15" s="5"/>
      <c r="O15" s="5"/>
    </row>
    <row r="16" spans="1:15" s="7" customFormat="1" ht="34.5" customHeight="1">
      <c r="A16" s="37" t="s">
        <v>48</v>
      </c>
      <c r="B16" s="100">
        <v>21251</v>
      </c>
      <c r="C16" s="100">
        <v>11481</v>
      </c>
      <c r="D16" s="100">
        <v>17012</v>
      </c>
      <c r="E16" s="100">
        <v>16992</v>
      </c>
      <c r="F16" s="100">
        <v>16366</v>
      </c>
      <c r="G16" s="100">
        <v>37071</v>
      </c>
      <c r="H16" s="100">
        <v>17706</v>
      </c>
      <c r="I16" s="100">
        <v>931</v>
      </c>
      <c r="J16" s="100">
        <v>17610</v>
      </c>
      <c r="K16" s="101">
        <f t="shared" si="0"/>
        <v>156420</v>
      </c>
      <c r="L16" s="14"/>
      <c r="M16" s="14"/>
      <c r="N16" s="5"/>
      <c r="O16" s="5"/>
    </row>
    <row r="17" spans="1:15" s="7" customFormat="1" ht="34.5" customHeight="1">
      <c r="A17" s="36" t="s">
        <v>49</v>
      </c>
      <c r="B17" s="102">
        <v>9190</v>
      </c>
      <c r="C17" s="102">
        <v>2026</v>
      </c>
      <c r="D17" s="102">
        <v>615</v>
      </c>
      <c r="E17" s="102">
        <v>1717</v>
      </c>
      <c r="F17" s="102">
        <v>13279</v>
      </c>
      <c r="G17" s="102">
        <v>8233</v>
      </c>
      <c r="H17" s="102">
        <v>17010</v>
      </c>
      <c r="I17" s="102">
        <v>245</v>
      </c>
      <c r="J17" s="102">
        <v>8225</v>
      </c>
      <c r="K17" s="103">
        <f t="shared" si="0"/>
        <v>60540</v>
      </c>
      <c r="L17" s="14"/>
      <c r="M17" s="14"/>
      <c r="N17" s="5"/>
      <c r="O17" s="5"/>
    </row>
    <row r="18" spans="1:15" s="7" customFormat="1" ht="34.5" customHeight="1">
      <c r="A18" s="37" t="s">
        <v>50</v>
      </c>
      <c r="B18" s="100">
        <v>4962</v>
      </c>
      <c r="C18" s="100">
        <v>328</v>
      </c>
      <c r="D18" s="100">
        <v>256</v>
      </c>
      <c r="E18" s="100">
        <v>1330</v>
      </c>
      <c r="F18" s="100">
        <v>21660</v>
      </c>
      <c r="G18" s="100">
        <v>15808</v>
      </c>
      <c r="H18" s="100">
        <v>34031</v>
      </c>
      <c r="I18" s="100">
        <v>0</v>
      </c>
      <c r="J18" s="100">
        <v>5339</v>
      </c>
      <c r="K18" s="101">
        <f t="shared" si="0"/>
        <v>83714</v>
      </c>
      <c r="L18" s="14"/>
      <c r="M18" s="14"/>
      <c r="N18" s="5"/>
      <c r="O18" s="5"/>
    </row>
    <row r="19" spans="1:15" s="7" customFormat="1" ht="45" customHeight="1">
      <c r="A19" s="38" t="s">
        <v>386</v>
      </c>
      <c r="B19" s="97">
        <f>SUM(B8:B18)</f>
        <v>243308</v>
      </c>
      <c r="C19" s="97">
        <f aca="true" t="shared" si="1" ref="C19:K19">SUM(C8:C18)</f>
        <v>466838</v>
      </c>
      <c r="D19" s="97">
        <f t="shared" si="1"/>
        <v>889580</v>
      </c>
      <c r="E19" s="97">
        <f t="shared" si="1"/>
        <v>608651</v>
      </c>
      <c r="F19" s="97">
        <f t="shared" si="1"/>
        <v>208973</v>
      </c>
      <c r="G19" s="97">
        <f t="shared" si="1"/>
        <v>1427740</v>
      </c>
      <c r="H19" s="97">
        <f t="shared" si="1"/>
        <v>168289</v>
      </c>
      <c r="I19" s="97">
        <f t="shared" si="1"/>
        <v>30927</v>
      </c>
      <c r="J19" s="97">
        <f t="shared" si="1"/>
        <v>207417</v>
      </c>
      <c r="K19" s="99">
        <f t="shared" si="1"/>
        <v>4251723</v>
      </c>
      <c r="L19" s="14"/>
      <c r="M19" s="14"/>
      <c r="N19" s="5"/>
      <c r="O19" s="5"/>
    </row>
    <row r="20" spans="1:15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"/>
      <c r="O20" s="15"/>
    </row>
    <row r="21" spans="1:15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  <c r="O21" s="15"/>
    </row>
    <row r="22" spans="1:15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/>
      <c r="O22" s="15"/>
    </row>
    <row r="23" spans="1:15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5"/>
      <c r="O23" s="15"/>
    </row>
    <row r="24" spans="1:15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5"/>
      <c r="O24" s="15"/>
    </row>
    <row r="25" spans="1:15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</row>
  </sheetData>
  <sheetProtection/>
  <mergeCells count="3">
    <mergeCell ref="A2:K2"/>
    <mergeCell ref="A3:K3"/>
    <mergeCell ref="A4:K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23.7109375" style="8" customWidth="1"/>
    <col min="2" max="8" width="16.7109375" style="8" customWidth="1"/>
    <col min="9" max="9" width="17.8515625" style="8" customWidth="1"/>
    <col min="10" max="10" width="19.28125" style="8" customWidth="1"/>
    <col min="11" max="11" width="23.7109375" style="8" customWidth="1"/>
    <col min="12" max="16384" width="15.7109375" style="8" customWidth="1"/>
  </cols>
  <sheetData>
    <row r="1" spans="1:14" s="4" customFormat="1" ht="30" customHeight="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2" t="s">
        <v>133</v>
      </c>
      <c r="L1" s="9"/>
      <c r="M1" s="9"/>
      <c r="N1" s="9"/>
    </row>
    <row r="2" spans="1:12" s="5" customFormat="1" ht="30" customHeight="1">
      <c r="A2" s="343" t="s">
        <v>305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18"/>
    </row>
    <row r="3" spans="1:16" s="6" customFormat="1" ht="30" customHeight="1">
      <c r="A3" s="337" t="s">
        <v>423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1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5"/>
      <c r="M4" s="5"/>
      <c r="N4" s="5"/>
      <c r="O4" s="5"/>
      <c r="P4" s="5"/>
    </row>
    <row r="5" spans="1:16" s="7" customFormat="1" ht="83.25" customHeight="1">
      <c r="A5" s="68" t="s">
        <v>135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1" t="s">
        <v>83</v>
      </c>
      <c r="L5" s="5"/>
      <c r="M5" s="5"/>
      <c r="N5" s="5"/>
      <c r="O5" s="5"/>
      <c r="P5" s="5"/>
    </row>
    <row r="6" spans="1:16" s="7" customFormat="1" ht="83.25" customHeight="1">
      <c r="A6" s="62" t="s">
        <v>100</v>
      </c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79" t="s">
        <v>7</v>
      </c>
      <c r="L6" s="5"/>
      <c r="M6" s="5"/>
      <c r="N6" s="5"/>
      <c r="O6" s="5"/>
      <c r="P6" s="5"/>
    </row>
    <row r="7" spans="1:16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96"/>
      <c r="L7" s="5"/>
      <c r="M7" s="5"/>
      <c r="N7" s="5"/>
      <c r="O7" s="5"/>
      <c r="P7" s="5"/>
    </row>
    <row r="8" spans="1:16" s="7" customFormat="1" ht="34.5" customHeight="1">
      <c r="A8" s="37" t="s">
        <v>40</v>
      </c>
      <c r="B8" s="100">
        <v>0</v>
      </c>
      <c r="C8" s="100">
        <v>180</v>
      </c>
      <c r="D8" s="100">
        <v>690</v>
      </c>
      <c r="E8" s="100">
        <v>1948</v>
      </c>
      <c r="F8" s="100">
        <v>2294</v>
      </c>
      <c r="G8" s="100">
        <v>5597</v>
      </c>
      <c r="H8" s="100">
        <v>2192</v>
      </c>
      <c r="I8" s="100">
        <v>587</v>
      </c>
      <c r="J8" s="100">
        <v>1406</v>
      </c>
      <c r="K8" s="101">
        <f>SUM(B8:J8)</f>
        <v>14894</v>
      </c>
      <c r="L8" s="14"/>
      <c r="M8" s="14"/>
      <c r="N8" s="14"/>
      <c r="O8" s="5"/>
      <c r="P8" s="5"/>
    </row>
    <row r="9" spans="1:16" s="7" customFormat="1" ht="34.5" customHeight="1">
      <c r="A9" s="36" t="s">
        <v>41</v>
      </c>
      <c r="B9" s="102">
        <v>2488</v>
      </c>
      <c r="C9" s="102">
        <v>13540</v>
      </c>
      <c r="D9" s="102">
        <v>37048</v>
      </c>
      <c r="E9" s="102">
        <v>47087</v>
      </c>
      <c r="F9" s="102">
        <v>15270</v>
      </c>
      <c r="G9" s="102">
        <v>134456</v>
      </c>
      <c r="H9" s="102">
        <v>6942</v>
      </c>
      <c r="I9" s="102">
        <v>6258</v>
      </c>
      <c r="J9" s="102">
        <v>18682</v>
      </c>
      <c r="K9" s="103">
        <f aca="true" t="shared" si="0" ref="K9:K18">SUM(B9:J9)</f>
        <v>281771</v>
      </c>
      <c r="L9" s="14"/>
      <c r="M9" s="14"/>
      <c r="N9" s="14"/>
      <c r="O9" s="5"/>
      <c r="P9" s="5"/>
    </row>
    <row r="10" spans="1:16" s="7" customFormat="1" ht="34.5" customHeight="1">
      <c r="A10" s="37" t="s">
        <v>42</v>
      </c>
      <c r="B10" s="100">
        <v>15803</v>
      </c>
      <c r="C10" s="100">
        <v>63688</v>
      </c>
      <c r="D10" s="100">
        <v>112821</v>
      </c>
      <c r="E10" s="100">
        <v>102440</v>
      </c>
      <c r="F10" s="100">
        <v>26510</v>
      </c>
      <c r="G10" s="100">
        <v>276667</v>
      </c>
      <c r="H10" s="100">
        <v>15463</v>
      </c>
      <c r="I10" s="100">
        <v>6481</v>
      </c>
      <c r="J10" s="100">
        <v>29441</v>
      </c>
      <c r="K10" s="101">
        <f t="shared" si="0"/>
        <v>649314</v>
      </c>
      <c r="L10" s="14"/>
      <c r="M10" s="14"/>
      <c r="N10" s="14"/>
      <c r="O10" s="5"/>
      <c r="P10" s="5"/>
    </row>
    <row r="11" spans="1:16" s="7" customFormat="1" ht="34.5" customHeight="1">
      <c r="A11" s="36" t="s">
        <v>43</v>
      </c>
      <c r="B11" s="102">
        <v>25206</v>
      </c>
      <c r="C11" s="102">
        <v>66814</v>
      </c>
      <c r="D11" s="102">
        <v>110503</v>
      </c>
      <c r="E11" s="102">
        <v>116207</v>
      </c>
      <c r="F11" s="102">
        <v>26069</v>
      </c>
      <c r="G11" s="102">
        <v>278570</v>
      </c>
      <c r="H11" s="102">
        <v>17145</v>
      </c>
      <c r="I11" s="102">
        <v>5155</v>
      </c>
      <c r="J11" s="102">
        <v>26855</v>
      </c>
      <c r="K11" s="103">
        <f t="shared" si="0"/>
        <v>672524</v>
      </c>
      <c r="L11" s="14"/>
      <c r="M11" s="14"/>
      <c r="N11" s="14"/>
      <c r="O11" s="5"/>
      <c r="P11" s="5"/>
    </row>
    <row r="12" spans="1:16" s="7" customFormat="1" ht="34.5" customHeight="1">
      <c r="A12" s="37" t="s">
        <v>44</v>
      </c>
      <c r="B12" s="100">
        <v>39296</v>
      </c>
      <c r="C12" s="100">
        <v>67495</v>
      </c>
      <c r="D12" s="100">
        <v>109587</v>
      </c>
      <c r="E12" s="100">
        <v>91903</v>
      </c>
      <c r="F12" s="100">
        <v>17689</v>
      </c>
      <c r="G12" s="100">
        <v>227660</v>
      </c>
      <c r="H12" s="100">
        <v>11560</v>
      </c>
      <c r="I12" s="100">
        <v>2423</v>
      </c>
      <c r="J12" s="100">
        <v>27967</v>
      </c>
      <c r="K12" s="101">
        <f t="shared" si="0"/>
        <v>595580</v>
      </c>
      <c r="L12" s="14"/>
      <c r="M12" s="14"/>
      <c r="N12" s="14"/>
      <c r="O12" s="5"/>
      <c r="P12" s="5"/>
    </row>
    <row r="13" spans="1:16" s="7" customFormat="1" ht="34.5" customHeight="1">
      <c r="A13" s="36" t="s">
        <v>45</v>
      </c>
      <c r="B13" s="102">
        <v>37251</v>
      </c>
      <c r="C13" s="102">
        <v>51223</v>
      </c>
      <c r="D13" s="102">
        <v>81365</v>
      </c>
      <c r="E13" s="102">
        <v>61622</v>
      </c>
      <c r="F13" s="102">
        <v>20181</v>
      </c>
      <c r="G13" s="102">
        <v>210299</v>
      </c>
      <c r="H13" s="102">
        <v>11548</v>
      </c>
      <c r="I13" s="102">
        <v>2103</v>
      </c>
      <c r="J13" s="102">
        <v>25294</v>
      </c>
      <c r="K13" s="103">
        <f t="shared" si="0"/>
        <v>500886</v>
      </c>
      <c r="L13" s="14"/>
      <c r="M13" s="14"/>
      <c r="N13" s="14"/>
      <c r="O13" s="5"/>
      <c r="P13" s="5"/>
    </row>
    <row r="14" spans="1:16" s="7" customFormat="1" ht="34.5" customHeight="1">
      <c r="A14" s="37" t="s">
        <v>46</v>
      </c>
      <c r="B14" s="100">
        <v>34561</v>
      </c>
      <c r="C14" s="100">
        <v>36881</v>
      </c>
      <c r="D14" s="100">
        <v>61162</v>
      </c>
      <c r="E14" s="100">
        <v>56141</v>
      </c>
      <c r="F14" s="100">
        <v>21257</v>
      </c>
      <c r="G14" s="100">
        <v>134150</v>
      </c>
      <c r="H14" s="100">
        <v>11381</v>
      </c>
      <c r="I14" s="100">
        <v>3271</v>
      </c>
      <c r="J14" s="100">
        <v>25227</v>
      </c>
      <c r="K14" s="101">
        <f t="shared" si="0"/>
        <v>384031</v>
      </c>
      <c r="L14" s="14"/>
      <c r="M14" s="14"/>
      <c r="N14" s="14"/>
      <c r="O14" s="5"/>
      <c r="P14" s="5"/>
    </row>
    <row r="15" spans="1:16" s="7" customFormat="1" ht="34.5" customHeight="1">
      <c r="A15" s="36" t="s">
        <v>47</v>
      </c>
      <c r="B15" s="102">
        <v>34591</v>
      </c>
      <c r="C15" s="102">
        <v>18587</v>
      </c>
      <c r="D15" s="102">
        <v>26092</v>
      </c>
      <c r="E15" s="102">
        <v>39177</v>
      </c>
      <c r="F15" s="102">
        <v>23288</v>
      </c>
      <c r="G15" s="102">
        <v>57821</v>
      </c>
      <c r="H15" s="102">
        <v>22771</v>
      </c>
      <c r="I15" s="102">
        <v>2410</v>
      </c>
      <c r="J15" s="102">
        <v>20697</v>
      </c>
      <c r="K15" s="103">
        <f t="shared" si="0"/>
        <v>245434</v>
      </c>
      <c r="L15" s="14"/>
      <c r="M15" s="14"/>
      <c r="N15" s="14"/>
      <c r="O15" s="5"/>
      <c r="P15" s="5"/>
    </row>
    <row r="16" spans="1:16" s="7" customFormat="1" ht="34.5" customHeight="1">
      <c r="A16" s="37" t="s">
        <v>48</v>
      </c>
      <c r="B16" s="100">
        <v>20237</v>
      </c>
      <c r="C16" s="100">
        <v>9407</v>
      </c>
      <c r="D16" s="100">
        <v>13441</v>
      </c>
      <c r="E16" s="100">
        <v>16226</v>
      </c>
      <c r="F16" s="100">
        <v>15802</v>
      </c>
      <c r="G16" s="100">
        <v>35104</v>
      </c>
      <c r="H16" s="100">
        <v>17706</v>
      </c>
      <c r="I16" s="100">
        <v>931</v>
      </c>
      <c r="J16" s="100">
        <v>17610</v>
      </c>
      <c r="K16" s="101">
        <f t="shared" si="0"/>
        <v>146464</v>
      </c>
      <c r="L16" s="14"/>
      <c r="M16" s="14"/>
      <c r="N16" s="14"/>
      <c r="O16" s="5"/>
      <c r="P16" s="5"/>
    </row>
    <row r="17" spans="1:16" s="7" customFormat="1" ht="34.5" customHeight="1">
      <c r="A17" s="36" t="s">
        <v>49</v>
      </c>
      <c r="B17" s="102">
        <v>9190</v>
      </c>
      <c r="C17" s="102">
        <v>2026</v>
      </c>
      <c r="D17" s="102">
        <v>615</v>
      </c>
      <c r="E17" s="102">
        <v>1717</v>
      </c>
      <c r="F17" s="102">
        <v>13203</v>
      </c>
      <c r="G17" s="102">
        <v>7446</v>
      </c>
      <c r="H17" s="102">
        <v>16625</v>
      </c>
      <c r="I17" s="102">
        <v>0</v>
      </c>
      <c r="J17" s="102">
        <v>8225</v>
      </c>
      <c r="K17" s="103">
        <f t="shared" si="0"/>
        <v>59047</v>
      </c>
      <c r="L17" s="14"/>
      <c r="M17" s="14"/>
      <c r="N17" s="14"/>
      <c r="O17" s="5"/>
      <c r="P17" s="5"/>
    </row>
    <row r="18" spans="1:16" s="7" customFormat="1" ht="34.5" customHeight="1">
      <c r="A18" s="37" t="s">
        <v>50</v>
      </c>
      <c r="B18" s="100">
        <v>4962</v>
      </c>
      <c r="C18" s="100">
        <v>328</v>
      </c>
      <c r="D18" s="100">
        <v>256</v>
      </c>
      <c r="E18" s="100">
        <v>1330</v>
      </c>
      <c r="F18" s="100">
        <v>21336</v>
      </c>
      <c r="G18" s="100">
        <v>14941</v>
      </c>
      <c r="H18" s="100">
        <v>33706</v>
      </c>
      <c r="I18" s="100">
        <v>0</v>
      </c>
      <c r="J18" s="100">
        <v>5339</v>
      </c>
      <c r="K18" s="101">
        <f t="shared" si="0"/>
        <v>82198</v>
      </c>
      <c r="L18" s="14"/>
      <c r="M18" s="14"/>
      <c r="N18" s="14"/>
      <c r="O18" s="5"/>
      <c r="P18" s="5"/>
    </row>
    <row r="19" spans="1:16" s="7" customFormat="1" ht="45" customHeight="1">
      <c r="A19" s="38" t="s">
        <v>386</v>
      </c>
      <c r="B19" s="97">
        <f>SUM(B8:B18)</f>
        <v>223585</v>
      </c>
      <c r="C19" s="97">
        <f aca="true" t="shared" si="1" ref="C19:K19">SUM(C8:C18)</f>
        <v>330169</v>
      </c>
      <c r="D19" s="97">
        <f t="shared" si="1"/>
        <v>553580</v>
      </c>
      <c r="E19" s="97">
        <f t="shared" si="1"/>
        <v>535798</v>
      </c>
      <c r="F19" s="97">
        <f t="shared" si="1"/>
        <v>202899</v>
      </c>
      <c r="G19" s="97">
        <f t="shared" si="1"/>
        <v>1382711</v>
      </c>
      <c r="H19" s="97">
        <f t="shared" si="1"/>
        <v>167039</v>
      </c>
      <c r="I19" s="97">
        <f t="shared" si="1"/>
        <v>29619</v>
      </c>
      <c r="J19" s="97">
        <f t="shared" si="1"/>
        <v>206743</v>
      </c>
      <c r="K19" s="98">
        <f t="shared" si="1"/>
        <v>3632143</v>
      </c>
      <c r="L19" s="14"/>
      <c r="M19" s="14"/>
      <c r="N19" s="14"/>
      <c r="O19" s="5"/>
      <c r="P19" s="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3">
    <mergeCell ref="A2:K2"/>
    <mergeCell ref="A3:K3"/>
    <mergeCell ref="A4:K4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rightToLeft="1" zoomScale="50" zoomScaleNormal="50" zoomScalePageLayoutView="0" workbookViewId="0" topLeftCell="A2">
      <selection activeCell="M15" sqref="M15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384</v>
      </c>
    </row>
    <row r="2" spans="1:12" s="5" customFormat="1" ht="30" customHeight="1">
      <c r="A2" s="345" t="s">
        <v>262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3" s="6" customFormat="1" ht="30" customHeight="1">
      <c r="A3" s="346" t="s">
        <v>424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5"/>
    </row>
    <row r="4" spans="1:13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</row>
    <row r="5" spans="1:13" s="7" customFormat="1" ht="92.25" customHeight="1">
      <c r="A5" s="347" t="s">
        <v>59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0" t="s">
        <v>83</v>
      </c>
      <c r="L5" s="348" t="s">
        <v>60</v>
      </c>
      <c r="M5" s="5"/>
    </row>
    <row r="6" spans="1:13" s="7" customFormat="1" ht="87.7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</row>
    <row r="7" spans="1:13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171"/>
      <c r="M7" s="5"/>
    </row>
    <row r="8" spans="1:13" s="7" customFormat="1" ht="45" customHeight="1">
      <c r="A8" s="106" t="s">
        <v>51</v>
      </c>
      <c r="B8" s="100">
        <v>0</v>
      </c>
      <c r="C8" s="100">
        <v>0</v>
      </c>
      <c r="D8" s="100">
        <v>0</v>
      </c>
      <c r="E8" s="100">
        <v>0</v>
      </c>
      <c r="F8" s="100">
        <v>43828</v>
      </c>
      <c r="G8" s="100">
        <v>114305</v>
      </c>
      <c r="H8" s="100">
        <v>98577</v>
      </c>
      <c r="I8" s="100">
        <v>9387</v>
      </c>
      <c r="J8" s="100">
        <v>138278</v>
      </c>
      <c r="K8" s="165">
        <f>SUM(B8:J8)</f>
        <v>404375</v>
      </c>
      <c r="L8" s="173" t="s">
        <v>61</v>
      </c>
      <c r="M8" s="5"/>
    </row>
    <row r="9" spans="1:13" s="7" customFormat="1" ht="45" customHeight="1">
      <c r="A9" s="176" t="s">
        <v>52</v>
      </c>
      <c r="B9" s="102">
        <v>2396</v>
      </c>
      <c r="C9" s="102">
        <v>0</v>
      </c>
      <c r="D9" s="102">
        <v>0</v>
      </c>
      <c r="E9" s="102">
        <v>5108</v>
      </c>
      <c r="F9" s="102">
        <v>91395</v>
      </c>
      <c r="G9" s="102">
        <v>354656</v>
      </c>
      <c r="H9" s="102">
        <v>117943</v>
      </c>
      <c r="I9" s="102">
        <v>29547</v>
      </c>
      <c r="J9" s="102">
        <v>404169</v>
      </c>
      <c r="K9" s="169">
        <f aca="true" t="shared" si="0" ref="K9:K16">SUM(B9:J9)</f>
        <v>1005214</v>
      </c>
      <c r="L9" s="177" t="s">
        <v>62</v>
      </c>
      <c r="M9" s="5"/>
    </row>
    <row r="10" spans="1:13" s="7" customFormat="1" ht="45" customHeight="1">
      <c r="A10" s="105" t="s">
        <v>53</v>
      </c>
      <c r="B10" s="100">
        <v>10188</v>
      </c>
      <c r="C10" s="100">
        <v>364</v>
      </c>
      <c r="D10" s="100">
        <v>352</v>
      </c>
      <c r="E10" s="100">
        <v>41368</v>
      </c>
      <c r="F10" s="100">
        <v>137596</v>
      </c>
      <c r="G10" s="100">
        <v>554189</v>
      </c>
      <c r="H10" s="100">
        <v>108851</v>
      </c>
      <c r="I10" s="100">
        <v>42452</v>
      </c>
      <c r="J10" s="100">
        <v>571746</v>
      </c>
      <c r="K10" s="165">
        <f t="shared" si="0"/>
        <v>1467106</v>
      </c>
      <c r="L10" s="173" t="s">
        <v>71</v>
      </c>
      <c r="M10" s="5"/>
    </row>
    <row r="11" spans="1:13" s="7" customFormat="1" ht="45" customHeight="1">
      <c r="A11" s="176" t="s">
        <v>54</v>
      </c>
      <c r="B11" s="102">
        <v>15150</v>
      </c>
      <c r="C11" s="102">
        <v>1007</v>
      </c>
      <c r="D11" s="102">
        <v>919</v>
      </c>
      <c r="E11" s="102">
        <v>96169</v>
      </c>
      <c r="F11" s="102">
        <v>212629</v>
      </c>
      <c r="G11" s="102">
        <v>750669</v>
      </c>
      <c r="H11" s="102">
        <v>68632</v>
      </c>
      <c r="I11" s="102">
        <v>58739</v>
      </c>
      <c r="J11" s="102">
        <v>771316</v>
      </c>
      <c r="K11" s="169">
        <f t="shared" si="0"/>
        <v>1975230</v>
      </c>
      <c r="L11" s="177" t="s">
        <v>72</v>
      </c>
      <c r="M11" s="5"/>
    </row>
    <row r="12" spans="1:13" s="7" customFormat="1" ht="45" customHeight="1">
      <c r="A12" s="105" t="s">
        <v>77</v>
      </c>
      <c r="B12" s="100">
        <v>74477</v>
      </c>
      <c r="C12" s="100">
        <v>4266</v>
      </c>
      <c r="D12" s="100">
        <v>118014</v>
      </c>
      <c r="E12" s="100">
        <v>381016</v>
      </c>
      <c r="F12" s="100">
        <v>260684</v>
      </c>
      <c r="G12" s="100">
        <v>895203</v>
      </c>
      <c r="H12" s="100">
        <v>40582</v>
      </c>
      <c r="I12" s="100">
        <v>42081</v>
      </c>
      <c r="J12" s="100">
        <v>393978</v>
      </c>
      <c r="K12" s="165">
        <f t="shared" si="0"/>
        <v>2210301</v>
      </c>
      <c r="L12" s="175" t="s">
        <v>81</v>
      </c>
      <c r="M12" s="5"/>
    </row>
    <row r="13" spans="1:13" s="7" customFormat="1" ht="45" customHeight="1">
      <c r="A13" s="176" t="s">
        <v>55</v>
      </c>
      <c r="B13" s="102">
        <v>30183</v>
      </c>
      <c r="C13" s="102">
        <v>5500</v>
      </c>
      <c r="D13" s="102">
        <v>411120</v>
      </c>
      <c r="E13" s="102">
        <v>86317</v>
      </c>
      <c r="F13" s="102">
        <v>50915</v>
      </c>
      <c r="G13" s="102">
        <v>52931</v>
      </c>
      <c r="H13" s="102">
        <v>3279</v>
      </c>
      <c r="I13" s="102">
        <v>3179</v>
      </c>
      <c r="J13" s="102">
        <v>74584</v>
      </c>
      <c r="K13" s="169">
        <f t="shared" si="0"/>
        <v>718008</v>
      </c>
      <c r="L13" s="177" t="s">
        <v>73</v>
      </c>
      <c r="M13" s="5"/>
    </row>
    <row r="14" spans="1:13" s="7" customFormat="1" ht="45" customHeight="1">
      <c r="A14" s="174" t="s">
        <v>56</v>
      </c>
      <c r="B14" s="100">
        <v>187984</v>
      </c>
      <c r="C14" s="100">
        <v>927508</v>
      </c>
      <c r="D14" s="100">
        <v>636169</v>
      </c>
      <c r="E14" s="100">
        <v>123493</v>
      </c>
      <c r="F14" s="100">
        <v>114370</v>
      </c>
      <c r="G14" s="100">
        <v>102418</v>
      </c>
      <c r="H14" s="100">
        <v>4069</v>
      </c>
      <c r="I14" s="100">
        <v>2778</v>
      </c>
      <c r="J14" s="100">
        <v>47873</v>
      </c>
      <c r="K14" s="165">
        <f t="shared" si="0"/>
        <v>2146662</v>
      </c>
      <c r="L14" s="175" t="s">
        <v>307</v>
      </c>
      <c r="M14" s="5"/>
    </row>
    <row r="15" spans="1:13" s="7" customFormat="1" ht="45" customHeight="1">
      <c r="A15" s="176" t="s">
        <v>376</v>
      </c>
      <c r="B15" s="102">
        <v>22040</v>
      </c>
      <c r="C15" s="102">
        <v>84119</v>
      </c>
      <c r="D15" s="102">
        <v>13179</v>
      </c>
      <c r="E15" s="102">
        <v>3290</v>
      </c>
      <c r="F15" s="102">
        <v>5130</v>
      </c>
      <c r="G15" s="102">
        <v>2472</v>
      </c>
      <c r="H15" s="102">
        <v>0</v>
      </c>
      <c r="I15" s="102">
        <v>371</v>
      </c>
      <c r="J15" s="102">
        <v>882</v>
      </c>
      <c r="K15" s="169">
        <f t="shared" si="0"/>
        <v>131483</v>
      </c>
      <c r="L15" s="178" t="s">
        <v>308</v>
      </c>
      <c r="M15" s="5"/>
    </row>
    <row r="16" spans="1:13" s="7" customFormat="1" ht="45" customHeight="1">
      <c r="A16" s="105" t="s">
        <v>58</v>
      </c>
      <c r="B16" s="100">
        <v>3778</v>
      </c>
      <c r="C16" s="100">
        <v>71256</v>
      </c>
      <c r="D16" s="100">
        <v>2325</v>
      </c>
      <c r="E16" s="100">
        <v>0</v>
      </c>
      <c r="F16" s="100">
        <v>0</v>
      </c>
      <c r="G16" s="100">
        <v>655</v>
      </c>
      <c r="H16" s="100">
        <v>0</v>
      </c>
      <c r="I16" s="100">
        <v>0</v>
      </c>
      <c r="J16" s="100">
        <v>0</v>
      </c>
      <c r="K16" s="165">
        <f t="shared" si="0"/>
        <v>78014</v>
      </c>
      <c r="L16" s="173" t="s">
        <v>74</v>
      </c>
      <c r="M16" s="5"/>
    </row>
    <row r="17" spans="1:13" s="7" customFormat="1" ht="49.5" customHeight="1">
      <c r="A17" s="162" t="s">
        <v>375</v>
      </c>
      <c r="B17" s="97">
        <f>SUM(B8:B16)</f>
        <v>346196</v>
      </c>
      <c r="C17" s="97">
        <f aca="true" t="shared" si="1" ref="C17:J17">SUM(C8:C16)</f>
        <v>1094020</v>
      </c>
      <c r="D17" s="97">
        <f t="shared" si="1"/>
        <v>1182078</v>
      </c>
      <c r="E17" s="97">
        <f t="shared" si="1"/>
        <v>736761</v>
      </c>
      <c r="F17" s="97">
        <f t="shared" si="1"/>
        <v>916547</v>
      </c>
      <c r="G17" s="97">
        <f t="shared" si="1"/>
        <v>2827498</v>
      </c>
      <c r="H17" s="97">
        <f t="shared" si="1"/>
        <v>441933</v>
      </c>
      <c r="I17" s="97">
        <f t="shared" si="1"/>
        <v>188534</v>
      </c>
      <c r="J17" s="97">
        <f t="shared" si="1"/>
        <v>2402826</v>
      </c>
      <c r="K17" s="97">
        <f>SUM(K8:K16)</f>
        <v>10136393</v>
      </c>
      <c r="L17" s="163" t="s">
        <v>7</v>
      </c>
      <c r="M17" s="5"/>
    </row>
    <row r="18" spans="1:13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</row>
    <row r="19" spans="1:13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</row>
    <row r="20" spans="1:13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</row>
    <row r="21" spans="1:13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</row>
    <row r="22" spans="1:13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</row>
    <row r="23" spans="1:13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1:13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3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</row>
  </sheetData>
  <sheetProtection/>
  <mergeCells count="5">
    <mergeCell ref="A2:L2"/>
    <mergeCell ref="A3:L3"/>
    <mergeCell ref="A4:L4"/>
    <mergeCell ref="A5:A6"/>
    <mergeCell ref="L5:L6"/>
  </mergeCells>
  <printOptions horizontalCentered="1"/>
  <pageMargins left="1" right="1" top="1" bottom="1" header="0.5" footer="0.5"/>
  <pageSetup fitToHeight="1" fitToWidth="1" horizontalDpi="600" verticalDpi="600" orientation="landscape" paperSize="9" scale="5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rightToLeft="1" zoomScale="50" zoomScaleNormal="50" zoomScalePageLayoutView="0" workbookViewId="0" topLeftCell="A4">
      <selection activeCell="M15" sqref="M15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137</v>
      </c>
    </row>
    <row r="2" spans="1:12" s="5" customFormat="1" ht="30" customHeight="1">
      <c r="A2" s="345" t="s">
        <v>263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s="6" customFormat="1" ht="30" customHeight="1">
      <c r="A3" s="346" t="s">
        <v>425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</row>
    <row r="5" spans="1:12" s="7" customFormat="1" ht="92.25" customHeight="1">
      <c r="A5" s="347" t="s">
        <v>59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0" t="s">
        <v>83</v>
      </c>
      <c r="L5" s="348" t="s">
        <v>60</v>
      </c>
    </row>
    <row r="6" spans="1:12" s="7" customFormat="1" ht="87.7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</row>
    <row r="7" spans="1:12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171"/>
    </row>
    <row r="8" spans="1:12" s="7" customFormat="1" ht="45" customHeight="1">
      <c r="A8" s="106" t="s">
        <v>51</v>
      </c>
      <c r="B8" s="100">
        <v>0</v>
      </c>
      <c r="C8" s="100">
        <v>0</v>
      </c>
      <c r="D8" s="100">
        <v>0</v>
      </c>
      <c r="E8" s="100">
        <v>0</v>
      </c>
      <c r="F8" s="100">
        <v>40627</v>
      </c>
      <c r="G8" s="100">
        <v>81607</v>
      </c>
      <c r="H8" s="100">
        <v>97337</v>
      </c>
      <c r="I8" s="100">
        <v>9050</v>
      </c>
      <c r="J8" s="100">
        <v>137978</v>
      </c>
      <c r="K8" s="165">
        <f>SUM(B8:J8)</f>
        <v>366599</v>
      </c>
      <c r="L8" s="173" t="s">
        <v>61</v>
      </c>
    </row>
    <row r="9" spans="1:12" s="7" customFormat="1" ht="45" customHeight="1">
      <c r="A9" s="176" t="s">
        <v>52</v>
      </c>
      <c r="B9" s="102">
        <v>2396</v>
      </c>
      <c r="C9" s="102">
        <v>0</v>
      </c>
      <c r="D9" s="102">
        <v>0</v>
      </c>
      <c r="E9" s="102">
        <v>5108</v>
      </c>
      <c r="F9" s="102">
        <v>89419</v>
      </c>
      <c r="G9" s="102">
        <v>194742</v>
      </c>
      <c r="H9" s="102">
        <v>117497</v>
      </c>
      <c r="I9" s="102">
        <v>28826</v>
      </c>
      <c r="J9" s="102">
        <v>403310</v>
      </c>
      <c r="K9" s="169">
        <f aca="true" t="shared" si="0" ref="K9:K16">SUM(B9:J9)</f>
        <v>841298</v>
      </c>
      <c r="L9" s="177" t="s">
        <v>62</v>
      </c>
    </row>
    <row r="10" spans="1:12" s="7" customFormat="1" ht="45" customHeight="1">
      <c r="A10" s="105" t="s">
        <v>53</v>
      </c>
      <c r="B10" s="100">
        <v>9913</v>
      </c>
      <c r="C10" s="100">
        <v>364</v>
      </c>
      <c r="D10" s="100">
        <v>352</v>
      </c>
      <c r="E10" s="100">
        <v>38265</v>
      </c>
      <c r="F10" s="100">
        <v>136099</v>
      </c>
      <c r="G10" s="100">
        <v>368816</v>
      </c>
      <c r="H10" s="100">
        <v>108851</v>
      </c>
      <c r="I10" s="100">
        <v>41446</v>
      </c>
      <c r="J10" s="100">
        <v>568384</v>
      </c>
      <c r="K10" s="165">
        <f t="shared" si="0"/>
        <v>1272490</v>
      </c>
      <c r="L10" s="173" t="s">
        <v>71</v>
      </c>
    </row>
    <row r="11" spans="1:12" s="7" customFormat="1" ht="45" customHeight="1">
      <c r="A11" s="176" t="s">
        <v>54</v>
      </c>
      <c r="B11" s="102">
        <v>15022</v>
      </c>
      <c r="C11" s="102">
        <v>1007</v>
      </c>
      <c r="D11" s="102">
        <v>919</v>
      </c>
      <c r="E11" s="102">
        <v>91338</v>
      </c>
      <c r="F11" s="102">
        <v>211490</v>
      </c>
      <c r="G11" s="102">
        <v>568466</v>
      </c>
      <c r="H11" s="102">
        <v>68632</v>
      </c>
      <c r="I11" s="102">
        <v>57193</v>
      </c>
      <c r="J11" s="102">
        <v>767822</v>
      </c>
      <c r="K11" s="169">
        <f t="shared" si="0"/>
        <v>1781889</v>
      </c>
      <c r="L11" s="177" t="s">
        <v>72</v>
      </c>
    </row>
    <row r="12" spans="1:12" s="7" customFormat="1" ht="45" customHeight="1">
      <c r="A12" s="105" t="s">
        <v>77</v>
      </c>
      <c r="B12" s="100">
        <v>72659</v>
      </c>
      <c r="C12" s="100">
        <v>3876</v>
      </c>
      <c r="D12" s="100">
        <v>102945</v>
      </c>
      <c r="E12" s="100">
        <v>349920</v>
      </c>
      <c r="F12" s="100">
        <v>256668</v>
      </c>
      <c r="G12" s="100">
        <v>833837</v>
      </c>
      <c r="H12" s="100">
        <v>40042</v>
      </c>
      <c r="I12" s="100">
        <v>40529</v>
      </c>
      <c r="J12" s="100">
        <v>392159</v>
      </c>
      <c r="K12" s="165">
        <f t="shared" si="0"/>
        <v>2092635</v>
      </c>
      <c r="L12" s="175" t="s">
        <v>81</v>
      </c>
    </row>
    <row r="13" spans="1:12" s="7" customFormat="1" ht="45" customHeight="1">
      <c r="A13" s="176" t="s">
        <v>55</v>
      </c>
      <c r="B13" s="102">
        <v>27693</v>
      </c>
      <c r="C13" s="102">
        <v>4893</v>
      </c>
      <c r="D13" s="102">
        <v>305947</v>
      </c>
      <c r="E13" s="102">
        <v>77635</v>
      </c>
      <c r="F13" s="102">
        <v>50641</v>
      </c>
      <c r="G13" s="102">
        <v>50244</v>
      </c>
      <c r="H13" s="102">
        <v>3279</v>
      </c>
      <c r="I13" s="102">
        <v>3179</v>
      </c>
      <c r="J13" s="102">
        <v>74264</v>
      </c>
      <c r="K13" s="169">
        <f t="shared" si="0"/>
        <v>597775</v>
      </c>
      <c r="L13" s="177" t="s">
        <v>73</v>
      </c>
    </row>
    <row r="14" spans="1:12" s="7" customFormat="1" ht="45" customHeight="1">
      <c r="A14" s="174" t="s">
        <v>56</v>
      </c>
      <c r="B14" s="100">
        <v>172693</v>
      </c>
      <c r="C14" s="100">
        <v>776066</v>
      </c>
      <c r="D14" s="100">
        <v>373519</v>
      </c>
      <c r="E14" s="100">
        <v>94792</v>
      </c>
      <c r="F14" s="100">
        <v>112630</v>
      </c>
      <c r="G14" s="100">
        <v>98571</v>
      </c>
      <c r="H14" s="100">
        <v>3819</v>
      </c>
      <c r="I14" s="100">
        <v>2325</v>
      </c>
      <c r="J14" s="100">
        <v>47356</v>
      </c>
      <c r="K14" s="165">
        <f t="shared" si="0"/>
        <v>1681771</v>
      </c>
      <c r="L14" s="175" t="s">
        <v>307</v>
      </c>
    </row>
    <row r="15" spans="1:12" s="7" customFormat="1" ht="45" customHeight="1">
      <c r="A15" s="176" t="s">
        <v>376</v>
      </c>
      <c r="B15" s="102">
        <v>21299</v>
      </c>
      <c r="C15" s="102">
        <v>75501</v>
      </c>
      <c r="D15" s="102">
        <v>11004</v>
      </c>
      <c r="E15" s="102">
        <v>1749</v>
      </c>
      <c r="F15" s="102">
        <v>5130</v>
      </c>
      <c r="G15" s="102">
        <v>2255</v>
      </c>
      <c r="H15" s="102">
        <v>0</v>
      </c>
      <c r="I15" s="102">
        <v>371</v>
      </c>
      <c r="J15" s="102">
        <v>882</v>
      </c>
      <c r="K15" s="169">
        <f t="shared" si="0"/>
        <v>118191</v>
      </c>
      <c r="L15" s="178" t="s">
        <v>308</v>
      </c>
    </row>
    <row r="16" spans="1:12" s="7" customFormat="1" ht="45" customHeight="1">
      <c r="A16" s="105" t="s">
        <v>58</v>
      </c>
      <c r="B16" s="100">
        <v>3778</v>
      </c>
      <c r="C16" s="100">
        <v>60318</v>
      </c>
      <c r="D16" s="100">
        <v>1349</v>
      </c>
      <c r="E16" s="100">
        <v>0</v>
      </c>
      <c r="F16" s="100">
        <v>0</v>
      </c>
      <c r="G16" s="100">
        <v>655</v>
      </c>
      <c r="H16" s="100">
        <v>0</v>
      </c>
      <c r="I16" s="100">
        <v>0</v>
      </c>
      <c r="J16" s="100">
        <v>0</v>
      </c>
      <c r="K16" s="165">
        <f t="shared" si="0"/>
        <v>66100</v>
      </c>
      <c r="L16" s="173" t="s">
        <v>74</v>
      </c>
    </row>
    <row r="17" spans="1:12" s="7" customFormat="1" ht="49.5" customHeight="1">
      <c r="A17" s="162" t="s">
        <v>375</v>
      </c>
      <c r="B17" s="97">
        <f>SUM(B8:B16)</f>
        <v>325453</v>
      </c>
      <c r="C17" s="97">
        <f aca="true" t="shared" si="1" ref="C17:K17">SUM(C8:C16)</f>
        <v>922025</v>
      </c>
      <c r="D17" s="97">
        <f t="shared" si="1"/>
        <v>796035</v>
      </c>
      <c r="E17" s="97">
        <f t="shared" si="1"/>
        <v>658807</v>
      </c>
      <c r="F17" s="97">
        <f t="shared" si="1"/>
        <v>902704</v>
      </c>
      <c r="G17" s="97">
        <f t="shared" si="1"/>
        <v>2199193</v>
      </c>
      <c r="H17" s="97">
        <f t="shared" si="1"/>
        <v>439457</v>
      </c>
      <c r="I17" s="97">
        <f t="shared" si="1"/>
        <v>182919</v>
      </c>
      <c r="J17" s="97">
        <f t="shared" si="1"/>
        <v>2392155</v>
      </c>
      <c r="K17" s="97">
        <f t="shared" si="1"/>
        <v>8818748</v>
      </c>
      <c r="L17" s="163" t="s">
        <v>7</v>
      </c>
    </row>
    <row r="18" spans="1:12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139</v>
      </c>
    </row>
    <row r="2" spans="1:12" s="5" customFormat="1" ht="30" customHeight="1">
      <c r="A2" s="345" t="s">
        <v>264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3" s="6" customFormat="1" ht="30" customHeight="1">
      <c r="A3" s="346" t="s">
        <v>426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5"/>
    </row>
    <row r="4" spans="1:13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</row>
    <row r="5" spans="1:13" s="7" customFormat="1" ht="92.25" customHeight="1">
      <c r="A5" s="347" t="s">
        <v>59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0" t="s">
        <v>83</v>
      </c>
      <c r="L5" s="348" t="s">
        <v>60</v>
      </c>
      <c r="M5" s="5"/>
    </row>
    <row r="6" spans="1:13" s="7" customFormat="1" ht="87.7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</row>
    <row r="7" spans="1:13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171"/>
      <c r="M7" s="5"/>
    </row>
    <row r="8" spans="1:13" s="7" customFormat="1" ht="45" customHeight="1">
      <c r="A8" s="106" t="s">
        <v>51</v>
      </c>
      <c r="B8" s="100">
        <v>0</v>
      </c>
      <c r="C8" s="100">
        <v>0</v>
      </c>
      <c r="D8" s="100">
        <v>0</v>
      </c>
      <c r="E8" s="100">
        <v>0</v>
      </c>
      <c r="F8" s="100">
        <v>25874</v>
      </c>
      <c r="G8" s="100">
        <v>29807</v>
      </c>
      <c r="H8" s="100">
        <v>44003</v>
      </c>
      <c r="I8" s="100">
        <v>414</v>
      </c>
      <c r="J8" s="100">
        <v>14251</v>
      </c>
      <c r="K8" s="165">
        <f>SUM(B8:J8)</f>
        <v>114349</v>
      </c>
      <c r="L8" s="173" t="s">
        <v>61</v>
      </c>
      <c r="M8" s="5"/>
    </row>
    <row r="9" spans="1:13" s="7" customFormat="1" ht="45" customHeight="1">
      <c r="A9" s="176" t="s">
        <v>52</v>
      </c>
      <c r="B9" s="102">
        <v>2080</v>
      </c>
      <c r="C9" s="102">
        <v>0</v>
      </c>
      <c r="D9" s="102">
        <v>0</v>
      </c>
      <c r="E9" s="102">
        <v>2476</v>
      </c>
      <c r="F9" s="102">
        <v>17660</v>
      </c>
      <c r="G9" s="102">
        <v>42213</v>
      </c>
      <c r="H9" s="102">
        <v>28923</v>
      </c>
      <c r="I9" s="102">
        <v>504</v>
      </c>
      <c r="J9" s="102">
        <v>17931</v>
      </c>
      <c r="K9" s="169">
        <f aca="true" t="shared" si="0" ref="K9:K16">SUM(B9:J9)</f>
        <v>111787</v>
      </c>
      <c r="L9" s="177" t="s">
        <v>62</v>
      </c>
      <c r="M9" s="5"/>
    </row>
    <row r="10" spans="1:13" s="7" customFormat="1" ht="45" customHeight="1">
      <c r="A10" s="105" t="s">
        <v>53</v>
      </c>
      <c r="B10" s="100">
        <v>9624</v>
      </c>
      <c r="C10" s="100">
        <v>364</v>
      </c>
      <c r="D10" s="100">
        <v>0</v>
      </c>
      <c r="E10" s="100">
        <v>37362</v>
      </c>
      <c r="F10" s="100">
        <v>35659</v>
      </c>
      <c r="G10" s="100">
        <v>183035</v>
      </c>
      <c r="H10" s="100">
        <v>46875</v>
      </c>
      <c r="I10" s="100">
        <v>4783</v>
      </c>
      <c r="J10" s="100">
        <v>55345</v>
      </c>
      <c r="K10" s="165">
        <f t="shared" si="0"/>
        <v>373047</v>
      </c>
      <c r="L10" s="173" t="s">
        <v>71</v>
      </c>
      <c r="M10" s="5"/>
    </row>
    <row r="11" spans="1:13" s="7" customFormat="1" ht="45" customHeight="1">
      <c r="A11" s="176" t="s">
        <v>54</v>
      </c>
      <c r="B11" s="102">
        <v>14166</v>
      </c>
      <c r="C11" s="102">
        <v>1007</v>
      </c>
      <c r="D11" s="102">
        <v>0</v>
      </c>
      <c r="E11" s="102">
        <v>79514</v>
      </c>
      <c r="F11" s="102">
        <v>41892</v>
      </c>
      <c r="G11" s="102">
        <v>345845</v>
      </c>
      <c r="H11" s="102">
        <v>26495</v>
      </c>
      <c r="I11" s="102">
        <v>9151</v>
      </c>
      <c r="J11" s="102">
        <v>61293</v>
      </c>
      <c r="K11" s="169">
        <f t="shared" si="0"/>
        <v>579363</v>
      </c>
      <c r="L11" s="177" t="s">
        <v>72</v>
      </c>
      <c r="M11" s="5"/>
    </row>
    <row r="12" spans="1:13" s="7" customFormat="1" ht="45" customHeight="1">
      <c r="A12" s="105" t="s">
        <v>77</v>
      </c>
      <c r="B12" s="100">
        <v>61289</v>
      </c>
      <c r="C12" s="100">
        <v>2866</v>
      </c>
      <c r="D12" s="100">
        <v>69482</v>
      </c>
      <c r="E12" s="100">
        <v>324426</v>
      </c>
      <c r="F12" s="100">
        <v>61741</v>
      </c>
      <c r="G12" s="100">
        <v>712055</v>
      </c>
      <c r="H12" s="100">
        <v>18969</v>
      </c>
      <c r="I12" s="100">
        <v>15840</v>
      </c>
      <c r="J12" s="100">
        <v>56612</v>
      </c>
      <c r="K12" s="165">
        <f t="shared" si="0"/>
        <v>1323280</v>
      </c>
      <c r="L12" s="175" t="s">
        <v>81</v>
      </c>
      <c r="M12" s="5"/>
    </row>
    <row r="13" spans="1:13" s="7" customFormat="1" ht="45" customHeight="1">
      <c r="A13" s="176" t="s">
        <v>55</v>
      </c>
      <c r="B13" s="102">
        <v>24392</v>
      </c>
      <c r="C13" s="102">
        <v>2274</v>
      </c>
      <c r="D13" s="102">
        <v>272911</v>
      </c>
      <c r="E13" s="102">
        <v>72820</v>
      </c>
      <c r="F13" s="102">
        <v>9918</v>
      </c>
      <c r="G13" s="102">
        <v>35037</v>
      </c>
      <c r="H13" s="102">
        <v>1657</v>
      </c>
      <c r="I13" s="102">
        <v>0</v>
      </c>
      <c r="J13" s="102">
        <v>1450</v>
      </c>
      <c r="K13" s="169">
        <f t="shared" si="0"/>
        <v>420459</v>
      </c>
      <c r="L13" s="177" t="s">
        <v>73</v>
      </c>
      <c r="M13" s="5"/>
    </row>
    <row r="14" spans="1:13" s="7" customFormat="1" ht="45" customHeight="1">
      <c r="A14" s="174" t="s">
        <v>56</v>
      </c>
      <c r="B14" s="100">
        <v>118170</v>
      </c>
      <c r="C14" s="100">
        <v>408452</v>
      </c>
      <c r="D14" s="100">
        <v>538521</v>
      </c>
      <c r="E14" s="100">
        <v>89826</v>
      </c>
      <c r="F14" s="100">
        <v>15663</v>
      </c>
      <c r="G14" s="100">
        <v>77200</v>
      </c>
      <c r="H14" s="100">
        <v>1367</v>
      </c>
      <c r="I14" s="100">
        <v>235</v>
      </c>
      <c r="J14" s="100">
        <v>535</v>
      </c>
      <c r="K14" s="165">
        <f t="shared" si="0"/>
        <v>1249969</v>
      </c>
      <c r="L14" s="175" t="s">
        <v>307</v>
      </c>
      <c r="M14" s="5"/>
    </row>
    <row r="15" spans="1:13" s="7" customFormat="1" ht="45" customHeight="1">
      <c r="A15" s="176" t="s">
        <v>376</v>
      </c>
      <c r="B15" s="102">
        <v>11107</v>
      </c>
      <c r="C15" s="102">
        <v>30610</v>
      </c>
      <c r="D15" s="102">
        <v>8014</v>
      </c>
      <c r="E15" s="102">
        <v>2227</v>
      </c>
      <c r="F15" s="102">
        <v>566</v>
      </c>
      <c r="G15" s="102">
        <v>2255</v>
      </c>
      <c r="H15" s="102">
        <v>0</v>
      </c>
      <c r="I15" s="102">
        <v>0</v>
      </c>
      <c r="J15" s="102">
        <v>0</v>
      </c>
      <c r="K15" s="169">
        <f t="shared" si="0"/>
        <v>54779</v>
      </c>
      <c r="L15" s="178" t="s">
        <v>308</v>
      </c>
      <c r="M15" s="5"/>
    </row>
    <row r="16" spans="1:13" s="7" customFormat="1" ht="45" customHeight="1">
      <c r="A16" s="105" t="s">
        <v>58</v>
      </c>
      <c r="B16" s="100">
        <v>2480</v>
      </c>
      <c r="C16" s="100">
        <v>21265</v>
      </c>
      <c r="D16" s="100">
        <v>652</v>
      </c>
      <c r="E16" s="100">
        <v>0</v>
      </c>
      <c r="F16" s="100">
        <v>0</v>
      </c>
      <c r="G16" s="100">
        <v>293</v>
      </c>
      <c r="H16" s="100">
        <v>0</v>
      </c>
      <c r="I16" s="100">
        <v>0</v>
      </c>
      <c r="J16" s="100">
        <v>0</v>
      </c>
      <c r="K16" s="165">
        <f t="shared" si="0"/>
        <v>24690</v>
      </c>
      <c r="L16" s="173" t="s">
        <v>74</v>
      </c>
      <c r="M16" s="5"/>
    </row>
    <row r="17" spans="1:13" s="7" customFormat="1" ht="49.5" customHeight="1">
      <c r="A17" s="162" t="s">
        <v>375</v>
      </c>
      <c r="B17" s="97">
        <f>SUM(B8:B16)</f>
        <v>243308</v>
      </c>
      <c r="C17" s="97">
        <f aca="true" t="shared" si="1" ref="C17:K17">SUM(C8:C16)</f>
        <v>466838</v>
      </c>
      <c r="D17" s="97">
        <f t="shared" si="1"/>
        <v>889580</v>
      </c>
      <c r="E17" s="97">
        <f t="shared" si="1"/>
        <v>608651</v>
      </c>
      <c r="F17" s="97">
        <f t="shared" si="1"/>
        <v>208973</v>
      </c>
      <c r="G17" s="97">
        <f t="shared" si="1"/>
        <v>1427740</v>
      </c>
      <c r="H17" s="97">
        <f t="shared" si="1"/>
        <v>168289</v>
      </c>
      <c r="I17" s="97">
        <f t="shared" si="1"/>
        <v>30927</v>
      </c>
      <c r="J17" s="97">
        <f t="shared" si="1"/>
        <v>207417</v>
      </c>
      <c r="K17" s="97">
        <f t="shared" si="1"/>
        <v>4251723</v>
      </c>
      <c r="L17" s="163" t="s">
        <v>7</v>
      </c>
      <c r="M17" s="5"/>
    </row>
    <row r="18" spans="1:13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5"/>
    </row>
    <row r="19" spans="1:13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/>
    </row>
    <row r="20" spans="1:13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</row>
    <row r="21" spans="1:13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/>
    </row>
    <row r="22" spans="1:13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</row>
    <row r="23" spans="1:13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</row>
    <row r="24" spans="1:13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</row>
    <row r="25" spans="1:13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27.00390625" style="8" customWidth="1"/>
    <col min="2" max="8" width="16.7109375" style="8" customWidth="1"/>
    <col min="9" max="9" width="17.8515625" style="8" customWidth="1"/>
    <col min="10" max="10" width="19.57421875" style="8" customWidth="1"/>
    <col min="11" max="11" width="18.7109375" style="8" customWidth="1"/>
    <col min="12" max="12" width="27.00390625" style="8" customWidth="1"/>
    <col min="13" max="16384" width="15.7109375" style="8" customWidth="1"/>
  </cols>
  <sheetData>
    <row r="1" spans="1:12" s="4" customFormat="1" ht="30" customHeigh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368</v>
      </c>
    </row>
    <row r="2" spans="1:12" s="5" customFormat="1" ht="30" customHeight="1">
      <c r="A2" s="345" t="s">
        <v>265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s="6" customFormat="1" ht="30" customHeight="1">
      <c r="A3" s="346" t="s">
        <v>427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</row>
    <row r="5" spans="1:12" s="7" customFormat="1" ht="92.25" customHeight="1">
      <c r="A5" s="347" t="s">
        <v>59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0" t="s">
        <v>83</v>
      </c>
      <c r="L5" s="348" t="s">
        <v>60</v>
      </c>
    </row>
    <row r="6" spans="1:12" s="7" customFormat="1" ht="87.7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</row>
    <row r="7" spans="1:12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171"/>
    </row>
    <row r="8" spans="1:12" s="7" customFormat="1" ht="45" customHeight="1">
      <c r="A8" s="106" t="s">
        <v>51</v>
      </c>
      <c r="B8" s="100">
        <v>0</v>
      </c>
      <c r="C8" s="100">
        <v>0</v>
      </c>
      <c r="D8" s="100">
        <v>0</v>
      </c>
      <c r="E8" s="100">
        <v>0</v>
      </c>
      <c r="F8" s="100">
        <v>24393</v>
      </c>
      <c r="G8" s="100">
        <v>24227</v>
      </c>
      <c r="H8" s="100">
        <v>43293</v>
      </c>
      <c r="I8" s="100">
        <v>169</v>
      </c>
      <c r="J8" s="100">
        <v>14251</v>
      </c>
      <c r="K8" s="165">
        <f>SUM(B8:J8)</f>
        <v>106333</v>
      </c>
      <c r="L8" s="173" t="s">
        <v>61</v>
      </c>
    </row>
    <row r="9" spans="1:12" s="7" customFormat="1" ht="45" customHeight="1">
      <c r="A9" s="176" t="s">
        <v>52</v>
      </c>
      <c r="B9" s="102">
        <v>2080</v>
      </c>
      <c r="C9" s="102">
        <v>0</v>
      </c>
      <c r="D9" s="102">
        <v>0</v>
      </c>
      <c r="E9" s="102">
        <v>2476</v>
      </c>
      <c r="F9" s="102">
        <v>17320</v>
      </c>
      <c r="G9" s="102">
        <v>36282</v>
      </c>
      <c r="H9" s="102">
        <v>28923</v>
      </c>
      <c r="I9" s="102">
        <v>504</v>
      </c>
      <c r="J9" s="102">
        <v>17931</v>
      </c>
      <c r="K9" s="169">
        <f aca="true" t="shared" si="0" ref="K9:K16">SUM(B9:J9)</f>
        <v>105516</v>
      </c>
      <c r="L9" s="177" t="s">
        <v>62</v>
      </c>
    </row>
    <row r="10" spans="1:12" s="7" customFormat="1" ht="45" customHeight="1">
      <c r="A10" s="105" t="s">
        <v>53</v>
      </c>
      <c r="B10" s="100">
        <v>9349</v>
      </c>
      <c r="C10" s="100">
        <v>364</v>
      </c>
      <c r="D10" s="100">
        <v>0</v>
      </c>
      <c r="E10" s="100">
        <v>34579</v>
      </c>
      <c r="F10" s="100">
        <v>34858</v>
      </c>
      <c r="G10" s="100">
        <v>174549</v>
      </c>
      <c r="H10" s="100">
        <v>46875</v>
      </c>
      <c r="I10" s="100">
        <v>4327</v>
      </c>
      <c r="J10" s="100">
        <v>55345</v>
      </c>
      <c r="K10" s="165">
        <f t="shared" si="0"/>
        <v>360246</v>
      </c>
      <c r="L10" s="173" t="s">
        <v>71</v>
      </c>
    </row>
    <row r="11" spans="1:12" s="7" customFormat="1" ht="45" customHeight="1">
      <c r="A11" s="176" t="s">
        <v>54</v>
      </c>
      <c r="B11" s="102">
        <v>14038</v>
      </c>
      <c r="C11" s="102">
        <v>1007</v>
      </c>
      <c r="D11" s="102">
        <v>0</v>
      </c>
      <c r="E11" s="102">
        <v>74900</v>
      </c>
      <c r="F11" s="102">
        <v>41578</v>
      </c>
      <c r="G11" s="102">
        <v>337674</v>
      </c>
      <c r="H11" s="102">
        <v>26495</v>
      </c>
      <c r="I11" s="102">
        <v>9151</v>
      </c>
      <c r="J11" s="102">
        <v>60971</v>
      </c>
      <c r="K11" s="169">
        <f t="shared" si="0"/>
        <v>565814</v>
      </c>
      <c r="L11" s="177" t="s">
        <v>72</v>
      </c>
    </row>
    <row r="12" spans="1:12" s="7" customFormat="1" ht="45" customHeight="1">
      <c r="A12" s="105" t="s">
        <v>77</v>
      </c>
      <c r="B12" s="100">
        <v>59624</v>
      </c>
      <c r="C12" s="100">
        <v>2476</v>
      </c>
      <c r="D12" s="100">
        <v>56900</v>
      </c>
      <c r="E12" s="100">
        <v>295234</v>
      </c>
      <c r="F12" s="100">
        <v>59979</v>
      </c>
      <c r="G12" s="100">
        <v>697473</v>
      </c>
      <c r="H12" s="100">
        <v>18429</v>
      </c>
      <c r="I12" s="100">
        <v>15468</v>
      </c>
      <c r="J12" s="100">
        <v>56260</v>
      </c>
      <c r="K12" s="165">
        <f t="shared" si="0"/>
        <v>1261843</v>
      </c>
      <c r="L12" s="175" t="s">
        <v>81</v>
      </c>
    </row>
    <row r="13" spans="1:12" s="7" customFormat="1" ht="45" customHeight="1">
      <c r="A13" s="176" t="s">
        <v>55</v>
      </c>
      <c r="B13" s="102">
        <v>22084</v>
      </c>
      <c r="C13" s="102">
        <v>1667</v>
      </c>
      <c r="D13" s="102">
        <v>179713</v>
      </c>
      <c r="E13" s="102">
        <v>65122</v>
      </c>
      <c r="F13" s="102">
        <v>9797</v>
      </c>
      <c r="G13" s="102">
        <v>34782</v>
      </c>
      <c r="H13" s="102">
        <v>1657</v>
      </c>
      <c r="I13" s="102">
        <v>0</v>
      </c>
      <c r="J13" s="102">
        <v>1450</v>
      </c>
      <c r="K13" s="169">
        <f t="shared" si="0"/>
        <v>316272</v>
      </c>
      <c r="L13" s="177" t="s">
        <v>73</v>
      </c>
    </row>
    <row r="14" spans="1:12" s="7" customFormat="1" ht="45" customHeight="1">
      <c r="A14" s="174" t="s">
        <v>56</v>
      </c>
      <c r="B14" s="100">
        <v>103346</v>
      </c>
      <c r="C14" s="100">
        <v>282244</v>
      </c>
      <c r="D14" s="100">
        <v>309896</v>
      </c>
      <c r="E14" s="100">
        <v>62801</v>
      </c>
      <c r="F14" s="100">
        <v>14408</v>
      </c>
      <c r="G14" s="100">
        <v>75176</v>
      </c>
      <c r="H14" s="100">
        <v>1367</v>
      </c>
      <c r="I14" s="100">
        <v>0</v>
      </c>
      <c r="J14" s="100">
        <v>535</v>
      </c>
      <c r="K14" s="165">
        <f t="shared" si="0"/>
        <v>849773</v>
      </c>
      <c r="L14" s="175" t="s">
        <v>307</v>
      </c>
    </row>
    <row r="15" spans="1:12" s="7" customFormat="1" ht="45" customHeight="1">
      <c r="A15" s="176" t="s">
        <v>376</v>
      </c>
      <c r="B15" s="102">
        <v>10584</v>
      </c>
      <c r="C15" s="102">
        <v>25817</v>
      </c>
      <c r="D15" s="102">
        <v>6891</v>
      </c>
      <c r="E15" s="102">
        <v>686</v>
      </c>
      <c r="F15" s="102">
        <v>566</v>
      </c>
      <c r="G15" s="102">
        <v>2255</v>
      </c>
      <c r="H15" s="102">
        <v>0</v>
      </c>
      <c r="I15" s="102">
        <v>0</v>
      </c>
      <c r="J15" s="102">
        <v>0</v>
      </c>
      <c r="K15" s="169">
        <f t="shared" si="0"/>
        <v>46799</v>
      </c>
      <c r="L15" s="178" t="s">
        <v>308</v>
      </c>
    </row>
    <row r="16" spans="1:12" s="7" customFormat="1" ht="45" customHeight="1">
      <c r="A16" s="105" t="s">
        <v>58</v>
      </c>
      <c r="B16" s="100">
        <v>2480</v>
      </c>
      <c r="C16" s="100">
        <v>16594</v>
      </c>
      <c r="D16" s="100">
        <v>180</v>
      </c>
      <c r="E16" s="100">
        <v>0</v>
      </c>
      <c r="F16" s="100">
        <v>0</v>
      </c>
      <c r="G16" s="100">
        <v>293</v>
      </c>
      <c r="H16" s="100">
        <v>0</v>
      </c>
      <c r="I16" s="100">
        <v>0</v>
      </c>
      <c r="J16" s="100">
        <v>0</v>
      </c>
      <c r="K16" s="165">
        <f t="shared" si="0"/>
        <v>19547</v>
      </c>
      <c r="L16" s="173" t="s">
        <v>74</v>
      </c>
    </row>
    <row r="17" spans="1:12" s="7" customFormat="1" ht="49.5" customHeight="1">
      <c r="A17" s="162" t="s">
        <v>375</v>
      </c>
      <c r="B17" s="97">
        <f>SUM(B8:B16)</f>
        <v>223585</v>
      </c>
      <c r="C17" s="97">
        <f aca="true" t="shared" si="1" ref="C17:K17">SUM(C8:C16)</f>
        <v>330169</v>
      </c>
      <c r="D17" s="97">
        <f t="shared" si="1"/>
        <v>553580</v>
      </c>
      <c r="E17" s="97">
        <f t="shared" si="1"/>
        <v>535798</v>
      </c>
      <c r="F17" s="97">
        <f t="shared" si="1"/>
        <v>202899</v>
      </c>
      <c r="G17" s="97">
        <f t="shared" si="1"/>
        <v>1382711</v>
      </c>
      <c r="H17" s="97">
        <f t="shared" si="1"/>
        <v>167039</v>
      </c>
      <c r="I17" s="97">
        <f t="shared" si="1"/>
        <v>29619</v>
      </c>
      <c r="J17" s="97">
        <f t="shared" si="1"/>
        <v>206743</v>
      </c>
      <c r="K17" s="97">
        <f t="shared" si="1"/>
        <v>3632143</v>
      </c>
      <c r="L17" s="163" t="s">
        <v>7</v>
      </c>
    </row>
    <row r="18" spans="1:12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0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2" t="s">
        <v>82</v>
      </c>
      <c r="K1" s="9"/>
    </row>
    <row r="2" spans="1:11" s="5" customFormat="1" ht="30" customHeight="1">
      <c r="A2" s="306" t="s">
        <v>241</v>
      </c>
      <c r="B2" s="306"/>
      <c r="C2" s="306"/>
      <c r="D2" s="306"/>
      <c r="E2" s="306"/>
      <c r="F2" s="306"/>
      <c r="G2" s="306"/>
      <c r="H2" s="306"/>
      <c r="I2" s="306"/>
      <c r="J2" s="306"/>
      <c r="K2" s="10"/>
    </row>
    <row r="3" spans="1:11" s="6" customFormat="1" ht="30" customHeight="1">
      <c r="A3" s="307" t="s">
        <v>353</v>
      </c>
      <c r="B3" s="307"/>
      <c r="C3" s="307"/>
      <c r="D3" s="307"/>
      <c r="E3" s="307"/>
      <c r="F3" s="307"/>
      <c r="G3" s="307"/>
      <c r="H3" s="307"/>
      <c r="I3" s="307"/>
      <c r="J3" s="307"/>
      <c r="K3" s="11"/>
    </row>
    <row r="4" spans="1:10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</row>
    <row r="5" spans="1:10" s="7" customFormat="1" ht="23.25" customHeight="1">
      <c r="A5" s="302" t="s">
        <v>37</v>
      </c>
      <c r="B5" s="305" t="s">
        <v>34</v>
      </c>
      <c r="C5" s="305"/>
      <c r="D5" s="305"/>
      <c r="E5" s="305" t="s">
        <v>35</v>
      </c>
      <c r="F5" s="305"/>
      <c r="G5" s="305"/>
      <c r="H5" s="305" t="s">
        <v>36</v>
      </c>
      <c r="I5" s="305"/>
      <c r="J5" s="305"/>
    </row>
    <row r="6" spans="1:10" s="7" customFormat="1" ht="24" customHeight="1">
      <c r="A6" s="303"/>
      <c r="B6" s="301" t="s">
        <v>80</v>
      </c>
      <c r="C6" s="301"/>
      <c r="D6" s="301"/>
      <c r="E6" s="301" t="s">
        <v>78</v>
      </c>
      <c r="F6" s="301"/>
      <c r="G6" s="301"/>
      <c r="H6" s="301" t="s">
        <v>79</v>
      </c>
      <c r="I6" s="301"/>
      <c r="J6" s="301"/>
    </row>
    <row r="7" spans="1:10" s="7" customFormat="1" ht="24" customHeight="1">
      <c r="A7" s="303" t="s">
        <v>38</v>
      </c>
      <c r="B7" s="256" t="s">
        <v>2</v>
      </c>
      <c r="C7" s="256" t="s">
        <v>3</v>
      </c>
      <c r="D7" s="256" t="s">
        <v>4</v>
      </c>
      <c r="E7" s="256" t="s">
        <v>2</v>
      </c>
      <c r="F7" s="256" t="s">
        <v>3</v>
      </c>
      <c r="G7" s="256" t="s">
        <v>4</v>
      </c>
      <c r="H7" s="256" t="s">
        <v>2</v>
      </c>
      <c r="I7" s="256" t="s">
        <v>3</v>
      </c>
      <c r="J7" s="256" t="s">
        <v>4</v>
      </c>
    </row>
    <row r="8" spans="1:10" s="7" customFormat="1" ht="24" customHeight="1">
      <c r="A8" s="304" t="s">
        <v>39</v>
      </c>
      <c r="B8" s="257" t="s">
        <v>5</v>
      </c>
      <c r="C8" s="257" t="s">
        <v>6</v>
      </c>
      <c r="D8" s="258" t="s">
        <v>7</v>
      </c>
      <c r="E8" s="257" t="s">
        <v>5</v>
      </c>
      <c r="F8" s="257" t="s">
        <v>6</v>
      </c>
      <c r="G8" s="258" t="s">
        <v>7</v>
      </c>
      <c r="H8" s="257" t="s">
        <v>5</v>
      </c>
      <c r="I8" s="257" t="s">
        <v>6</v>
      </c>
      <c r="J8" s="258" t="s">
        <v>7</v>
      </c>
    </row>
    <row r="9" spans="1:10" s="7" customFormat="1" ht="34.5" customHeight="1">
      <c r="A9" s="267" t="s">
        <v>40</v>
      </c>
      <c r="B9" s="268">
        <v>49742</v>
      </c>
      <c r="C9" s="262">
        <v>9892</v>
      </c>
      <c r="D9" s="263">
        <f>B9+C9</f>
        <v>59634</v>
      </c>
      <c r="E9" s="262">
        <v>1203073</v>
      </c>
      <c r="F9" s="262">
        <v>1220397</v>
      </c>
      <c r="G9" s="263">
        <f>E9+F9</f>
        <v>2423470</v>
      </c>
      <c r="H9" s="262">
        <v>1252815</v>
      </c>
      <c r="I9" s="262">
        <v>1230289</v>
      </c>
      <c r="J9" s="263">
        <f>H9+I9</f>
        <v>2483104</v>
      </c>
    </row>
    <row r="10" spans="1:10" s="7" customFormat="1" ht="34.5" customHeight="1">
      <c r="A10" s="269" t="s">
        <v>41</v>
      </c>
      <c r="B10" s="270">
        <v>583923</v>
      </c>
      <c r="C10" s="271">
        <v>159467</v>
      </c>
      <c r="D10" s="272">
        <f aca="true" t="shared" si="0" ref="D10:D19">B10+C10</f>
        <v>743390</v>
      </c>
      <c r="E10" s="271">
        <v>606069</v>
      </c>
      <c r="F10" s="271">
        <v>987761</v>
      </c>
      <c r="G10" s="272">
        <f aca="true" t="shared" si="1" ref="G10:G19">E10+F10</f>
        <v>1593830</v>
      </c>
      <c r="H10" s="271">
        <v>1189992</v>
      </c>
      <c r="I10" s="271">
        <v>1147228</v>
      </c>
      <c r="J10" s="272">
        <f aca="true" t="shared" si="2" ref="J10:J19">H10+I10</f>
        <v>2337220</v>
      </c>
    </row>
    <row r="11" spans="1:10" s="7" customFormat="1" ht="34.5" customHeight="1">
      <c r="A11" s="267" t="s">
        <v>42</v>
      </c>
      <c r="B11" s="268">
        <v>1260600</v>
      </c>
      <c r="C11" s="262">
        <v>352507</v>
      </c>
      <c r="D11" s="263">
        <f t="shared" si="0"/>
        <v>1613107</v>
      </c>
      <c r="E11" s="262">
        <v>129896</v>
      </c>
      <c r="F11" s="262">
        <v>760476</v>
      </c>
      <c r="G11" s="263">
        <f t="shared" si="1"/>
        <v>890372</v>
      </c>
      <c r="H11" s="262">
        <v>1390496</v>
      </c>
      <c r="I11" s="262">
        <v>1112983</v>
      </c>
      <c r="J11" s="263">
        <f t="shared" si="2"/>
        <v>2503479</v>
      </c>
    </row>
    <row r="12" spans="1:10" s="7" customFormat="1" ht="34.5" customHeight="1">
      <c r="A12" s="269" t="s">
        <v>43</v>
      </c>
      <c r="B12" s="270">
        <v>1757089</v>
      </c>
      <c r="C12" s="271">
        <v>406375</v>
      </c>
      <c r="D12" s="272">
        <f t="shared" si="0"/>
        <v>2163464</v>
      </c>
      <c r="E12" s="271">
        <v>48829</v>
      </c>
      <c r="F12" s="271">
        <v>729632</v>
      </c>
      <c r="G12" s="272">
        <f t="shared" si="1"/>
        <v>778461</v>
      </c>
      <c r="H12" s="271">
        <v>1805918</v>
      </c>
      <c r="I12" s="271">
        <v>1136007</v>
      </c>
      <c r="J12" s="272">
        <f t="shared" si="2"/>
        <v>2941925</v>
      </c>
    </row>
    <row r="13" spans="1:10" s="7" customFormat="1" ht="34.5" customHeight="1">
      <c r="A13" s="267" t="s">
        <v>44</v>
      </c>
      <c r="B13" s="268">
        <v>1753163</v>
      </c>
      <c r="C13" s="262">
        <v>371695</v>
      </c>
      <c r="D13" s="263">
        <f t="shared" si="0"/>
        <v>2124858</v>
      </c>
      <c r="E13" s="262">
        <v>30876</v>
      </c>
      <c r="F13" s="262">
        <v>684219</v>
      </c>
      <c r="G13" s="263">
        <f t="shared" si="1"/>
        <v>715095</v>
      </c>
      <c r="H13" s="262">
        <v>1784039</v>
      </c>
      <c r="I13" s="262">
        <v>1055914</v>
      </c>
      <c r="J13" s="263">
        <f t="shared" si="2"/>
        <v>2839953</v>
      </c>
    </row>
    <row r="14" spans="1:10" s="7" customFormat="1" ht="34.5" customHeight="1">
      <c r="A14" s="269" t="s">
        <v>45</v>
      </c>
      <c r="B14" s="270">
        <v>1408910</v>
      </c>
      <c r="C14" s="271">
        <v>205895</v>
      </c>
      <c r="D14" s="272">
        <f t="shared" si="0"/>
        <v>1614805</v>
      </c>
      <c r="E14" s="271">
        <v>29337</v>
      </c>
      <c r="F14" s="271">
        <v>575095</v>
      </c>
      <c r="G14" s="272">
        <f t="shared" si="1"/>
        <v>604432</v>
      </c>
      <c r="H14" s="271">
        <v>1438247</v>
      </c>
      <c r="I14" s="271">
        <v>780990</v>
      </c>
      <c r="J14" s="272">
        <f t="shared" si="2"/>
        <v>2219237</v>
      </c>
    </row>
    <row r="15" spans="1:10" s="7" customFormat="1" ht="34.5" customHeight="1">
      <c r="A15" s="267" t="s">
        <v>46</v>
      </c>
      <c r="B15" s="262">
        <v>1028500</v>
      </c>
      <c r="C15" s="262">
        <v>74905</v>
      </c>
      <c r="D15" s="263">
        <f t="shared" si="0"/>
        <v>1103405</v>
      </c>
      <c r="E15" s="262">
        <v>52143</v>
      </c>
      <c r="F15" s="262">
        <v>451163</v>
      </c>
      <c r="G15" s="263">
        <f t="shared" si="1"/>
        <v>503306</v>
      </c>
      <c r="H15" s="262">
        <v>1080643</v>
      </c>
      <c r="I15" s="262">
        <v>526068</v>
      </c>
      <c r="J15" s="263">
        <f t="shared" si="2"/>
        <v>1606711</v>
      </c>
    </row>
    <row r="16" spans="1:10" s="7" customFormat="1" ht="34.5" customHeight="1">
      <c r="A16" s="269" t="s">
        <v>47</v>
      </c>
      <c r="B16" s="271">
        <v>642898</v>
      </c>
      <c r="C16" s="271">
        <v>37053</v>
      </c>
      <c r="D16" s="272">
        <f t="shared" si="0"/>
        <v>679951</v>
      </c>
      <c r="E16" s="271">
        <v>101559</v>
      </c>
      <c r="F16" s="271">
        <v>354999</v>
      </c>
      <c r="G16" s="272">
        <f t="shared" si="1"/>
        <v>456558</v>
      </c>
      <c r="H16" s="271">
        <v>744457</v>
      </c>
      <c r="I16" s="271">
        <v>392052</v>
      </c>
      <c r="J16" s="272">
        <f t="shared" si="2"/>
        <v>1136509</v>
      </c>
    </row>
    <row r="17" spans="1:10" s="7" customFormat="1" ht="34.5" customHeight="1">
      <c r="A17" s="267" t="s">
        <v>48</v>
      </c>
      <c r="B17" s="262">
        <v>360978</v>
      </c>
      <c r="C17" s="262">
        <v>16696</v>
      </c>
      <c r="D17" s="263">
        <f t="shared" si="0"/>
        <v>377674</v>
      </c>
      <c r="E17" s="262">
        <v>121645</v>
      </c>
      <c r="F17" s="262">
        <v>275454</v>
      </c>
      <c r="G17" s="263">
        <f t="shared" si="1"/>
        <v>397099</v>
      </c>
      <c r="H17" s="262">
        <v>482623</v>
      </c>
      <c r="I17" s="262">
        <v>292150</v>
      </c>
      <c r="J17" s="263">
        <f t="shared" si="2"/>
        <v>774773</v>
      </c>
    </row>
    <row r="18" spans="1:10" s="7" customFormat="1" ht="34.5" customHeight="1">
      <c r="A18" s="269" t="s">
        <v>49</v>
      </c>
      <c r="B18" s="271">
        <v>145208</v>
      </c>
      <c r="C18" s="271">
        <v>4420</v>
      </c>
      <c r="D18" s="272">
        <f t="shared" si="0"/>
        <v>149628</v>
      </c>
      <c r="E18" s="271">
        <v>134861</v>
      </c>
      <c r="F18" s="271">
        <v>199965</v>
      </c>
      <c r="G18" s="272">
        <f t="shared" si="1"/>
        <v>334826</v>
      </c>
      <c r="H18" s="271">
        <v>280069</v>
      </c>
      <c r="I18" s="271">
        <v>204385</v>
      </c>
      <c r="J18" s="272">
        <f t="shared" si="2"/>
        <v>484454</v>
      </c>
    </row>
    <row r="19" spans="1:10" s="7" customFormat="1" ht="34.5" customHeight="1">
      <c r="A19" s="267" t="s">
        <v>50</v>
      </c>
      <c r="B19" s="262">
        <v>118057</v>
      </c>
      <c r="C19" s="262">
        <v>3669</v>
      </c>
      <c r="D19" s="263">
        <f t="shared" si="0"/>
        <v>121726</v>
      </c>
      <c r="E19" s="262">
        <v>289575</v>
      </c>
      <c r="F19" s="262">
        <v>380902</v>
      </c>
      <c r="G19" s="263">
        <f t="shared" si="1"/>
        <v>670477</v>
      </c>
      <c r="H19" s="262">
        <v>407632</v>
      </c>
      <c r="I19" s="262">
        <v>384571</v>
      </c>
      <c r="J19" s="263">
        <f t="shared" si="2"/>
        <v>792203</v>
      </c>
    </row>
    <row r="20" spans="1:10" s="7" customFormat="1" ht="45" customHeight="1">
      <c r="A20" s="264" t="s">
        <v>386</v>
      </c>
      <c r="B20" s="265">
        <f>SUM(B9:B19)</f>
        <v>9109068</v>
      </c>
      <c r="C20" s="265">
        <f aca="true" t="shared" si="3" ref="C20:J20">SUM(C9:C19)</f>
        <v>1642574</v>
      </c>
      <c r="D20" s="266">
        <f t="shared" si="3"/>
        <v>10751642</v>
      </c>
      <c r="E20" s="265">
        <f t="shared" si="3"/>
        <v>2747863</v>
      </c>
      <c r="F20" s="265">
        <f t="shared" si="3"/>
        <v>6620063</v>
      </c>
      <c r="G20" s="266">
        <f t="shared" si="3"/>
        <v>9367926</v>
      </c>
      <c r="H20" s="265">
        <f t="shared" si="3"/>
        <v>11856931</v>
      </c>
      <c r="I20" s="265">
        <f t="shared" si="3"/>
        <v>8262637</v>
      </c>
      <c r="J20" s="266">
        <f t="shared" si="3"/>
        <v>20119568</v>
      </c>
    </row>
  </sheetData>
  <sheetProtection/>
  <mergeCells count="10">
    <mergeCell ref="A5:A8"/>
    <mergeCell ref="A2:J2"/>
    <mergeCell ref="A3:J3"/>
    <mergeCell ref="A4:J4"/>
    <mergeCell ref="B6:D6"/>
    <mergeCell ref="E6:G6"/>
    <mergeCell ref="H6:J6"/>
    <mergeCell ref="B5:D5"/>
    <mergeCell ref="E5:G5"/>
    <mergeCell ref="H5:J5"/>
  </mergeCells>
  <printOptions horizontalCentered="1"/>
  <pageMargins left="1" right="1" top="1" bottom="1" header="0.5" footer="0.5"/>
  <pageSetup fitToHeight="1" fitToWidth="1" horizontalDpi="600" verticalDpi="600" orientation="landscape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4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6384" width="15.7109375" style="8" customWidth="1"/>
  </cols>
  <sheetData>
    <row r="1" spans="1:14" s="4" customFormat="1" ht="30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142</v>
      </c>
      <c r="M1" s="13"/>
      <c r="N1" s="9"/>
    </row>
    <row r="2" spans="1:12" s="5" customFormat="1" ht="30" customHeight="1">
      <c r="A2" s="345" t="s">
        <v>266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6" s="6" customFormat="1" ht="30" customHeight="1">
      <c r="A3" s="346" t="s">
        <v>428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</row>
    <row r="5" spans="1:16" s="7" customFormat="1" ht="93.75" customHeight="1">
      <c r="A5" s="347" t="s">
        <v>70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0" t="s">
        <v>83</v>
      </c>
      <c r="L5" s="348" t="s">
        <v>63</v>
      </c>
      <c r="M5" s="5"/>
      <c r="N5" s="5"/>
      <c r="O5" s="5"/>
      <c r="P5" s="5"/>
    </row>
    <row r="6" spans="1:16" s="7" customFormat="1" ht="110.2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  <c r="N6" s="5"/>
      <c r="O6" s="5"/>
      <c r="P6" s="5"/>
    </row>
    <row r="7" spans="1:16" s="7" customFormat="1" ht="24" customHeight="1" hidden="1">
      <c r="A7" s="180"/>
      <c r="B7" s="40"/>
      <c r="C7" s="39"/>
      <c r="D7" s="39"/>
      <c r="E7" s="40"/>
      <c r="F7" s="40"/>
      <c r="G7" s="40"/>
      <c r="H7" s="40"/>
      <c r="I7" s="40"/>
      <c r="J7" s="40"/>
      <c r="K7" s="40"/>
      <c r="L7" s="171"/>
      <c r="M7" s="5"/>
      <c r="N7" s="5"/>
      <c r="O7" s="5"/>
      <c r="P7" s="5"/>
    </row>
    <row r="8" spans="1:16" s="7" customFormat="1" ht="63" customHeight="1">
      <c r="A8" s="183" t="s">
        <v>64</v>
      </c>
      <c r="B8" s="102">
        <v>25347</v>
      </c>
      <c r="C8" s="102">
        <v>134455</v>
      </c>
      <c r="D8" s="102">
        <v>210939</v>
      </c>
      <c r="E8" s="102">
        <v>192802</v>
      </c>
      <c r="F8" s="102">
        <v>157589</v>
      </c>
      <c r="G8" s="102">
        <v>580430</v>
      </c>
      <c r="H8" s="102">
        <v>67766</v>
      </c>
      <c r="I8" s="102">
        <v>32801</v>
      </c>
      <c r="J8" s="102">
        <v>386441</v>
      </c>
      <c r="K8" s="169">
        <f>SUM(B8:J8)</f>
        <v>1788570</v>
      </c>
      <c r="L8" s="184" t="s">
        <v>65</v>
      </c>
      <c r="M8" s="14"/>
      <c r="N8" s="14"/>
      <c r="O8" s="5"/>
      <c r="P8" s="5"/>
    </row>
    <row r="9" spans="1:16" s="7" customFormat="1" ht="63" customHeight="1">
      <c r="A9" s="181" t="s">
        <v>66</v>
      </c>
      <c r="B9" s="100">
        <v>315166</v>
      </c>
      <c r="C9" s="100">
        <v>946422</v>
      </c>
      <c r="D9" s="100">
        <v>942216</v>
      </c>
      <c r="E9" s="100">
        <v>532402</v>
      </c>
      <c r="F9" s="100">
        <v>746339</v>
      </c>
      <c r="G9" s="100">
        <v>2201569</v>
      </c>
      <c r="H9" s="100">
        <v>369723</v>
      </c>
      <c r="I9" s="100">
        <v>155089</v>
      </c>
      <c r="J9" s="100">
        <v>2004565</v>
      </c>
      <c r="K9" s="165">
        <f>SUM(B9:J9)</f>
        <v>8213491</v>
      </c>
      <c r="L9" s="182" t="s">
        <v>67</v>
      </c>
      <c r="M9" s="14"/>
      <c r="N9" s="14"/>
      <c r="O9" s="5"/>
      <c r="P9" s="5"/>
    </row>
    <row r="10" spans="1:16" s="7" customFormat="1" ht="63" customHeight="1">
      <c r="A10" s="185" t="s">
        <v>150</v>
      </c>
      <c r="B10" s="102">
        <v>3926</v>
      </c>
      <c r="C10" s="102">
        <v>9800</v>
      </c>
      <c r="D10" s="102">
        <v>20398</v>
      </c>
      <c r="E10" s="102">
        <v>8902</v>
      </c>
      <c r="F10" s="102">
        <v>6024</v>
      </c>
      <c r="G10" s="102">
        <v>29753</v>
      </c>
      <c r="H10" s="102">
        <v>1831</v>
      </c>
      <c r="I10" s="102">
        <v>297</v>
      </c>
      <c r="J10" s="102">
        <v>8688</v>
      </c>
      <c r="K10" s="169">
        <f>SUM(B10:J10)</f>
        <v>89619</v>
      </c>
      <c r="L10" s="186" t="s">
        <v>75</v>
      </c>
      <c r="M10" s="14"/>
      <c r="N10" s="14"/>
      <c r="O10" s="5"/>
      <c r="P10" s="5"/>
    </row>
    <row r="11" spans="1:16" s="7" customFormat="1" ht="63" customHeight="1">
      <c r="A11" s="181" t="s">
        <v>69</v>
      </c>
      <c r="B11" s="100">
        <v>1757</v>
      </c>
      <c r="C11" s="100">
        <v>3343</v>
      </c>
      <c r="D11" s="100">
        <v>8525</v>
      </c>
      <c r="E11" s="100">
        <v>2655</v>
      </c>
      <c r="F11" s="100">
        <v>6595</v>
      </c>
      <c r="G11" s="100">
        <v>15746</v>
      </c>
      <c r="H11" s="100">
        <v>2613</v>
      </c>
      <c r="I11" s="100">
        <v>347</v>
      </c>
      <c r="J11" s="100">
        <v>3132</v>
      </c>
      <c r="K11" s="165">
        <f>SUM(B11:J11)</f>
        <v>44713</v>
      </c>
      <c r="L11" s="182" t="s">
        <v>76</v>
      </c>
      <c r="M11" s="14"/>
      <c r="N11" s="14"/>
      <c r="O11" s="5"/>
      <c r="P11" s="5"/>
    </row>
    <row r="12" spans="1:16" s="7" customFormat="1" ht="64.5" customHeight="1">
      <c r="A12" s="162" t="s">
        <v>375</v>
      </c>
      <c r="B12" s="97">
        <f>SUM(B8:B11)</f>
        <v>346196</v>
      </c>
      <c r="C12" s="97">
        <f aca="true" t="shared" si="0" ref="C12:K12">SUM(C8:C11)</f>
        <v>1094020</v>
      </c>
      <c r="D12" s="97">
        <f t="shared" si="0"/>
        <v>1182078</v>
      </c>
      <c r="E12" s="97">
        <f t="shared" si="0"/>
        <v>736761</v>
      </c>
      <c r="F12" s="97">
        <f t="shared" si="0"/>
        <v>916547</v>
      </c>
      <c r="G12" s="97">
        <f t="shared" si="0"/>
        <v>2827498</v>
      </c>
      <c r="H12" s="97">
        <f t="shared" si="0"/>
        <v>441933</v>
      </c>
      <c r="I12" s="97">
        <f t="shared" si="0"/>
        <v>188534</v>
      </c>
      <c r="J12" s="97">
        <f t="shared" si="0"/>
        <v>2402826</v>
      </c>
      <c r="K12" s="97">
        <f t="shared" si="0"/>
        <v>10136393</v>
      </c>
      <c r="L12" s="163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0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6384" width="15.7109375" style="8" customWidth="1"/>
  </cols>
  <sheetData>
    <row r="1" spans="1:14" s="4" customFormat="1" ht="30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144</v>
      </c>
      <c r="M1" s="13"/>
      <c r="N1" s="9"/>
    </row>
    <row r="2" spans="1:12" s="5" customFormat="1" ht="30" customHeight="1">
      <c r="A2" s="345" t="s">
        <v>267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6" s="6" customFormat="1" ht="30" customHeight="1">
      <c r="A3" s="346" t="s">
        <v>429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</row>
    <row r="5" spans="1:16" s="7" customFormat="1" ht="93.75" customHeight="1">
      <c r="A5" s="347" t="s">
        <v>70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0" t="s">
        <v>83</v>
      </c>
      <c r="L5" s="348" t="s">
        <v>63</v>
      </c>
      <c r="M5" s="5"/>
      <c r="N5" s="5"/>
      <c r="O5" s="5"/>
      <c r="P5" s="5"/>
    </row>
    <row r="6" spans="1:16" s="7" customFormat="1" ht="110.2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  <c r="N6" s="5"/>
      <c r="O6" s="5"/>
      <c r="P6" s="5"/>
    </row>
    <row r="7" spans="1:16" s="7" customFormat="1" ht="24" customHeight="1" hidden="1">
      <c r="A7" s="180"/>
      <c r="B7" s="40"/>
      <c r="C7" s="39"/>
      <c r="D7" s="39"/>
      <c r="E7" s="40"/>
      <c r="F7" s="40"/>
      <c r="G7" s="40"/>
      <c r="H7" s="40"/>
      <c r="I7" s="40"/>
      <c r="J7" s="40"/>
      <c r="K7" s="40"/>
      <c r="L7" s="171"/>
      <c r="M7" s="5"/>
      <c r="N7" s="5"/>
      <c r="O7" s="5"/>
      <c r="P7" s="5"/>
    </row>
    <row r="8" spans="1:16" s="7" customFormat="1" ht="63" customHeight="1">
      <c r="A8" s="183" t="s">
        <v>64</v>
      </c>
      <c r="B8" s="102">
        <v>22765</v>
      </c>
      <c r="C8" s="102">
        <v>101712</v>
      </c>
      <c r="D8" s="102">
        <v>144319</v>
      </c>
      <c r="E8" s="102">
        <v>163081</v>
      </c>
      <c r="F8" s="102">
        <v>152422</v>
      </c>
      <c r="G8" s="102">
        <v>484922</v>
      </c>
      <c r="H8" s="102">
        <v>67557</v>
      </c>
      <c r="I8" s="102">
        <v>32085</v>
      </c>
      <c r="J8" s="102">
        <v>384417</v>
      </c>
      <c r="K8" s="169">
        <f>SUM(B8:J8)</f>
        <v>1553280</v>
      </c>
      <c r="L8" s="184" t="s">
        <v>65</v>
      </c>
      <c r="M8" s="14"/>
      <c r="N8" s="14"/>
      <c r="O8" s="5"/>
      <c r="P8" s="5"/>
    </row>
    <row r="9" spans="1:16" s="7" customFormat="1" ht="63" customHeight="1">
      <c r="A9" s="181" t="s">
        <v>66</v>
      </c>
      <c r="B9" s="100">
        <v>298443</v>
      </c>
      <c r="C9" s="100">
        <v>813953</v>
      </c>
      <c r="D9" s="100">
        <v>641069</v>
      </c>
      <c r="E9" s="100">
        <v>490058</v>
      </c>
      <c r="F9" s="100">
        <v>741393</v>
      </c>
      <c r="G9" s="100">
        <v>1693749</v>
      </c>
      <c r="H9" s="100">
        <v>368497</v>
      </c>
      <c r="I9" s="100">
        <v>150190</v>
      </c>
      <c r="J9" s="100">
        <v>1995918</v>
      </c>
      <c r="K9" s="165">
        <f>SUM(B9:J9)</f>
        <v>7193270</v>
      </c>
      <c r="L9" s="182" t="s">
        <v>67</v>
      </c>
      <c r="M9" s="14"/>
      <c r="N9" s="14"/>
      <c r="O9" s="5"/>
      <c r="P9" s="5"/>
    </row>
    <row r="10" spans="1:16" s="7" customFormat="1" ht="63" customHeight="1">
      <c r="A10" s="185" t="s">
        <v>150</v>
      </c>
      <c r="B10" s="102">
        <v>3097</v>
      </c>
      <c r="C10" s="102">
        <v>5325</v>
      </c>
      <c r="D10" s="102">
        <v>7672</v>
      </c>
      <c r="E10" s="102">
        <v>4189</v>
      </c>
      <c r="F10" s="102">
        <v>4709</v>
      </c>
      <c r="G10" s="102">
        <v>15263</v>
      </c>
      <c r="H10" s="102">
        <v>1500</v>
      </c>
      <c r="I10" s="102">
        <v>297</v>
      </c>
      <c r="J10" s="102">
        <v>8688</v>
      </c>
      <c r="K10" s="169">
        <f>SUM(B10:J10)</f>
        <v>50740</v>
      </c>
      <c r="L10" s="186" t="s">
        <v>75</v>
      </c>
      <c r="M10" s="14"/>
      <c r="N10" s="14"/>
      <c r="O10" s="5"/>
      <c r="P10" s="5"/>
    </row>
    <row r="11" spans="1:16" s="7" customFormat="1" ht="63" customHeight="1">
      <c r="A11" s="181" t="s">
        <v>69</v>
      </c>
      <c r="B11" s="100">
        <v>1148</v>
      </c>
      <c r="C11" s="100">
        <v>1035</v>
      </c>
      <c r="D11" s="100">
        <v>2975</v>
      </c>
      <c r="E11" s="100">
        <v>1479</v>
      </c>
      <c r="F11" s="100">
        <v>4180</v>
      </c>
      <c r="G11" s="100">
        <v>5259</v>
      </c>
      <c r="H11" s="100">
        <v>1903</v>
      </c>
      <c r="I11" s="100">
        <v>347</v>
      </c>
      <c r="J11" s="100">
        <v>3132</v>
      </c>
      <c r="K11" s="165">
        <f>SUM(B11:J11)</f>
        <v>21458</v>
      </c>
      <c r="L11" s="182" t="s">
        <v>76</v>
      </c>
      <c r="M11" s="14"/>
      <c r="N11" s="14"/>
      <c r="O11" s="5"/>
      <c r="P11" s="5"/>
    </row>
    <row r="12" spans="1:16" s="7" customFormat="1" ht="64.5" customHeight="1">
      <c r="A12" s="162" t="s">
        <v>375</v>
      </c>
      <c r="B12" s="97">
        <f aca="true" t="shared" si="0" ref="B12:K12">SUM(B8:B11)</f>
        <v>325453</v>
      </c>
      <c r="C12" s="97">
        <f t="shared" si="0"/>
        <v>922025</v>
      </c>
      <c r="D12" s="97">
        <f t="shared" si="0"/>
        <v>796035</v>
      </c>
      <c r="E12" s="97">
        <f t="shared" si="0"/>
        <v>658807</v>
      </c>
      <c r="F12" s="97">
        <f t="shared" si="0"/>
        <v>902704</v>
      </c>
      <c r="G12" s="97">
        <f t="shared" si="0"/>
        <v>2199193</v>
      </c>
      <c r="H12" s="97">
        <f t="shared" si="0"/>
        <v>439457</v>
      </c>
      <c r="I12" s="97">
        <f t="shared" si="0"/>
        <v>182919</v>
      </c>
      <c r="J12" s="97">
        <f t="shared" si="0"/>
        <v>2392155</v>
      </c>
      <c r="K12" s="97">
        <f t="shared" si="0"/>
        <v>8818748</v>
      </c>
      <c r="L12" s="163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6384" width="15.7109375" style="8" customWidth="1"/>
  </cols>
  <sheetData>
    <row r="1" spans="1:14" s="4" customFormat="1" ht="30" customHeight="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146</v>
      </c>
      <c r="M1" s="13"/>
      <c r="N1" s="9"/>
    </row>
    <row r="2" spans="1:12" s="5" customFormat="1" ht="30" customHeight="1">
      <c r="A2" s="345" t="s">
        <v>268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6" s="6" customFormat="1" ht="30" customHeight="1">
      <c r="A3" s="346" t="s">
        <v>430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</row>
    <row r="5" spans="1:16" s="7" customFormat="1" ht="93.75" customHeight="1">
      <c r="A5" s="347" t="s">
        <v>70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0" t="s">
        <v>83</v>
      </c>
      <c r="L5" s="348" t="s">
        <v>63</v>
      </c>
      <c r="M5" s="5"/>
      <c r="N5" s="5"/>
      <c r="O5" s="5"/>
      <c r="P5" s="5"/>
    </row>
    <row r="6" spans="1:16" s="7" customFormat="1" ht="110.2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  <c r="N6" s="5"/>
      <c r="O6" s="5"/>
      <c r="P6" s="5"/>
    </row>
    <row r="7" spans="1:16" s="7" customFormat="1" ht="24" customHeight="1" hidden="1">
      <c r="A7" s="180"/>
      <c r="B7" s="40"/>
      <c r="C7" s="39"/>
      <c r="D7" s="39"/>
      <c r="E7" s="40"/>
      <c r="F7" s="40"/>
      <c r="G7" s="40"/>
      <c r="H7" s="40"/>
      <c r="I7" s="40"/>
      <c r="J7" s="40"/>
      <c r="K7" s="40"/>
      <c r="L7" s="171"/>
      <c r="M7" s="5"/>
      <c r="N7" s="5"/>
      <c r="O7" s="5"/>
      <c r="P7" s="5"/>
    </row>
    <row r="8" spans="1:16" s="7" customFormat="1" ht="63" customHeight="1">
      <c r="A8" s="183" t="s">
        <v>64</v>
      </c>
      <c r="B8" s="102">
        <v>19425</v>
      </c>
      <c r="C8" s="102">
        <v>88628</v>
      </c>
      <c r="D8" s="102">
        <v>175540</v>
      </c>
      <c r="E8" s="102">
        <v>167462</v>
      </c>
      <c r="F8" s="102">
        <v>48438</v>
      </c>
      <c r="G8" s="102">
        <v>352445</v>
      </c>
      <c r="H8" s="102">
        <v>29870</v>
      </c>
      <c r="I8" s="102">
        <v>12931</v>
      </c>
      <c r="J8" s="102">
        <v>49360</v>
      </c>
      <c r="K8" s="169">
        <f>SUM(B8:J8)</f>
        <v>944099</v>
      </c>
      <c r="L8" s="184" t="s">
        <v>65</v>
      </c>
      <c r="M8" s="14"/>
      <c r="N8" s="14"/>
      <c r="O8" s="5"/>
      <c r="P8" s="5"/>
    </row>
    <row r="9" spans="1:16" s="7" customFormat="1" ht="63" customHeight="1">
      <c r="A9" s="181" t="s">
        <v>66</v>
      </c>
      <c r="B9" s="100">
        <v>219027</v>
      </c>
      <c r="C9" s="100">
        <v>368360</v>
      </c>
      <c r="D9" s="100">
        <v>688347</v>
      </c>
      <c r="E9" s="100">
        <v>430916</v>
      </c>
      <c r="F9" s="100">
        <v>154157</v>
      </c>
      <c r="G9" s="100">
        <v>1056841</v>
      </c>
      <c r="H9" s="100">
        <v>134778</v>
      </c>
      <c r="I9" s="100">
        <v>17996</v>
      </c>
      <c r="J9" s="100">
        <v>156357</v>
      </c>
      <c r="K9" s="165">
        <f>SUM(B9:J9)</f>
        <v>3226779</v>
      </c>
      <c r="L9" s="182" t="s">
        <v>67</v>
      </c>
      <c r="M9" s="14"/>
      <c r="N9" s="14"/>
      <c r="O9" s="5"/>
      <c r="P9" s="5"/>
    </row>
    <row r="10" spans="1:16" s="7" customFormat="1" ht="63" customHeight="1">
      <c r="A10" s="185" t="s">
        <v>150</v>
      </c>
      <c r="B10" s="102">
        <v>3676</v>
      </c>
      <c r="C10" s="102">
        <v>7119</v>
      </c>
      <c r="D10" s="102">
        <v>18773</v>
      </c>
      <c r="E10" s="102">
        <v>8334</v>
      </c>
      <c r="F10" s="102">
        <v>3019</v>
      </c>
      <c r="G10" s="102">
        <v>14194</v>
      </c>
      <c r="H10" s="102">
        <v>1831</v>
      </c>
      <c r="I10" s="102">
        <v>0</v>
      </c>
      <c r="J10" s="102">
        <v>1102</v>
      </c>
      <c r="K10" s="169">
        <f>SUM(B10:J10)</f>
        <v>58048</v>
      </c>
      <c r="L10" s="186" t="s">
        <v>75</v>
      </c>
      <c r="M10" s="14"/>
      <c r="N10" s="14"/>
      <c r="O10" s="5"/>
      <c r="P10" s="5"/>
    </row>
    <row r="11" spans="1:16" s="7" customFormat="1" ht="63" customHeight="1">
      <c r="A11" s="181" t="s">
        <v>69</v>
      </c>
      <c r="B11" s="100">
        <v>1180</v>
      </c>
      <c r="C11" s="100">
        <v>2731</v>
      </c>
      <c r="D11" s="100">
        <v>6920</v>
      </c>
      <c r="E11" s="100">
        <v>1939</v>
      </c>
      <c r="F11" s="100">
        <v>3359</v>
      </c>
      <c r="G11" s="100">
        <v>4260</v>
      </c>
      <c r="H11" s="100">
        <v>1810</v>
      </c>
      <c r="I11" s="100">
        <v>0</v>
      </c>
      <c r="J11" s="100">
        <v>598</v>
      </c>
      <c r="K11" s="165">
        <f>SUM(B11:J11)</f>
        <v>22797</v>
      </c>
      <c r="L11" s="182" t="s">
        <v>76</v>
      </c>
      <c r="M11" s="14"/>
      <c r="N11" s="14"/>
      <c r="O11" s="5"/>
      <c r="P11" s="5"/>
    </row>
    <row r="12" spans="1:16" s="7" customFormat="1" ht="64.5" customHeight="1">
      <c r="A12" s="162" t="s">
        <v>375</v>
      </c>
      <c r="B12" s="97">
        <f>SUM(B8:B11)</f>
        <v>243308</v>
      </c>
      <c r="C12" s="97">
        <f aca="true" t="shared" si="0" ref="C12:K12">SUM(C8:C11)</f>
        <v>466838</v>
      </c>
      <c r="D12" s="97">
        <f t="shared" si="0"/>
        <v>889580</v>
      </c>
      <c r="E12" s="97">
        <f t="shared" si="0"/>
        <v>608651</v>
      </c>
      <c r="F12" s="97">
        <f t="shared" si="0"/>
        <v>208973</v>
      </c>
      <c r="G12" s="97">
        <f t="shared" si="0"/>
        <v>1427740</v>
      </c>
      <c r="H12" s="97">
        <f t="shared" si="0"/>
        <v>168289</v>
      </c>
      <c r="I12" s="97">
        <f t="shared" si="0"/>
        <v>30927</v>
      </c>
      <c r="J12" s="97">
        <f t="shared" si="0"/>
        <v>207417</v>
      </c>
      <c r="K12" s="97">
        <f t="shared" si="0"/>
        <v>4251723</v>
      </c>
      <c r="L12" s="163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5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4.7109375" style="8" customWidth="1"/>
    <col min="2" max="8" width="16.28125" style="8" customWidth="1"/>
    <col min="9" max="9" width="16.8515625" style="8" customWidth="1"/>
    <col min="10" max="10" width="17.421875" style="8" customWidth="1"/>
    <col min="11" max="11" width="17.7109375" style="8" customWidth="1"/>
    <col min="12" max="12" width="24.7109375" style="8" customWidth="1"/>
    <col min="13" max="13" width="18.8515625" style="8" customWidth="1"/>
    <col min="14" max="16384" width="15.7109375" style="8" customWidth="1"/>
  </cols>
  <sheetData>
    <row r="1" spans="1:14" s="4" customFormat="1" ht="30" customHeight="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359</v>
      </c>
      <c r="M1" s="13"/>
      <c r="N1" s="9"/>
    </row>
    <row r="2" spans="1:12" s="5" customFormat="1" ht="30" customHeight="1">
      <c r="A2" s="345" t="s">
        <v>269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6" s="6" customFormat="1" ht="30" customHeight="1">
      <c r="A3" s="346" t="s">
        <v>431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</row>
    <row r="5" spans="1:16" s="7" customFormat="1" ht="93.75" customHeight="1">
      <c r="A5" s="347" t="s">
        <v>70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0" t="s">
        <v>83</v>
      </c>
      <c r="L5" s="348" t="s">
        <v>63</v>
      </c>
      <c r="M5" s="5"/>
      <c r="N5" s="5"/>
      <c r="O5" s="5"/>
      <c r="P5" s="5"/>
    </row>
    <row r="6" spans="1:16" s="7" customFormat="1" ht="110.25" customHeight="1">
      <c r="A6" s="341"/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59" t="s">
        <v>7</v>
      </c>
      <c r="L6" s="342"/>
      <c r="M6" s="5"/>
      <c r="N6" s="5"/>
      <c r="O6" s="5"/>
      <c r="P6" s="5"/>
    </row>
    <row r="7" spans="1:16" s="7" customFormat="1" ht="24" customHeight="1" hidden="1">
      <c r="A7" s="180"/>
      <c r="B7" s="40"/>
      <c r="C7" s="39"/>
      <c r="D7" s="39"/>
      <c r="E7" s="40"/>
      <c r="F7" s="40"/>
      <c r="G7" s="40"/>
      <c r="H7" s="40"/>
      <c r="I7" s="40"/>
      <c r="J7" s="40"/>
      <c r="K7" s="40"/>
      <c r="L7" s="171"/>
      <c r="M7" s="5"/>
      <c r="N7" s="5"/>
      <c r="O7" s="5"/>
      <c r="P7" s="5"/>
    </row>
    <row r="8" spans="1:16" s="7" customFormat="1" ht="63" customHeight="1">
      <c r="A8" s="183" t="s">
        <v>64</v>
      </c>
      <c r="B8" s="102">
        <v>16996</v>
      </c>
      <c r="C8" s="102">
        <v>58581</v>
      </c>
      <c r="D8" s="102">
        <v>113588</v>
      </c>
      <c r="E8" s="102">
        <v>139298</v>
      </c>
      <c r="F8" s="102">
        <v>45908</v>
      </c>
      <c r="G8" s="102">
        <v>343228</v>
      </c>
      <c r="H8" s="102">
        <v>29661</v>
      </c>
      <c r="I8" s="102">
        <v>12559</v>
      </c>
      <c r="J8" s="102">
        <v>49008</v>
      </c>
      <c r="K8" s="169">
        <f>SUM(B8:J8)</f>
        <v>808827</v>
      </c>
      <c r="L8" s="184" t="s">
        <v>65</v>
      </c>
      <c r="M8" s="14"/>
      <c r="N8" s="14"/>
      <c r="O8" s="5"/>
      <c r="P8" s="5"/>
    </row>
    <row r="9" spans="1:16" s="7" customFormat="1" ht="63" customHeight="1">
      <c r="A9" s="181" t="s">
        <v>66</v>
      </c>
      <c r="B9" s="100">
        <v>203171</v>
      </c>
      <c r="C9" s="100">
        <v>267856</v>
      </c>
      <c r="D9" s="100">
        <v>430649</v>
      </c>
      <c r="E9" s="100">
        <v>391963</v>
      </c>
      <c r="F9" s="100">
        <v>152781</v>
      </c>
      <c r="G9" s="100">
        <v>1025341</v>
      </c>
      <c r="H9" s="100">
        <v>134778</v>
      </c>
      <c r="I9" s="100">
        <v>17060</v>
      </c>
      <c r="J9" s="100">
        <v>156035</v>
      </c>
      <c r="K9" s="165">
        <f>SUM(B9:J9)</f>
        <v>2779634</v>
      </c>
      <c r="L9" s="182" t="s">
        <v>67</v>
      </c>
      <c r="M9" s="14"/>
      <c r="N9" s="14"/>
      <c r="O9" s="5"/>
      <c r="P9" s="5"/>
    </row>
    <row r="10" spans="1:16" s="7" customFormat="1" ht="63" customHeight="1">
      <c r="A10" s="185" t="s">
        <v>150</v>
      </c>
      <c r="B10" s="102">
        <v>2847</v>
      </c>
      <c r="C10" s="102">
        <v>2995</v>
      </c>
      <c r="D10" s="102">
        <v>6904</v>
      </c>
      <c r="E10" s="102">
        <v>3774</v>
      </c>
      <c r="F10" s="102">
        <v>2143</v>
      </c>
      <c r="G10" s="102">
        <v>11666</v>
      </c>
      <c r="H10" s="102">
        <v>1500</v>
      </c>
      <c r="I10" s="102">
        <v>0</v>
      </c>
      <c r="J10" s="102">
        <v>1102</v>
      </c>
      <c r="K10" s="169">
        <f>SUM(B10:J10)</f>
        <v>32931</v>
      </c>
      <c r="L10" s="186" t="s">
        <v>75</v>
      </c>
      <c r="M10" s="14"/>
      <c r="N10" s="14"/>
      <c r="O10" s="5"/>
      <c r="P10" s="5"/>
    </row>
    <row r="11" spans="1:16" s="7" customFormat="1" ht="63" customHeight="1">
      <c r="A11" s="181" t="s">
        <v>69</v>
      </c>
      <c r="B11" s="100">
        <v>571</v>
      </c>
      <c r="C11" s="100">
        <v>737</v>
      </c>
      <c r="D11" s="100">
        <v>2439</v>
      </c>
      <c r="E11" s="100">
        <v>763</v>
      </c>
      <c r="F11" s="100">
        <v>2067</v>
      </c>
      <c r="G11" s="100">
        <v>2476</v>
      </c>
      <c r="H11" s="100">
        <v>1100</v>
      </c>
      <c r="I11" s="100">
        <v>0</v>
      </c>
      <c r="J11" s="100">
        <v>598</v>
      </c>
      <c r="K11" s="165">
        <f>SUM(B11:J11)</f>
        <v>10751</v>
      </c>
      <c r="L11" s="182" t="s">
        <v>76</v>
      </c>
      <c r="M11" s="14"/>
      <c r="N11" s="14"/>
      <c r="O11" s="5"/>
      <c r="P11" s="5"/>
    </row>
    <row r="12" spans="1:16" s="7" customFormat="1" ht="64.5" customHeight="1">
      <c r="A12" s="162" t="s">
        <v>375</v>
      </c>
      <c r="B12" s="97">
        <f>SUM(B8:B11)</f>
        <v>223585</v>
      </c>
      <c r="C12" s="97">
        <f aca="true" t="shared" si="0" ref="C12:K12">SUM(C8:C11)</f>
        <v>330169</v>
      </c>
      <c r="D12" s="97">
        <f t="shared" si="0"/>
        <v>553580</v>
      </c>
      <c r="E12" s="97">
        <f t="shared" si="0"/>
        <v>535798</v>
      </c>
      <c r="F12" s="97">
        <f t="shared" si="0"/>
        <v>202899</v>
      </c>
      <c r="G12" s="97">
        <f t="shared" si="0"/>
        <v>1382711</v>
      </c>
      <c r="H12" s="97">
        <f t="shared" si="0"/>
        <v>167039</v>
      </c>
      <c r="I12" s="97">
        <f t="shared" si="0"/>
        <v>29619</v>
      </c>
      <c r="J12" s="97">
        <f t="shared" si="0"/>
        <v>206743</v>
      </c>
      <c r="K12" s="97">
        <f t="shared" si="0"/>
        <v>3632143</v>
      </c>
      <c r="L12" s="163" t="s">
        <v>7</v>
      </c>
      <c r="M12" s="14"/>
      <c r="N12" s="14"/>
      <c r="O12" s="5"/>
      <c r="P12" s="5"/>
    </row>
    <row r="13" spans="1:16" ht="34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5"/>
      <c r="P13" s="15"/>
    </row>
    <row r="14" spans="1:16" ht="34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5"/>
      <c r="P14" s="15"/>
    </row>
    <row r="15" spans="1:16" ht="34.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5"/>
      <c r="P15" s="15"/>
    </row>
    <row r="16" spans="1:16" ht="34.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5"/>
      <c r="P16" s="15"/>
    </row>
    <row r="17" spans="1:16" ht="34.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5"/>
      <c r="P17" s="15"/>
    </row>
    <row r="18" spans="1:16" ht="34.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0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</sheetData>
  <sheetProtection/>
  <mergeCells count="5">
    <mergeCell ref="A5:A6"/>
    <mergeCell ref="L5:L6"/>
    <mergeCell ref="A2:L2"/>
    <mergeCell ref="A3:L3"/>
    <mergeCell ref="A4:L4"/>
  </mergeCells>
  <printOptions horizontalCentered="1"/>
  <pageMargins left="1" right="1" top="1" bottom="1" header="0.5" footer="0.5"/>
  <pageSetup fitToHeight="1" fitToWidth="1" horizontalDpi="600" verticalDpi="600" orientation="landscape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24.7109375" style="8" customWidth="1"/>
    <col min="2" max="9" width="16.7109375" style="8" customWidth="1"/>
    <col min="10" max="10" width="19.00390625" style="8" customWidth="1"/>
    <col min="11" max="11" width="24.7109375" style="8" customWidth="1"/>
    <col min="12" max="12" width="18.8515625" style="8" customWidth="1"/>
    <col min="13" max="16384" width="15.7109375" style="8" customWidth="1"/>
  </cols>
  <sheetData>
    <row r="1" spans="1:14" s="4" customFormat="1" ht="30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2" t="s">
        <v>149</v>
      </c>
      <c r="L1" s="9"/>
      <c r="M1" s="9"/>
      <c r="N1" s="9"/>
    </row>
    <row r="2" spans="1:12" s="5" customFormat="1" ht="30" customHeight="1">
      <c r="A2" s="343" t="s">
        <v>270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18"/>
    </row>
    <row r="3" spans="1:16" s="6" customFormat="1" ht="30" customHeight="1">
      <c r="A3" s="337" t="s">
        <v>432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1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5"/>
      <c r="M4" s="5"/>
      <c r="N4" s="5"/>
      <c r="O4" s="5"/>
      <c r="P4" s="5"/>
    </row>
    <row r="5" spans="1:16" s="7" customFormat="1" ht="90.75" customHeight="1">
      <c r="A5" s="188" t="s">
        <v>152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1" t="s">
        <v>83</v>
      </c>
      <c r="L5" s="5"/>
      <c r="M5" s="5"/>
      <c r="N5" s="5"/>
      <c r="O5" s="5"/>
      <c r="P5" s="5"/>
    </row>
    <row r="6" spans="1:16" s="7" customFormat="1" ht="84.75" customHeight="1">
      <c r="A6" s="189" t="s">
        <v>153</v>
      </c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79" t="s">
        <v>7</v>
      </c>
      <c r="L6" s="5"/>
      <c r="M6" s="5"/>
      <c r="N6" s="5"/>
      <c r="O6" s="5"/>
      <c r="P6" s="5"/>
    </row>
    <row r="7" spans="1:16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187"/>
      <c r="L7" s="5"/>
      <c r="M7" s="5"/>
      <c r="N7" s="5"/>
      <c r="O7" s="5"/>
      <c r="P7" s="5"/>
    </row>
    <row r="8" spans="1:16" s="7" customFormat="1" ht="39.75" customHeight="1">
      <c r="A8" s="196" t="s">
        <v>154</v>
      </c>
      <c r="B8" s="102">
        <v>1480</v>
      </c>
      <c r="C8" s="102">
        <v>3227</v>
      </c>
      <c r="D8" s="102">
        <v>4140</v>
      </c>
      <c r="E8" s="102">
        <v>2483</v>
      </c>
      <c r="F8" s="102">
        <v>1646</v>
      </c>
      <c r="G8" s="102">
        <v>19054</v>
      </c>
      <c r="H8" s="102">
        <v>462</v>
      </c>
      <c r="I8" s="102">
        <v>0</v>
      </c>
      <c r="J8" s="102">
        <v>5801</v>
      </c>
      <c r="K8" s="103">
        <f>SUM(B8:J8)</f>
        <v>38293</v>
      </c>
      <c r="L8" s="14"/>
      <c r="M8" s="14"/>
      <c r="N8" s="14"/>
      <c r="O8" s="5"/>
      <c r="P8" s="5"/>
    </row>
    <row r="9" spans="1:16" s="7" customFormat="1" ht="39.75" customHeight="1">
      <c r="A9" s="195" t="s">
        <v>155</v>
      </c>
      <c r="B9" s="100">
        <v>12443</v>
      </c>
      <c r="C9" s="100">
        <v>18638</v>
      </c>
      <c r="D9" s="100">
        <v>39410</v>
      </c>
      <c r="E9" s="100">
        <v>8338</v>
      </c>
      <c r="F9" s="100">
        <v>35587</v>
      </c>
      <c r="G9" s="100">
        <v>70039</v>
      </c>
      <c r="H9" s="100">
        <v>44909</v>
      </c>
      <c r="I9" s="100">
        <v>1381</v>
      </c>
      <c r="J9" s="100">
        <v>42886</v>
      </c>
      <c r="K9" s="101">
        <f aca="true" t="shared" si="0" ref="K9:K14">SUM(B9:J9)</f>
        <v>273631</v>
      </c>
      <c r="L9" s="14"/>
      <c r="M9" s="14"/>
      <c r="N9" s="14"/>
      <c r="O9" s="5"/>
      <c r="P9" s="5"/>
    </row>
    <row r="10" spans="1:16" s="7" customFormat="1" ht="39.75" customHeight="1">
      <c r="A10" s="196" t="s">
        <v>43</v>
      </c>
      <c r="B10" s="102">
        <v>16532</v>
      </c>
      <c r="C10" s="102">
        <v>66172</v>
      </c>
      <c r="D10" s="102">
        <v>184835</v>
      </c>
      <c r="E10" s="102">
        <v>31426</v>
      </c>
      <c r="F10" s="102">
        <v>10252</v>
      </c>
      <c r="G10" s="102">
        <v>85542</v>
      </c>
      <c r="H10" s="102">
        <v>14406</v>
      </c>
      <c r="I10" s="102">
        <v>333</v>
      </c>
      <c r="J10" s="102">
        <v>31826</v>
      </c>
      <c r="K10" s="103">
        <f t="shared" si="0"/>
        <v>441324</v>
      </c>
      <c r="L10" s="14"/>
      <c r="M10" s="14"/>
      <c r="N10" s="14"/>
      <c r="O10" s="5"/>
      <c r="P10" s="5"/>
    </row>
    <row r="11" spans="1:16" s="7" customFormat="1" ht="39.75" customHeight="1">
      <c r="A11" s="194" t="s">
        <v>44</v>
      </c>
      <c r="B11" s="100">
        <v>62292</v>
      </c>
      <c r="C11" s="100">
        <v>205075</v>
      </c>
      <c r="D11" s="100">
        <v>413085</v>
      </c>
      <c r="E11" s="100">
        <v>232422</v>
      </c>
      <c r="F11" s="100">
        <v>40643</v>
      </c>
      <c r="G11" s="100">
        <v>503475</v>
      </c>
      <c r="H11" s="100">
        <v>68168</v>
      </c>
      <c r="I11" s="100">
        <v>2942</v>
      </c>
      <c r="J11" s="100">
        <v>62009</v>
      </c>
      <c r="K11" s="101">
        <f t="shared" si="0"/>
        <v>1590111</v>
      </c>
      <c r="L11" s="14"/>
      <c r="M11" s="14"/>
      <c r="N11" s="14"/>
      <c r="O11" s="5"/>
      <c r="P11" s="5"/>
    </row>
    <row r="12" spans="1:16" s="7" customFormat="1" ht="39.75" customHeight="1">
      <c r="A12" s="196" t="s">
        <v>45</v>
      </c>
      <c r="B12" s="102">
        <v>96479</v>
      </c>
      <c r="C12" s="102">
        <v>334919</v>
      </c>
      <c r="D12" s="102">
        <v>263520</v>
      </c>
      <c r="E12" s="102">
        <v>258190</v>
      </c>
      <c r="F12" s="102">
        <v>75411</v>
      </c>
      <c r="G12" s="102">
        <v>550767</v>
      </c>
      <c r="H12" s="102">
        <v>26820</v>
      </c>
      <c r="I12" s="102">
        <v>17806</v>
      </c>
      <c r="J12" s="102">
        <v>163873</v>
      </c>
      <c r="K12" s="103">
        <f t="shared" si="0"/>
        <v>1787785</v>
      </c>
      <c r="L12" s="14"/>
      <c r="M12" s="14"/>
      <c r="N12" s="14"/>
      <c r="O12" s="5"/>
      <c r="P12" s="5"/>
    </row>
    <row r="13" spans="1:16" s="7" customFormat="1" ht="39.75" customHeight="1">
      <c r="A13" s="194" t="s">
        <v>156</v>
      </c>
      <c r="B13" s="100">
        <v>105943</v>
      </c>
      <c r="C13" s="100">
        <v>340145</v>
      </c>
      <c r="D13" s="100">
        <v>199536</v>
      </c>
      <c r="E13" s="100">
        <v>152115</v>
      </c>
      <c r="F13" s="100">
        <v>237145</v>
      </c>
      <c r="G13" s="100">
        <v>456816</v>
      </c>
      <c r="H13" s="100">
        <v>90180</v>
      </c>
      <c r="I13" s="100">
        <v>61146</v>
      </c>
      <c r="J13" s="100">
        <v>909550</v>
      </c>
      <c r="K13" s="101">
        <f t="shared" si="0"/>
        <v>2552576</v>
      </c>
      <c r="L13" s="14"/>
      <c r="M13" s="14"/>
      <c r="N13" s="14"/>
      <c r="O13" s="5"/>
      <c r="P13" s="5"/>
    </row>
    <row r="14" spans="1:16" s="7" customFormat="1" ht="39.75" customHeight="1">
      <c r="A14" s="196" t="s">
        <v>157</v>
      </c>
      <c r="B14" s="102">
        <v>51027</v>
      </c>
      <c r="C14" s="102">
        <v>125844</v>
      </c>
      <c r="D14" s="102">
        <v>77552</v>
      </c>
      <c r="E14" s="102">
        <v>51787</v>
      </c>
      <c r="F14" s="102">
        <v>515863</v>
      </c>
      <c r="G14" s="102">
        <v>1141805</v>
      </c>
      <c r="H14" s="102">
        <v>196988</v>
      </c>
      <c r="I14" s="102">
        <v>104926</v>
      </c>
      <c r="J14" s="102">
        <v>1186881</v>
      </c>
      <c r="K14" s="103">
        <f t="shared" si="0"/>
        <v>3452673</v>
      </c>
      <c r="L14" s="14"/>
      <c r="M14" s="14"/>
      <c r="N14" s="14"/>
      <c r="O14" s="5"/>
      <c r="P14" s="5"/>
    </row>
    <row r="15" spans="1:16" s="7" customFormat="1" ht="45" customHeight="1">
      <c r="A15" s="70" t="s">
        <v>390</v>
      </c>
      <c r="B15" s="165">
        <f aca="true" t="shared" si="1" ref="B15:J15">SUM(B8:B14)</f>
        <v>346196</v>
      </c>
      <c r="C15" s="165">
        <f t="shared" si="1"/>
        <v>1094020</v>
      </c>
      <c r="D15" s="165">
        <f t="shared" si="1"/>
        <v>1182078</v>
      </c>
      <c r="E15" s="165">
        <f t="shared" si="1"/>
        <v>736761</v>
      </c>
      <c r="F15" s="165">
        <f t="shared" si="1"/>
        <v>916547</v>
      </c>
      <c r="G15" s="165">
        <f t="shared" si="1"/>
        <v>2827498</v>
      </c>
      <c r="H15" s="165">
        <f t="shared" si="1"/>
        <v>441933</v>
      </c>
      <c r="I15" s="165">
        <f t="shared" si="1"/>
        <v>188534</v>
      </c>
      <c r="J15" s="165">
        <f t="shared" si="1"/>
        <v>2402826</v>
      </c>
      <c r="K15" s="193">
        <f>SUM(K8:K14)</f>
        <v>10136393</v>
      </c>
      <c r="L15" s="14"/>
      <c r="M15" s="14"/>
      <c r="N15" s="14"/>
      <c r="O15" s="5"/>
      <c r="P15" s="5"/>
    </row>
    <row r="16" spans="1:16" s="7" customFormat="1" ht="44.25" customHeight="1">
      <c r="A16" s="190" t="s">
        <v>158</v>
      </c>
      <c r="B16" s="349">
        <v>44</v>
      </c>
      <c r="C16" s="349">
        <v>43.3</v>
      </c>
      <c r="D16" s="349">
        <v>39</v>
      </c>
      <c r="E16" s="349">
        <v>41.4</v>
      </c>
      <c r="F16" s="349">
        <v>58.4</v>
      </c>
      <c r="G16" s="349">
        <v>51.7</v>
      </c>
      <c r="H16" s="349">
        <v>51.1</v>
      </c>
      <c r="I16" s="349">
        <v>57.9</v>
      </c>
      <c r="J16" s="349">
        <v>55.7</v>
      </c>
      <c r="K16" s="351">
        <v>49.9</v>
      </c>
      <c r="L16" s="14"/>
      <c r="M16" s="14"/>
      <c r="N16" s="14"/>
      <c r="O16" s="5"/>
      <c r="P16" s="5"/>
    </row>
    <row r="17" spans="1:16" s="7" customFormat="1" ht="21.75" customHeight="1">
      <c r="A17" s="192" t="s">
        <v>332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51"/>
      <c r="L17" s="14"/>
      <c r="M17" s="14"/>
      <c r="N17" s="14"/>
      <c r="O17" s="5"/>
      <c r="P17" s="5"/>
    </row>
    <row r="18" spans="1:16" ht="21.75" customHeight="1">
      <c r="A18" s="191" t="s">
        <v>333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2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4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  <row r="26" spans="1:16" ht="30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5"/>
      <c r="P26" s="15"/>
    </row>
  </sheetData>
  <sheetProtection/>
  <mergeCells count="13">
    <mergeCell ref="J16:J18"/>
    <mergeCell ref="K16:K18"/>
    <mergeCell ref="F16:F18"/>
    <mergeCell ref="G16:G18"/>
    <mergeCell ref="H16:H18"/>
    <mergeCell ref="I16:I18"/>
    <mergeCell ref="A2:K2"/>
    <mergeCell ref="A3:K3"/>
    <mergeCell ref="A4:K4"/>
    <mergeCell ref="B16:B18"/>
    <mergeCell ref="C16:C18"/>
    <mergeCell ref="D16:D18"/>
    <mergeCell ref="E16:E18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  <ignoredErrors>
    <ignoredError sqref="A8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24.7109375" style="8" customWidth="1"/>
    <col min="2" max="9" width="16.7109375" style="8" customWidth="1"/>
    <col min="10" max="10" width="19.00390625" style="8" customWidth="1"/>
    <col min="11" max="11" width="24.7109375" style="8" customWidth="1"/>
    <col min="12" max="12" width="17.7109375" style="8" customWidth="1"/>
    <col min="13" max="16384" width="15.7109375" style="8" customWidth="1"/>
  </cols>
  <sheetData>
    <row r="1" spans="1:14" s="4" customFormat="1" ht="30" customHeight="1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2" t="s">
        <v>377</v>
      </c>
      <c r="L1" s="9"/>
      <c r="M1" s="9"/>
      <c r="N1" s="9"/>
    </row>
    <row r="2" spans="1:12" s="5" customFormat="1" ht="30" customHeight="1">
      <c r="A2" s="343" t="s">
        <v>271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18"/>
    </row>
    <row r="3" spans="1:16" s="6" customFormat="1" ht="30" customHeight="1">
      <c r="A3" s="337" t="s">
        <v>433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1"/>
      <c r="M3" s="5"/>
      <c r="N3" s="5"/>
      <c r="O3" s="5"/>
      <c r="P3" s="5"/>
    </row>
    <row r="4" spans="1:16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5"/>
      <c r="M4" s="5"/>
      <c r="N4" s="5"/>
      <c r="O4" s="5"/>
      <c r="P4" s="5"/>
    </row>
    <row r="5" spans="1:16" s="7" customFormat="1" ht="90.75" customHeight="1">
      <c r="A5" s="188" t="s">
        <v>152</v>
      </c>
      <c r="B5" s="172" t="s">
        <v>119</v>
      </c>
      <c r="C5" s="172" t="s">
        <v>339</v>
      </c>
      <c r="D5" s="172" t="s">
        <v>338</v>
      </c>
      <c r="E5" s="172" t="s">
        <v>120</v>
      </c>
      <c r="F5" s="172" t="s">
        <v>121</v>
      </c>
      <c r="G5" s="172" t="s">
        <v>122</v>
      </c>
      <c r="H5" s="172" t="s">
        <v>306</v>
      </c>
      <c r="I5" s="172" t="s">
        <v>123</v>
      </c>
      <c r="J5" s="172" t="s">
        <v>124</v>
      </c>
      <c r="K5" s="61" t="s">
        <v>83</v>
      </c>
      <c r="L5" s="5"/>
      <c r="M5" s="5"/>
      <c r="N5" s="5"/>
      <c r="O5" s="5"/>
      <c r="P5" s="5"/>
    </row>
    <row r="6" spans="1:16" s="7" customFormat="1" ht="84.75" customHeight="1">
      <c r="A6" s="189" t="s">
        <v>153</v>
      </c>
      <c r="B6" s="157" t="s">
        <v>125</v>
      </c>
      <c r="C6" s="158" t="s">
        <v>330</v>
      </c>
      <c r="D6" s="158" t="s">
        <v>331</v>
      </c>
      <c r="E6" s="157" t="s">
        <v>309</v>
      </c>
      <c r="F6" s="157" t="s">
        <v>310</v>
      </c>
      <c r="G6" s="157" t="s">
        <v>311</v>
      </c>
      <c r="H6" s="158" t="s">
        <v>126</v>
      </c>
      <c r="I6" s="158" t="s">
        <v>127</v>
      </c>
      <c r="J6" s="158" t="s">
        <v>128</v>
      </c>
      <c r="K6" s="179" t="s">
        <v>7</v>
      </c>
      <c r="L6" s="5"/>
      <c r="M6" s="5"/>
      <c r="N6" s="5"/>
      <c r="O6" s="5"/>
      <c r="P6" s="5"/>
    </row>
    <row r="7" spans="1:16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187"/>
      <c r="L7" s="5"/>
      <c r="M7" s="5"/>
      <c r="N7" s="5"/>
      <c r="O7" s="5"/>
      <c r="P7" s="5"/>
    </row>
    <row r="8" spans="1:16" s="7" customFormat="1" ht="39.75" customHeight="1">
      <c r="A8" s="196" t="s">
        <v>154</v>
      </c>
      <c r="B8" s="102">
        <v>1480</v>
      </c>
      <c r="C8" s="102">
        <v>2390</v>
      </c>
      <c r="D8" s="102">
        <v>2574</v>
      </c>
      <c r="E8" s="102">
        <v>1976</v>
      </c>
      <c r="F8" s="102">
        <v>1646</v>
      </c>
      <c r="G8" s="102">
        <v>18667</v>
      </c>
      <c r="H8" s="102">
        <v>462</v>
      </c>
      <c r="I8" s="102">
        <v>0</v>
      </c>
      <c r="J8" s="102">
        <v>5801</v>
      </c>
      <c r="K8" s="103">
        <f>SUM(B8:J8)</f>
        <v>34996</v>
      </c>
      <c r="L8" s="14"/>
      <c r="M8" s="14"/>
      <c r="N8" s="14"/>
      <c r="O8" s="5"/>
      <c r="P8" s="5"/>
    </row>
    <row r="9" spans="1:16" s="7" customFormat="1" ht="39.75" customHeight="1">
      <c r="A9" s="195" t="s">
        <v>155</v>
      </c>
      <c r="B9" s="100">
        <v>11721</v>
      </c>
      <c r="C9" s="100">
        <v>14555</v>
      </c>
      <c r="D9" s="100">
        <v>20268</v>
      </c>
      <c r="E9" s="100">
        <v>4929</v>
      </c>
      <c r="F9" s="100">
        <v>33822</v>
      </c>
      <c r="G9" s="100">
        <v>55839</v>
      </c>
      <c r="H9" s="100">
        <v>44584</v>
      </c>
      <c r="I9" s="100">
        <v>1083</v>
      </c>
      <c r="J9" s="100">
        <v>42588</v>
      </c>
      <c r="K9" s="101">
        <f aca="true" t="shared" si="0" ref="K9:K14">SUM(B9:J9)</f>
        <v>229389</v>
      </c>
      <c r="L9" s="14"/>
      <c r="M9" s="14"/>
      <c r="N9" s="14"/>
      <c r="O9" s="5"/>
      <c r="P9" s="5"/>
    </row>
    <row r="10" spans="1:16" s="7" customFormat="1" ht="39.75" customHeight="1">
      <c r="A10" s="196" t="s">
        <v>43</v>
      </c>
      <c r="B10" s="102">
        <v>11872</v>
      </c>
      <c r="C10" s="102">
        <v>37867</v>
      </c>
      <c r="D10" s="102">
        <v>97366</v>
      </c>
      <c r="E10" s="102">
        <v>23585</v>
      </c>
      <c r="F10" s="102">
        <v>10031</v>
      </c>
      <c r="G10" s="102">
        <v>77547</v>
      </c>
      <c r="H10" s="102">
        <v>14406</v>
      </c>
      <c r="I10" s="102">
        <v>0</v>
      </c>
      <c r="J10" s="102">
        <v>31671</v>
      </c>
      <c r="K10" s="103">
        <f t="shared" si="0"/>
        <v>304345</v>
      </c>
      <c r="L10" s="14"/>
      <c r="M10" s="14"/>
      <c r="N10" s="14"/>
      <c r="O10" s="5"/>
      <c r="P10" s="5"/>
    </row>
    <row r="11" spans="1:16" s="7" customFormat="1" ht="39.75" customHeight="1">
      <c r="A11" s="194" t="s">
        <v>44</v>
      </c>
      <c r="B11" s="100">
        <v>53201</v>
      </c>
      <c r="C11" s="100">
        <v>141180</v>
      </c>
      <c r="D11" s="100">
        <v>230789</v>
      </c>
      <c r="E11" s="100">
        <v>204998</v>
      </c>
      <c r="F11" s="100">
        <v>39147</v>
      </c>
      <c r="G11" s="100">
        <v>479896</v>
      </c>
      <c r="H11" s="100">
        <v>67959</v>
      </c>
      <c r="I11" s="100">
        <v>2559</v>
      </c>
      <c r="J11" s="100">
        <v>62009</v>
      </c>
      <c r="K11" s="101">
        <f t="shared" si="0"/>
        <v>1281738</v>
      </c>
      <c r="L11" s="14"/>
      <c r="M11" s="14"/>
      <c r="N11" s="14"/>
      <c r="O11" s="5"/>
      <c r="P11" s="5"/>
    </row>
    <row r="12" spans="1:16" s="7" customFormat="1" ht="39.75" customHeight="1">
      <c r="A12" s="196" t="s">
        <v>45</v>
      </c>
      <c r="B12" s="102">
        <v>92337</v>
      </c>
      <c r="C12" s="102">
        <v>286456</v>
      </c>
      <c r="D12" s="102">
        <v>196288</v>
      </c>
      <c r="E12" s="102">
        <v>232867</v>
      </c>
      <c r="F12" s="102">
        <v>73758</v>
      </c>
      <c r="G12" s="102">
        <v>524871</v>
      </c>
      <c r="H12" s="102">
        <v>26820</v>
      </c>
      <c r="I12" s="102">
        <v>17073</v>
      </c>
      <c r="J12" s="102">
        <v>163426</v>
      </c>
      <c r="K12" s="103">
        <f t="shared" si="0"/>
        <v>1613896</v>
      </c>
      <c r="L12" s="14"/>
      <c r="M12" s="14"/>
      <c r="N12" s="14"/>
      <c r="O12" s="5"/>
      <c r="P12" s="5"/>
    </row>
    <row r="13" spans="1:16" s="7" customFormat="1" ht="39.75" customHeight="1">
      <c r="A13" s="194" t="s">
        <v>156</v>
      </c>
      <c r="B13" s="100">
        <v>104481</v>
      </c>
      <c r="C13" s="100">
        <v>318925</v>
      </c>
      <c r="D13" s="100">
        <v>176698</v>
      </c>
      <c r="E13" s="100">
        <v>140476</v>
      </c>
      <c r="F13" s="100">
        <v>232805</v>
      </c>
      <c r="G13" s="100">
        <v>379264</v>
      </c>
      <c r="H13" s="100">
        <v>88934</v>
      </c>
      <c r="I13" s="100">
        <v>58272</v>
      </c>
      <c r="J13" s="100">
        <v>905754</v>
      </c>
      <c r="K13" s="101">
        <f t="shared" si="0"/>
        <v>2405609</v>
      </c>
      <c r="L13" s="14"/>
      <c r="M13" s="14"/>
      <c r="N13" s="14"/>
      <c r="O13" s="5"/>
      <c r="P13" s="5"/>
    </row>
    <row r="14" spans="1:16" s="7" customFormat="1" ht="39.75" customHeight="1">
      <c r="A14" s="196" t="s">
        <v>157</v>
      </c>
      <c r="B14" s="102">
        <v>50361</v>
      </c>
      <c r="C14" s="102">
        <v>120652</v>
      </c>
      <c r="D14" s="102">
        <v>72052</v>
      </c>
      <c r="E14" s="102">
        <v>49976</v>
      </c>
      <c r="F14" s="102">
        <v>511495</v>
      </c>
      <c r="G14" s="102">
        <v>663109</v>
      </c>
      <c r="H14" s="102">
        <v>196292</v>
      </c>
      <c r="I14" s="102">
        <v>103932</v>
      </c>
      <c r="J14" s="102">
        <v>1180906</v>
      </c>
      <c r="K14" s="103">
        <f t="shared" si="0"/>
        <v>2948775</v>
      </c>
      <c r="L14" s="14"/>
      <c r="M14" s="14"/>
      <c r="N14" s="14"/>
      <c r="O14" s="5"/>
      <c r="P14" s="5"/>
    </row>
    <row r="15" spans="1:16" s="7" customFormat="1" ht="45" customHeight="1">
      <c r="A15" s="70" t="s">
        <v>391</v>
      </c>
      <c r="B15" s="165">
        <f aca="true" t="shared" si="1" ref="B15:J15">SUM(B8:B14)</f>
        <v>325453</v>
      </c>
      <c r="C15" s="165">
        <f t="shared" si="1"/>
        <v>922025</v>
      </c>
      <c r="D15" s="165">
        <f t="shared" si="1"/>
        <v>796035</v>
      </c>
      <c r="E15" s="165">
        <f t="shared" si="1"/>
        <v>658807</v>
      </c>
      <c r="F15" s="165">
        <f t="shared" si="1"/>
        <v>902704</v>
      </c>
      <c r="G15" s="165">
        <f t="shared" si="1"/>
        <v>2199193</v>
      </c>
      <c r="H15" s="165">
        <f t="shared" si="1"/>
        <v>439457</v>
      </c>
      <c r="I15" s="165">
        <f t="shared" si="1"/>
        <v>182919</v>
      </c>
      <c r="J15" s="165">
        <f t="shared" si="1"/>
        <v>2392155</v>
      </c>
      <c r="K15" s="193">
        <f>SUM(K8:K14)</f>
        <v>8818748</v>
      </c>
      <c r="L15" s="14"/>
      <c r="M15" s="14"/>
      <c r="N15" s="14"/>
      <c r="O15" s="5"/>
      <c r="P15" s="5"/>
    </row>
    <row r="16" spans="1:16" s="7" customFormat="1" ht="44.25" customHeight="1">
      <c r="A16" s="190" t="s">
        <v>158</v>
      </c>
      <c r="B16" s="349">
        <v>44.5</v>
      </c>
      <c r="C16" s="349">
        <v>44.3</v>
      </c>
      <c r="D16" s="349">
        <v>40.8</v>
      </c>
      <c r="E16" s="349">
        <v>41.7</v>
      </c>
      <c r="F16" s="349">
        <v>58.5</v>
      </c>
      <c r="G16" s="349">
        <v>48.4</v>
      </c>
      <c r="H16" s="349">
        <v>51.1</v>
      </c>
      <c r="I16" s="349">
        <v>58.2</v>
      </c>
      <c r="J16" s="349">
        <v>55.7</v>
      </c>
      <c r="K16" s="351">
        <v>50</v>
      </c>
      <c r="L16" s="14"/>
      <c r="M16" s="14"/>
      <c r="N16" s="14"/>
      <c r="O16" s="5"/>
      <c r="P16" s="5"/>
    </row>
    <row r="17" spans="1:16" s="7" customFormat="1" ht="21.75" customHeight="1">
      <c r="A17" s="192" t="s">
        <v>332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51"/>
      <c r="L17" s="14"/>
      <c r="M17" s="14"/>
      <c r="N17" s="14"/>
      <c r="O17" s="5"/>
      <c r="P17" s="5"/>
    </row>
    <row r="18" spans="1:16" ht="21.75" customHeight="1">
      <c r="A18" s="191" t="s">
        <v>333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2"/>
      <c r="L18" s="16"/>
      <c r="M18" s="16"/>
      <c r="N18" s="16"/>
      <c r="O18" s="15"/>
      <c r="P18" s="15"/>
    </row>
    <row r="19" spans="1:16" ht="34.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6" ht="34.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  <c r="P20" s="15"/>
    </row>
    <row r="21" spans="1:16" ht="34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  <c r="P21" s="15"/>
    </row>
    <row r="22" spans="1:16" ht="34.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  <c r="P22" s="15"/>
    </row>
    <row r="23" spans="1:16" ht="34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  <c r="P23" s="15"/>
    </row>
    <row r="24" spans="1:16" ht="34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  <c r="P24" s="15"/>
    </row>
    <row r="25" spans="1:16" ht="34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  <c r="P25" s="15"/>
    </row>
    <row r="26" spans="1:16" ht="30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5"/>
      <c r="P26" s="15"/>
    </row>
  </sheetData>
  <sheetProtection/>
  <mergeCells count="13">
    <mergeCell ref="E16:E18"/>
    <mergeCell ref="F16:F18"/>
    <mergeCell ref="G16:G18"/>
    <mergeCell ref="H16:H18"/>
    <mergeCell ref="I16:I18"/>
    <mergeCell ref="J16:J18"/>
    <mergeCell ref="K16:K18"/>
    <mergeCell ref="C16:C18"/>
    <mergeCell ref="A2:K2"/>
    <mergeCell ref="A3:K3"/>
    <mergeCell ref="A4:K4"/>
    <mergeCell ref="B16:B18"/>
    <mergeCell ref="D16:D18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8"/>
  <sheetViews>
    <sheetView rightToLeft="1" zoomScale="50" zoomScaleNormal="50" zoomScaleSheetLayoutView="50" zoomScalePageLayoutView="0" workbookViewId="0" topLeftCell="A23">
      <selection activeCell="O26" sqref="O26:O29"/>
    </sheetView>
  </sheetViews>
  <sheetFormatPr defaultColWidth="15.7109375" defaultRowHeight="30" customHeight="1"/>
  <cols>
    <col min="1" max="1" width="35.7109375" style="8" customWidth="1"/>
    <col min="2" max="2" width="15.8515625" style="8" bestFit="1" customWidth="1"/>
    <col min="3" max="3" width="15.8515625" style="8" customWidth="1"/>
    <col min="4" max="5" width="13.28125" style="8" customWidth="1"/>
    <col min="6" max="6" width="18.140625" style="8" bestFit="1" customWidth="1"/>
    <col min="7" max="14" width="13.28125" style="8" customWidth="1"/>
    <col min="15" max="15" width="18.421875" style="8" bestFit="1" customWidth="1"/>
    <col min="16" max="16" width="36.7109375" style="8" customWidth="1"/>
    <col min="17" max="16384" width="15.7109375" style="8" customWidth="1"/>
  </cols>
  <sheetData>
    <row r="1" spans="1:19" s="4" customFormat="1" ht="30" customHeight="1">
      <c r="A1" s="1" t="s">
        <v>369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370</v>
      </c>
      <c r="Q1" s="13"/>
      <c r="R1" s="9"/>
      <c r="S1" s="9"/>
    </row>
    <row r="2" spans="1:16" s="5" customFormat="1" ht="30" customHeight="1">
      <c r="A2" s="357" t="s">
        <v>393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358"/>
      <c r="N2" s="358"/>
      <c r="O2" s="358"/>
      <c r="P2" s="358"/>
    </row>
    <row r="3" spans="1:19" s="6" customFormat="1" ht="30" customHeight="1">
      <c r="A3" s="359" t="s">
        <v>434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5"/>
      <c r="R3" s="5"/>
      <c r="S3" s="5"/>
    </row>
    <row r="4" spans="1:19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5"/>
      <c r="R4" s="5"/>
      <c r="S4" s="5"/>
    </row>
    <row r="5" spans="1:19" s="7" customFormat="1" ht="42" customHeight="1">
      <c r="A5" s="353" t="s">
        <v>159</v>
      </c>
      <c r="B5" s="208" t="s">
        <v>8</v>
      </c>
      <c r="C5" s="209" t="s">
        <v>10</v>
      </c>
      <c r="D5" s="209" t="s">
        <v>12</v>
      </c>
      <c r="E5" s="209" t="s">
        <v>14</v>
      </c>
      <c r="F5" s="209" t="s">
        <v>160</v>
      </c>
      <c r="G5" s="209" t="s">
        <v>161</v>
      </c>
      <c r="H5" s="209" t="s">
        <v>20</v>
      </c>
      <c r="I5" s="209" t="s">
        <v>22</v>
      </c>
      <c r="J5" s="209" t="s">
        <v>24</v>
      </c>
      <c r="K5" s="209" t="s">
        <v>162</v>
      </c>
      <c r="L5" s="209" t="s">
        <v>28</v>
      </c>
      <c r="M5" s="209" t="s">
        <v>163</v>
      </c>
      <c r="N5" s="209" t="s">
        <v>32</v>
      </c>
      <c r="O5" s="59" t="s">
        <v>91</v>
      </c>
      <c r="P5" s="355" t="s">
        <v>164</v>
      </c>
      <c r="Q5" s="5"/>
      <c r="R5" s="5"/>
      <c r="S5" s="5"/>
    </row>
    <row r="6" spans="1:19" s="7" customFormat="1" ht="42" customHeight="1">
      <c r="A6" s="354"/>
      <c r="B6" s="210" t="s">
        <v>9</v>
      </c>
      <c r="C6" s="210" t="s">
        <v>11</v>
      </c>
      <c r="D6" s="210" t="s">
        <v>13</v>
      </c>
      <c r="E6" s="210" t="s">
        <v>15</v>
      </c>
      <c r="F6" s="210" t="s">
        <v>17</v>
      </c>
      <c r="G6" s="210" t="s">
        <v>19</v>
      </c>
      <c r="H6" s="210" t="s">
        <v>21</v>
      </c>
      <c r="I6" s="210" t="s">
        <v>23</v>
      </c>
      <c r="J6" s="210" t="s">
        <v>165</v>
      </c>
      <c r="K6" s="210" t="s">
        <v>27</v>
      </c>
      <c r="L6" s="210" t="s">
        <v>29</v>
      </c>
      <c r="M6" s="211" t="s">
        <v>31</v>
      </c>
      <c r="N6" s="211" t="s">
        <v>33</v>
      </c>
      <c r="O6" s="210" t="s">
        <v>7</v>
      </c>
      <c r="P6" s="356"/>
      <c r="Q6" s="5"/>
      <c r="R6" s="5"/>
      <c r="S6" s="5"/>
    </row>
    <row r="7" spans="1:19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54"/>
      <c r="Q7" s="5"/>
      <c r="R7" s="5"/>
      <c r="S7" s="5"/>
    </row>
    <row r="8" spans="1:19" s="7" customFormat="1" ht="45" customHeight="1">
      <c r="A8" s="203" t="s">
        <v>166</v>
      </c>
      <c r="B8" s="33">
        <v>148896</v>
      </c>
      <c r="C8" s="33">
        <v>31787</v>
      </c>
      <c r="D8" s="33">
        <v>20365</v>
      </c>
      <c r="E8" s="33">
        <v>25914</v>
      </c>
      <c r="F8" s="33">
        <v>65146</v>
      </c>
      <c r="G8" s="33">
        <v>28470</v>
      </c>
      <c r="H8" s="33">
        <v>27490</v>
      </c>
      <c r="I8" s="33">
        <v>32723</v>
      </c>
      <c r="J8" s="33">
        <v>471</v>
      </c>
      <c r="K8" s="33">
        <v>44221</v>
      </c>
      <c r="L8" s="33">
        <v>10590</v>
      </c>
      <c r="M8" s="33">
        <v>2471</v>
      </c>
      <c r="N8" s="33">
        <v>3801</v>
      </c>
      <c r="O8" s="204">
        <f>SUM(B8:N8)</f>
        <v>442345</v>
      </c>
      <c r="P8" s="205" t="s">
        <v>167</v>
      </c>
      <c r="Q8" s="14"/>
      <c r="R8" s="14"/>
      <c r="S8" s="5"/>
    </row>
    <row r="9" spans="1:19" s="7" customFormat="1" ht="45" customHeight="1">
      <c r="A9" s="199" t="s">
        <v>168</v>
      </c>
      <c r="B9" s="32">
        <v>6190</v>
      </c>
      <c r="C9" s="32">
        <v>10728</v>
      </c>
      <c r="D9" s="32">
        <v>6004</v>
      </c>
      <c r="E9" s="32">
        <v>492</v>
      </c>
      <c r="F9" s="32">
        <v>74764</v>
      </c>
      <c r="G9" s="32">
        <v>1287</v>
      </c>
      <c r="H9" s="32">
        <v>489</v>
      </c>
      <c r="I9" s="32">
        <v>1165</v>
      </c>
      <c r="J9" s="32">
        <v>531</v>
      </c>
      <c r="K9" s="32">
        <v>781</v>
      </c>
      <c r="L9" s="32">
        <v>481</v>
      </c>
      <c r="M9" s="32">
        <v>277</v>
      </c>
      <c r="N9" s="32">
        <v>382</v>
      </c>
      <c r="O9" s="200">
        <f aca="true" t="shared" si="0" ref="O9:O23">SUM(B9:N9)</f>
        <v>103571</v>
      </c>
      <c r="P9" s="202" t="s">
        <v>169</v>
      </c>
      <c r="Q9" s="14"/>
      <c r="R9" s="14"/>
      <c r="S9" s="5"/>
    </row>
    <row r="10" spans="1:19" s="7" customFormat="1" ht="45" customHeight="1">
      <c r="A10" s="206" t="s">
        <v>170</v>
      </c>
      <c r="B10" s="33">
        <v>259562</v>
      </c>
      <c r="C10" s="33">
        <v>163136</v>
      </c>
      <c r="D10" s="33">
        <v>30905</v>
      </c>
      <c r="E10" s="33">
        <v>21717</v>
      </c>
      <c r="F10" s="33">
        <v>152982</v>
      </c>
      <c r="G10" s="33">
        <v>19229</v>
      </c>
      <c r="H10" s="33">
        <v>4829</v>
      </c>
      <c r="I10" s="33">
        <v>5428</v>
      </c>
      <c r="J10" s="33">
        <v>5832</v>
      </c>
      <c r="K10" s="33">
        <v>22292</v>
      </c>
      <c r="L10" s="33">
        <v>8200</v>
      </c>
      <c r="M10" s="33">
        <v>11974</v>
      </c>
      <c r="N10" s="33">
        <v>4693</v>
      </c>
      <c r="O10" s="204">
        <f t="shared" si="0"/>
        <v>710779</v>
      </c>
      <c r="P10" s="207" t="s">
        <v>171</v>
      </c>
      <c r="Q10" s="14"/>
      <c r="R10" s="14"/>
      <c r="S10" s="5"/>
    </row>
    <row r="11" spans="1:19" s="7" customFormat="1" ht="45" customHeight="1">
      <c r="A11" s="199" t="s">
        <v>172</v>
      </c>
      <c r="B11" s="32">
        <v>24411</v>
      </c>
      <c r="C11" s="32">
        <v>22320</v>
      </c>
      <c r="D11" s="32">
        <v>9058</v>
      </c>
      <c r="E11" s="32">
        <v>3326</v>
      </c>
      <c r="F11" s="32">
        <v>13425</v>
      </c>
      <c r="G11" s="32">
        <v>4970</v>
      </c>
      <c r="H11" s="32">
        <v>7841</v>
      </c>
      <c r="I11" s="32">
        <v>813</v>
      </c>
      <c r="J11" s="32">
        <v>1009</v>
      </c>
      <c r="K11" s="32">
        <v>2894</v>
      </c>
      <c r="L11" s="32">
        <v>2232</v>
      </c>
      <c r="M11" s="32">
        <v>2118</v>
      </c>
      <c r="N11" s="32">
        <v>1604</v>
      </c>
      <c r="O11" s="200">
        <f t="shared" si="0"/>
        <v>96021</v>
      </c>
      <c r="P11" s="202" t="s">
        <v>173</v>
      </c>
      <c r="Q11" s="14"/>
      <c r="R11" s="14"/>
      <c r="S11" s="5"/>
    </row>
    <row r="12" spans="1:19" s="7" customFormat="1" ht="45" customHeight="1">
      <c r="A12" s="206" t="s">
        <v>174</v>
      </c>
      <c r="B12" s="33">
        <v>346725</v>
      </c>
      <c r="C12" s="33">
        <v>379870</v>
      </c>
      <c r="D12" s="33">
        <v>110319</v>
      </c>
      <c r="E12" s="33">
        <v>68347</v>
      </c>
      <c r="F12" s="33">
        <v>331909</v>
      </c>
      <c r="G12" s="33">
        <v>93192</v>
      </c>
      <c r="H12" s="33">
        <v>23845</v>
      </c>
      <c r="I12" s="33">
        <v>29198</v>
      </c>
      <c r="J12" s="33">
        <v>11306</v>
      </c>
      <c r="K12" s="33">
        <v>23015</v>
      </c>
      <c r="L12" s="33">
        <v>15796</v>
      </c>
      <c r="M12" s="33">
        <v>7392</v>
      </c>
      <c r="N12" s="33">
        <v>29631</v>
      </c>
      <c r="O12" s="204">
        <f t="shared" si="0"/>
        <v>1470545</v>
      </c>
      <c r="P12" s="207" t="s">
        <v>175</v>
      </c>
      <c r="Q12" s="14"/>
      <c r="R12" s="14"/>
      <c r="S12" s="5"/>
    </row>
    <row r="13" spans="1:19" s="7" customFormat="1" ht="45" customHeight="1">
      <c r="A13" s="199" t="s">
        <v>176</v>
      </c>
      <c r="B13" s="32">
        <v>448014</v>
      </c>
      <c r="C13" s="32">
        <v>561613</v>
      </c>
      <c r="D13" s="32">
        <v>70003</v>
      </c>
      <c r="E13" s="32">
        <v>84279</v>
      </c>
      <c r="F13" s="32">
        <v>276030</v>
      </c>
      <c r="G13" s="32">
        <v>54661</v>
      </c>
      <c r="H13" s="32">
        <v>16212</v>
      </c>
      <c r="I13" s="32">
        <v>35370</v>
      </c>
      <c r="J13" s="32">
        <v>12675</v>
      </c>
      <c r="K13" s="32">
        <v>68112</v>
      </c>
      <c r="L13" s="32">
        <v>29810</v>
      </c>
      <c r="M13" s="32">
        <v>22635</v>
      </c>
      <c r="N13" s="32">
        <v>18349</v>
      </c>
      <c r="O13" s="200">
        <f t="shared" si="0"/>
        <v>1697763</v>
      </c>
      <c r="P13" s="201" t="s">
        <v>177</v>
      </c>
      <c r="Q13" s="14"/>
      <c r="R13" s="14"/>
      <c r="S13" s="5"/>
    </row>
    <row r="14" spans="1:19" s="7" customFormat="1" ht="45" customHeight="1">
      <c r="A14" s="206" t="s">
        <v>178</v>
      </c>
      <c r="B14" s="33">
        <v>92986</v>
      </c>
      <c r="C14" s="33">
        <v>98052</v>
      </c>
      <c r="D14" s="33">
        <v>25862</v>
      </c>
      <c r="E14" s="33">
        <v>8158</v>
      </c>
      <c r="F14" s="33">
        <v>30009</v>
      </c>
      <c r="G14" s="33">
        <v>9097</v>
      </c>
      <c r="H14" s="33">
        <v>9136</v>
      </c>
      <c r="I14" s="33">
        <v>1519</v>
      </c>
      <c r="J14" s="33">
        <v>1761</v>
      </c>
      <c r="K14" s="33">
        <v>5434</v>
      </c>
      <c r="L14" s="33">
        <v>4813</v>
      </c>
      <c r="M14" s="33">
        <v>3699</v>
      </c>
      <c r="N14" s="33">
        <v>6487</v>
      </c>
      <c r="O14" s="204">
        <f t="shared" si="0"/>
        <v>297013</v>
      </c>
      <c r="P14" s="207" t="s">
        <v>179</v>
      </c>
      <c r="Q14" s="14"/>
      <c r="R14" s="14"/>
      <c r="S14" s="5"/>
    </row>
    <row r="15" spans="1:19" s="7" customFormat="1" ht="45" customHeight="1">
      <c r="A15" s="199" t="s">
        <v>180</v>
      </c>
      <c r="B15" s="32">
        <v>124369</v>
      </c>
      <c r="C15" s="32">
        <v>151022</v>
      </c>
      <c r="D15" s="32">
        <v>21357</v>
      </c>
      <c r="E15" s="32">
        <v>10312</v>
      </c>
      <c r="F15" s="32">
        <v>62246</v>
      </c>
      <c r="G15" s="32">
        <v>20530</v>
      </c>
      <c r="H15" s="32">
        <v>3424</v>
      </c>
      <c r="I15" s="32">
        <v>5742</v>
      </c>
      <c r="J15" s="32">
        <v>2680</v>
      </c>
      <c r="K15" s="32">
        <v>15159</v>
      </c>
      <c r="L15" s="32">
        <v>6660</v>
      </c>
      <c r="M15" s="32">
        <v>7853</v>
      </c>
      <c r="N15" s="32">
        <v>2369</v>
      </c>
      <c r="O15" s="200">
        <f t="shared" si="0"/>
        <v>433723</v>
      </c>
      <c r="P15" s="201" t="s">
        <v>312</v>
      </c>
      <c r="Q15" s="14"/>
      <c r="R15" s="14"/>
      <c r="S15" s="5"/>
    </row>
    <row r="16" spans="1:19" s="7" customFormat="1" ht="45" customHeight="1">
      <c r="A16" s="206" t="s">
        <v>181</v>
      </c>
      <c r="B16" s="33">
        <v>42971</v>
      </c>
      <c r="C16" s="33">
        <v>27845</v>
      </c>
      <c r="D16" s="33">
        <v>2971</v>
      </c>
      <c r="E16" s="33">
        <v>2008</v>
      </c>
      <c r="F16" s="33">
        <v>11912</v>
      </c>
      <c r="G16" s="33">
        <v>4231</v>
      </c>
      <c r="H16" s="33">
        <v>1002</v>
      </c>
      <c r="I16" s="33">
        <v>1826</v>
      </c>
      <c r="J16" s="33">
        <v>434</v>
      </c>
      <c r="K16" s="33">
        <v>1363</v>
      </c>
      <c r="L16" s="33">
        <v>1166</v>
      </c>
      <c r="M16" s="33">
        <v>2439</v>
      </c>
      <c r="N16" s="33">
        <v>867</v>
      </c>
      <c r="O16" s="204">
        <f t="shared" si="0"/>
        <v>101035</v>
      </c>
      <c r="P16" s="207" t="s">
        <v>182</v>
      </c>
      <c r="Q16" s="14"/>
      <c r="R16" s="14"/>
      <c r="S16" s="5"/>
    </row>
    <row r="17" spans="1:19" s="7" customFormat="1" ht="45" customHeight="1">
      <c r="A17" s="199" t="s">
        <v>183</v>
      </c>
      <c r="B17" s="32">
        <v>112672</v>
      </c>
      <c r="C17" s="32">
        <v>117646</v>
      </c>
      <c r="D17" s="32">
        <v>20905</v>
      </c>
      <c r="E17" s="32">
        <v>6297</v>
      </c>
      <c r="F17" s="32">
        <v>56941</v>
      </c>
      <c r="G17" s="32">
        <v>10056</v>
      </c>
      <c r="H17" s="32">
        <v>6118</v>
      </c>
      <c r="I17" s="32">
        <v>2286</v>
      </c>
      <c r="J17" s="32">
        <v>1270</v>
      </c>
      <c r="K17" s="32">
        <v>5669</v>
      </c>
      <c r="L17" s="32">
        <v>5100</v>
      </c>
      <c r="M17" s="32">
        <v>1797</v>
      </c>
      <c r="N17" s="32">
        <v>1377</v>
      </c>
      <c r="O17" s="200">
        <f t="shared" si="0"/>
        <v>348134</v>
      </c>
      <c r="P17" s="202" t="s">
        <v>184</v>
      </c>
      <c r="Q17" s="14"/>
      <c r="R17" s="14"/>
      <c r="S17" s="5"/>
    </row>
    <row r="18" spans="1:19" s="7" customFormat="1" ht="45" customHeight="1">
      <c r="A18" s="206" t="s">
        <v>185</v>
      </c>
      <c r="B18" s="33">
        <v>498225</v>
      </c>
      <c r="C18" s="33">
        <v>310251</v>
      </c>
      <c r="D18" s="33">
        <v>94386</v>
      </c>
      <c r="E18" s="33">
        <v>70283</v>
      </c>
      <c r="F18" s="33">
        <v>201414</v>
      </c>
      <c r="G18" s="33">
        <v>160075</v>
      </c>
      <c r="H18" s="33">
        <v>87970</v>
      </c>
      <c r="I18" s="33">
        <v>32186</v>
      </c>
      <c r="J18" s="33">
        <v>24123</v>
      </c>
      <c r="K18" s="33">
        <v>70764</v>
      </c>
      <c r="L18" s="33">
        <v>38454</v>
      </c>
      <c r="M18" s="33">
        <v>23682</v>
      </c>
      <c r="N18" s="33">
        <v>30990</v>
      </c>
      <c r="O18" s="204">
        <f t="shared" si="0"/>
        <v>1642803</v>
      </c>
      <c r="P18" s="207" t="s">
        <v>186</v>
      </c>
      <c r="Q18" s="14"/>
      <c r="R18" s="14"/>
      <c r="S18" s="5"/>
    </row>
    <row r="19" spans="1:19" s="7" customFormat="1" ht="45" customHeight="1">
      <c r="A19" s="199" t="s">
        <v>187</v>
      </c>
      <c r="B19" s="32">
        <v>303696</v>
      </c>
      <c r="C19" s="32">
        <v>250290</v>
      </c>
      <c r="D19" s="32">
        <v>78637</v>
      </c>
      <c r="E19" s="32">
        <v>72955</v>
      </c>
      <c r="F19" s="32">
        <v>134147</v>
      </c>
      <c r="G19" s="32">
        <v>111630</v>
      </c>
      <c r="H19" s="32">
        <v>25567</v>
      </c>
      <c r="I19" s="32">
        <v>40064</v>
      </c>
      <c r="J19" s="32">
        <v>15115</v>
      </c>
      <c r="K19" s="32">
        <v>74246</v>
      </c>
      <c r="L19" s="32">
        <v>20373</v>
      </c>
      <c r="M19" s="32">
        <v>31041</v>
      </c>
      <c r="N19" s="32">
        <v>24150</v>
      </c>
      <c r="O19" s="200">
        <f t="shared" si="0"/>
        <v>1181911</v>
      </c>
      <c r="P19" s="202" t="s">
        <v>188</v>
      </c>
      <c r="Q19" s="14"/>
      <c r="R19" s="14"/>
      <c r="S19" s="5"/>
    </row>
    <row r="20" spans="1:19" s="7" customFormat="1" ht="45" customHeight="1">
      <c r="A20" s="206" t="s">
        <v>189</v>
      </c>
      <c r="B20" s="33">
        <v>138655</v>
      </c>
      <c r="C20" s="33">
        <v>99027</v>
      </c>
      <c r="D20" s="33">
        <v>34774</v>
      </c>
      <c r="E20" s="33">
        <v>27175</v>
      </c>
      <c r="F20" s="33">
        <v>69358</v>
      </c>
      <c r="G20" s="33">
        <v>40160</v>
      </c>
      <c r="H20" s="33">
        <v>7483</v>
      </c>
      <c r="I20" s="33">
        <v>8382</v>
      </c>
      <c r="J20" s="33">
        <v>7796</v>
      </c>
      <c r="K20" s="33">
        <v>19725</v>
      </c>
      <c r="L20" s="33">
        <v>9086</v>
      </c>
      <c r="M20" s="33">
        <v>16246</v>
      </c>
      <c r="N20" s="33">
        <v>6978</v>
      </c>
      <c r="O20" s="204">
        <f t="shared" si="0"/>
        <v>484845</v>
      </c>
      <c r="P20" s="205" t="s">
        <v>190</v>
      </c>
      <c r="Q20" s="14"/>
      <c r="R20" s="14"/>
      <c r="S20" s="5"/>
    </row>
    <row r="21" spans="1:19" s="7" customFormat="1" ht="45" customHeight="1">
      <c r="A21" s="199" t="s">
        <v>191</v>
      </c>
      <c r="B21" s="32">
        <v>38671</v>
      </c>
      <c r="C21" s="32">
        <v>39787</v>
      </c>
      <c r="D21" s="32">
        <v>10343</v>
      </c>
      <c r="E21" s="32">
        <v>8412</v>
      </c>
      <c r="F21" s="32">
        <v>18045</v>
      </c>
      <c r="G21" s="32">
        <v>9013</v>
      </c>
      <c r="H21" s="32">
        <v>3251</v>
      </c>
      <c r="I21" s="32">
        <v>4984</v>
      </c>
      <c r="J21" s="32">
        <v>3750</v>
      </c>
      <c r="K21" s="32">
        <v>16624</v>
      </c>
      <c r="L21" s="32">
        <v>2786</v>
      </c>
      <c r="M21" s="32">
        <v>1082</v>
      </c>
      <c r="N21" s="32">
        <v>5455</v>
      </c>
      <c r="O21" s="200">
        <f t="shared" si="0"/>
        <v>162203</v>
      </c>
      <c r="P21" s="202" t="s">
        <v>192</v>
      </c>
      <c r="Q21" s="14"/>
      <c r="R21" s="14"/>
      <c r="S21" s="5"/>
    </row>
    <row r="22" spans="1:19" s="7" customFormat="1" ht="45" customHeight="1">
      <c r="A22" s="206" t="s">
        <v>193</v>
      </c>
      <c r="B22" s="33">
        <v>286199</v>
      </c>
      <c r="C22" s="33">
        <v>289149</v>
      </c>
      <c r="D22" s="33">
        <v>48955</v>
      </c>
      <c r="E22" s="33">
        <v>33016</v>
      </c>
      <c r="F22" s="33">
        <v>160646</v>
      </c>
      <c r="G22" s="33">
        <v>61447</v>
      </c>
      <c r="H22" s="33">
        <v>15716</v>
      </c>
      <c r="I22" s="33">
        <v>16851</v>
      </c>
      <c r="J22" s="33">
        <v>6167</v>
      </c>
      <c r="K22" s="33">
        <v>10183</v>
      </c>
      <c r="L22" s="33">
        <v>9211</v>
      </c>
      <c r="M22" s="33">
        <v>4959</v>
      </c>
      <c r="N22" s="33">
        <v>11117</v>
      </c>
      <c r="O22" s="204">
        <f t="shared" si="0"/>
        <v>953616</v>
      </c>
      <c r="P22" s="207" t="s">
        <v>194</v>
      </c>
      <c r="Q22" s="14"/>
      <c r="R22" s="14"/>
      <c r="S22" s="5"/>
    </row>
    <row r="23" spans="1:19" s="7" customFormat="1" ht="45" customHeight="1">
      <c r="A23" s="199" t="s">
        <v>195</v>
      </c>
      <c r="B23" s="32">
        <v>2115</v>
      </c>
      <c r="C23" s="32">
        <v>6598</v>
      </c>
      <c r="D23" s="32">
        <v>601</v>
      </c>
      <c r="E23" s="32">
        <v>0</v>
      </c>
      <c r="F23" s="32">
        <v>772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200">
        <f t="shared" si="0"/>
        <v>10086</v>
      </c>
      <c r="P23" s="201" t="s">
        <v>196</v>
      </c>
      <c r="Q23" s="14"/>
      <c r="R23" s="14"/>
      <c r="S23" s="5"/>
    </row>
    <row r="24" spans="1:18" ht="49.5" customHeight="1">
      <c r="A24" s="34" t="s">
        <v>83</v>
      </c>
      <c r="B24" s="35">
        <f>SUM(B8:B23)</f>
        <v>2874357</v>
      </c>
      <c r="C24" s="35">
        <f aca="true" t="shared" si="1" ref="C24:O24">SUM(C8:C23)</f>
        <v>2559121</v>
      </c>
      <c r="D24" s="35">
        <f t="shared" si="1"/>
        <v>585445</v>
      </c>
      <c r="E24" s="35">
        <f t="shared" si="1"/>
        <v>442691</v>
      </c>
      <c r="F24" s="35">
        <f t="shared" si="1"/>
        <v>1659746</v>
      </c>
      <c r="G24" s="35">
        <f t="shared" si="1"/>
        <v>628048</v>
      </c>
      <c r="H24" s="35">
        <f t="shared" si="1"/>
        <v>240373</v>
      </c>
      <c r="I24" s="35">
        <f t="shared" si="1"/>
        <v>218537</v>
      </c>
      <c r="J24" s="35">
        <f t="shared" si="1"/>
        <v>94920</v>
      </c>
      <c r="K24" s="35">
        <f t="shared" si="1"/>
        <v>380482</v>
      </c>
      <c r="L24" s="35">
        <f t="shared" si="1"/>
        <v>164758</v>
      </c>
      <c r="M24" s="35">
        <f t="shared" si="1"/>
        <v>139665</v>
      </c>
      <c r="N24" s="35">
        <f t="shared" si="1"/>
        <v>148250</v>
      </c>
      <c r="O24" s="197">
        <f t="shared" si="1"/>
        <v>10136393</v>
      </c>
      <c r="P24" s="198" t="s">
        <v>7</v>
      </c>
      <c r="Q24" s="12"/>
      <c r="R24" s="12"/>
    </row>
    <row r="25" spans="2:18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81"/>
      <c r="P26" s="12"/>
      <c r="Q26" s="12"/>
      <c r="R26" s="12"/>
    </row>
    <row r="27" spans="2:16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30" customHeight="1">
      <c r="O28" s="282"/>
    </row>
  </sheetData>
  <sheetProtection/>
  <mergeCells count="5">
    <mergeCell ref="A5:A6"/>
    <mergeCell ref="P5:P6"/>
    <mergeCell ref="A2:P2"/>
    <mergeCell ref="A3:P3"/>
    <mergeCell ref="A4:P4"/>
  </mergeCells>
  <printOptions horizontalCentered="1"/>
  <pageMargins left="1" right="1" top="1" bottom="1" header="0.5" footer="0.5"/>
  <pageSetup fitToHeight="1" fitToWidth="1" horizontalDpi="600" verticalDpi="600" orientation="landscape" paperSize="9" scale="4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7"/>
  <sheetViews>
    <sheetView rightToLeft="1" zoomScale="50" zoomScaleNormal="50" zoomScaleSheetLayoutView="50" zoomScalePageLayoutView="0" workbookViewId="0" topLeftCell="A8">
      <selection activeCell="R8" sqref="R8:R24"/>
    </sheetView>
  </sheetViews>
  <sheetFormatPr defaultColWidth="15.7109375" defaultRowHeight="30" customHeight="1"/>
  <cols>
    <col min="1" max="1" width="35.7109375" style="8" customWidth="1"/>
    <col min="2" max="2" width="15.8515625" style="8" bestFit="1" customWidth="1"/>
    <col min="3" max="3" width="15.8515625" style="8" customWidth="1"/>
    <col min="4" max="5" width="13.28125" style="8" customWidth="1"/>
    <col min="6" max="6" width="15.57421875" style="8" customWidth="1"/>
    <col min="7" max="14" width="13.28125" style="8" customWidth="1"/>
    <col min="15" max="15" width="17.28125" style="8" bestFit="1" customWidth="1"/>
    <col min="16" max="16" width="36.7109375" style="8" customWidth="1"/>
    <col min="17" max="16384" width="15.7109375" style="8" customWidth="1"/>
  </cols>
  <sheetData>
    <row r="1" spans="1:19" s="4" customFormat="1" ht="30" customHeight="1">
      <c r="A1" s="1" t="s">
        <v>360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378</v>
      </c>
      <c r="Q1" s="13"/>
      <c r="R1" s="9"/>
      <c r="S1" s="9"/>
    </row>
    <row r="2" spans="1:16" s="5" customFormat="1" ht="30" customHeight="1">
      <c r="A2" s="357" t="s">
        <v>394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358"/>
      <c r="N2" s="358"/>
      <c r="O2" s="358"/>
      <c r="P2" s="358"/>
    </row>
    <row r="3" spans="1:19" s="6" customFormat="1" ht="30" customHeight="1">
      <c r="A3" s="359" t="s">
        <v>435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5"/>
      <c r="R3" s="5"/>
      <c r="S3" s="5"/>
    </row>
    <row r="4" spans="1:19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5"/>
      <c r="R4" s="5"/>
      <c r="S4" s="5"/>
    </row>
    <row r="5" spans="1:19" s="7" customFormat="1" ht="42" customHeight="1">
      <c r="A5" s="353" t="s">
        <v>159</v>
      </c>
      <c r="B5" s="208" t="s">
        <v>8</v>
      </c>
      <c r="C5" s="209" t="s">
        <v>10</v>
      </c>
      <c r="D5" s="209" t="s">
        <v>12</v>
      </c>
      <c r="E5" s="209" t="s">
        <v>14</v>
      </c>
      <c r="F5" s="209" t="s">
        <v>160</v>
      </c>
      <c r="G5" s="209" t="s">
        <v>161</v>
      </c>
      <c r="H5" s="209" t="s">
        <v>20</v>
      </c>
      <c r="I5" s="209" t="s">
        <v>22</v>
      </c>
      <c r="J5" s="209" t="s">
        <v>24</v>
      </c>
      <c r="K5" s="209" t="s">
        <v>162</v>
      </c>
      <c r="L5" s="209" t="s">
        <v>28</v>
      </c>
      <c r="M5" s="209" t="s">
        <v>163</v>
      </c>
      <c r="N5" s="209" t="s">
        <v>32</v>
      </c>
      <c r="O5" s="59" t="s">
        <v>91</v>
      </c>
      <c r="P5" s="355" t="s">
        <v>164</v>
      </c>
      <c r="Q5" s="5"/>
      <c r="R5" s="5"/>
      <c r="S5" s="5"/>
    </row>
    <row r="6" spans="1:19" s="7" customFormat="1" ht="42" customHeight="1">
      <c r="A6" s="354"/>
      <c r="B6" s="210" t="s">
        <v>9</v>
      </c>
      <c r="C6" s="210" t="s">
        <v>11</v>
      </c>
      <c r="D6" s="210" t="s">
        <v>13</v>
      </c>
      <c r="E6" s="210" t="s">
        <v>15</v>
      </c>
      <c r="F6" s="210" t="s">
        <v>17</v>
      </c>
      <c r="G6" s="210" t="s">
        <v>19</v>
      </c>
      <c r="H6" s="210" t="s">
        <v>21</v>
      </c>
      <c r="I6" s="210" t="s">
        <v>23</v>
      </c>
      <c r="J6" s="210" t="s">
        <v>165</v>
      </c>
      <c r="K6" s="210" t="s">
        <v>27</v>
      </c>
      <c r="L6" s="210" t="s">
        <v>29</v>
      </c>
      <c r="M6" s="211" t="s">
        <v>31</v>
      </c>
      <c r="N6" s="211" t="s">
        <v>33</v>
      </c>
      <c r="O6" s="210" t="s">
        <v>7</v>
      </c>
      <c r="P6" s="356"/>
      <c r="Q6" s="5"/>
      <c r="R6" s="5"/>
      <c r="S6" s="5"/>
    </row>
    <row r="7" spans="1:19" s="7" customFormat="1" ht="24" customHeight="1" hidden="1">
      <c r="A7" s="212"/>
      <c r="B7" s="213"/>
      <c r="C7" s="214"/>
      <c r="D7" s="214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5"/>
      <c r="Q7" s="5"/>
      <c r="R7" s="5"/>
      <c r="S7" s="5"/>
    </row>
    <row r="8" spans="1:19" s="7" customFormat="1" ht="45" customHeight="1">
      <c r="A8" s="203" t="s">
        <v>166</v>
      </c>
      <c r="B8" s="33">
        <v>148511</v>
      </c>
      <c r="C8" s="33">
        <v>31325</v>
      </c>
      <c r="D8" s="33">
        <v>19991</v>
      </c>
      <c r="E8" s="33">
        <v>25320</v>
      </c>
      <c r="F8" s="33">
        <v>65146</v>
      </c>
      <c r="G8" s="33">
        <v>28470</v>
      </c>
      <c r="H8" s="33">
        <v>27490</v>
      </c>
      <c r="I8" s="33">
        <v>32182</v>
      </c>
      <c r="J8" s="33">
        <v>471</v>
      </c>
      <c r="K8" s="33">
        <v>43574</v>
      </c>
      <c r="L8" s="33">
        <v>10524</v>
      </c>
      <c r="M8" s="33">
        <v>2471</v>
      </c>
      <c r="N8" s="33">
        <v>3801</v>
      </c>
      <c r="O8" s="204">
        <f>SUM(B8:N8)</f>
        <v>439276</v>
      </c>
      <c r="P8" s="205" t="s">
        <v>167</v>
      </c>
      <c r="Q8" s="14"/>
      <c r="R8" s="14"/>
      <c r="S8" s="5"/>
    </row>
    <row r="9" spans="1:19" s="7" customFormat="1" ht="45" customHeight="1">
      <c r="A9" s="199" t="s">
        <v>168</v>
      </c>
      <c r="B9" s="32">
        <v>5899</v>
      </c>
      <c r="C9" s="32">
        <v>10534</v>
      </c>
      <c r="D9" s="32">
        <v>6004</v>
      </c>
      <c r="E9" s="32">
        <v>492</v>
      </c>
      <c r="F9" s="32">
        <v>72253</v>
      </c>
      <c r="G9" s="32">
        <v>1287</v>
      </c>
      <c r="H9" s="32">
        <v>489</v>
      </c>
      <c r="I9" s="32">
        <v>1165</v>
      </c>
      <c r="J9" s="32">
        <v>531</v>
      </c>
      <c r="K9" s="32">
        <v>781</v>
      </c>
      <c r="L9" s="32">
        <v>481</v>
      </c>
      <c r="M9" s="32">
        <v>277</v>
      </c>
      <c r="N9" s="32">
        <v>382</v>
      </c>
      <c r="O9" s="200">
        <f aca="true" t="shared" si="0" ref="O9:O23">SUM(B9:N9)</f>
        <v>100575</v>
      </c>
      <c r="P9" s="202" t="s">
        <v>169</v>
      </c>
      <c r="Q9" s="14"/>
      <c r="R9" s="14"/>
      <c r="S9" s="5"/>
    </row>
    <row r="10" spans="1:19" s="7" customFormat="1" ht="45" customHeight="1">
      <c r="A10" s="206" t="s">
        <v>170</v>
      </c>
      <c r="B10" s="33">
        <v>256577</v>
      </c>
      <c r="C10" s="33">
        <v>159959</v>
      </c>
      <c r="D10" s="33">
        <v>30551</v>
      </c>
      <c r="E10" s="33">
        <v>21259</v>
      </c>
      <c r="F10" s="33">
        <v>150784</v>
      </c>
      <c r="G10" s="33">
        <v>19229</v>
      </c>
      <c r="H10" s="33">
        <v>4829</v>
      </c>
      <c r="I10" s="33">
        <v>4965</v>
      </c>
      <c r="J10" s="33">
        <v>5795</v>
      </c>
      <c r="K10" s="33">
        <v>22251</v>
      </c>
      <c r="L10" s="33">
        <v>7784</v>
      </c>
      <c r="M10" s="33">
        <v>11882</v>
      </c>
      <c r="N10" s="33">
        <v>4693</v>
      </c>
      <c r="O10" s="204">
        <f t="shared" si="0"/>
        <v>700558</v>
      </c>
      <c r="P10" s="207" t="s">
        <v>171</v>
      </c>
      <c r="Q10" s="14"/>
      <c r="R10" s="14"/>
      <c r="S10" s="5"/>
    </row>
    <row r="11" spans="1:19" s="7" customFormat="1" ht="45" customHeight="1">
      <c r="A11" s="199" t="s">
        <v>172</v>
      </c>
      <c r="B11" s="32">
        <v>24411</v>
      </c>
      <c r="C11" s="32">
        <v>22320</v>
      </c>
      <c r="D11" s="32">
        <v>9058</v>
      </c>
      <c r="E11" s="32">
        <v>3326</v>
      </c>
      <c r="F11" s="32">
        <v>13425</v>
      </c>
      <c r="G11" s="32">
        <v>4970</v>
      </c>
      <c r="H11" s="32">
        <v>7841</v>
      </c>
      <c r="I11" s="32">
        <v>813</v>
      </c>
      <c r="J11" s="32">
        <v>1009</v>
      </c>
      <c r="K11" s="32">
        <v>2894</v>
      </c>
      <c r="L11" s="32">
        <v>2232</v>
      </c>
      <c r="M11" s="32">
        <v>2118</v>
      </c>
      <c r="N11" s="32">
        <v>1455</v>
      </c>
      <c r="O11" s="200">
        <f t="shared" si="0"/>
        <v>95872</v>
      </c>
      <c r="P11" s="202" t="s">
        <v>173</v>
      </c>
      <c r="Q11" s="14"/>
      <c r="R11" s="14"/>
      <c r="S11" s="5"/>
    </row>
    <row r="12" spans="1:19" s="7" customFormat="1" ht="45" customHeight="1">
      <c r="A12" s="206" t="s">
        <v>174</v>
      </c>
      <c r="B12" s="33">
        <v>346168</v>
      </c>
      <c r="C12" s="33">
        <v>378324</v>
      </c>
      <c r="D12" s="33">
        <v>109660</v>
      </c>
      <c r="E12" s="33">
        <v>68347</v>
      </c>
      <c r="F12" s="33">
        <v>331539</v>
      </c>
      <c r="G12" s="33">
        <v>92952</v>
      </c>
      <c r="H12" s="33">
        <v>23742</v>
      </c>
      <c r="I12" s="33">
        <v>29198</v>
      </c>
      <c r="J12" s="33">
        <v>11306</v>
      </c>
      <c r="K12" s="33">
        <v>22950</v>
      </c>
      <c r="L12" s="33">
        <v>15619</v>
      </c>
      <c r="M12" s="33">
        <v>7392</v>
      </c>
      <c r="N12" s="33">
        <v>29631</v>
      </c>
      <c r="O12" s="204">
        <f t="shared" si="0"/>
        <v>1466828</v>
      </c>
      <c r="P12" s="207" t="s">
        <v>175</v>
      </c>
      <c r="Q12" s="14"/>
      <c r="R12" s="14"/>
      <c r="S12" s="5"/>
    </row>
    <row r="13" spans="1:19" s="7" customFormat="1" ht="45" customHeight="1">
      <c r="A13" s="199" t="s">
        <v>176</v>
      </c>
      <c r="B13" s="32">
        <v>445204</v>
      </c>
      <c r="C13" s="32">
        <v>554663</v>
      </c>
      <c r="D13" s="32">
        <v>69109</v>
      </c>
      <c r="E13" s="32">
        <v>83679</v>
      </c>
      <c r="F13" s="32">
        <v>271960</v>
      </c>
      <c r="G13" s="32">
        <v>54081</v>
      </c>
      <c r="H13" s="32">
        <v>15593</v>
      </c>
      <c r="I13" s="32">
        <v>35159</v>
      </c>
      <c r="J13" s="32">
        <v>12490</v>
      </c>
      <c r="K13" s="32">
        <v>66185</v>
      </c>
      <c r="L13" s="32">
        <v>29497</v>
      </c>
      <c r="M13" s="32">
        <v>21845</v>
      </c>
      <c r="N13" s="32">
        <v>18086</v>
      </c>
      <c r="O13" s="200">
        <f t="shared" si="0"/>
        <v>1677551</v>
      </c>
      <c r="P13" s="201" t="s">
        <v>177</v>
      </c>
      <c r="Q13" s="14"/>
      <c r="R13" s="14"/>
      <c r="S13" s="5"/>
    </row>
    <row r="14" spans="1:19" s="7" customFormat="1" ht="45" customHeight="1">
      <c r="A14" s="206" t="s">
        <v>178</v>
      </c>
      <c r="B14" s="33">
        <v>92114</v>
      </c>
      <c r="C14" s="33">
        <v>95274</v>
      </c>
      <c r="D14" s="33">
        <v>24892</v>
      </c>
      <c r="E14" s="33">
        <v>7970</v>
      </c>
      <c r="F14" s="33">
        <v>28940</v>
      </c>
      <c r="G14" s="33">
        <v>8944</v>
      </c>
      <c r="H14" s="33">
        <v>9136</v>
      </c>
      <c r="I14" s="33">
        <v>1519</v>
      </c>
      <c r="J14" s="33">
        <v>1761</v>
      </c>
      <c r="K14" s="33">
        <v>4442</v>
      </c>
      <c r="L14" s="33">
        <v>4813</v>
      </c>
      <c r="M14" s="33">
        <v>3699</v>
      </c>
      <c r="N14" s="33">
        <v>6487</v>
      </c>
      <c r="O14" s="204">
        <f t="shared" si="0"/>
        <v>289991</v>
      </c>
      <c r="P14" s="207" t="s">
        <v>179</v>
      </c>
      <c r="Q14" s="14"/>
      <c r="R14" s="14"/>
      <c r="S14" s="5"/>
    </row>
    <row r="15" spans="1:19" s="7" customFormat="1" ht="45" customHeight="1">
      <c r="A15" s="199" t="s">
        <v>180</v>
      </c>
      <c r="B15" s="32">
        <v>123255</v>
      </c>
      <c r="C15" s="32">
        <v>148966</v>
      </c>
      <c r="D15" s="32">
        <v>21233</v>
      </c>
      <c r="E15" s="32">
        <v>10312</v>
      </c>
      <c r="F15" s="32">
        <v>61465</v>
      </c>
      <c r="G15" s="32">
        <v>20530</v>
      </c>
      <c r="H15" s="32">
        <v>3424</v>
      </c>
      <c r="I15" s="32">
        <v>5742</v>
      </c>
      <c r="J15" s="32">
        <v>2680</v>
      </c>
      <c r="K15" s="32">
        <v>14916</v>
      </c>
      <c r="L15" s="32">
        <v>6660</v>
      </c>
      <c r="M15" s="32">
        <v>7853</v>
      </c>
      <c r="N15" s="32">
        <v>2369</v>
      </c>
      <c r="O15" s="200">
        <f t="shared" si="0"/>
        <v>429405</v>
      </c>
      <c r="P15" s="201" t="s">
        <v>312</v>
      </c>
      <c r="Q15" s="14"/>
      <c r="R15" s="14"/>
      <c r="S15" s="5"/>
    </row>
    <row r="16" spans="1:19" s="7" customFormat="1" ht="45" customHeight="1">
      <c r="A16" s="206" t="s">
        <v>181</v>
      </c>
      <c r="B16" s="33">
        <v>39564</v>
      </c>
      <c r="C16" s="33">
        <v>26091</v>
      </c>
      <c r="D16" s="33">
        <v>2524</v>
      </c>
      <c r="E16" s="33">
        <v>1710</v>
      </c>
      <c r="F16" s="33">
        <v>10598</v>
      </c>
      <c r="G16" s="33">
        <v>3845</v>
      </c>
      <c r="H16" s="33">
        <v>847</v>
      </c>
      <c r="I16" s="33">
        <v>1583</v>
      </c>
      <c r="J16" s="33">
        <v>318</v>
      </c>
      <c r="K16" s="33">
        <v>1307</v>
      </c>
      <c r="L16" s="33">
        <v>1070</v>
      </c>
      <c r="M16" s="33">
        <v>2223</v>
      </c>
      <c r="N16" s="33">
        <v>746</v>
      </c>
      <c r="O16" s="204">
        <f t="shared" si="0"/>
        <v>92426</v>
      </c>
      <c r="P16" s="207" t="s">
        <v>182</v>
      </c>
      <c r="Q16" s="14"/>
      <c r="R16" s="14"/>
      <c r="S16" s="5"/>
    </row>
    <row r="17" spans="1:19" s="7" customFormat="1" ht="45" customHeight="1">
      <c r="A17" s="199" t="s">
        <v>183</v>
      </c>
      <c r="B17" s="32">
        <v>111841</v>
      </c>
      <c r="C17" s="32">
        <v>116175</v>
      </c>
      <c r="D17" s="32">
        <v>20905</v>
      </c>
      <c r="E17" s="32">
        <v>6297</v>
      </c>
      <c r="F17" s="32">
        <v>54302</v>
      </c>
      <c r="G17" s="32">
        <v>10056</v>
      </c>
      <c r="H17" s="32">
        <v>6118</v>
      </c>
      <c r="I17" s="32">
        <v>2286</v>
      </c>
      <c r="J17" s="32">
        <v>1270</v>
      </c>
      <c r="K17" s="32">
        <v>5669</v>
      </c>
      <c r="L17" s="32">
        <v>5100</v>
      </c>
      <c r="M17" s="32">
        <v>1797</v>
      </c>
      <c r="N17" s="32">
        <v>1377</v>
      </c>
      <c r="O17" s="200">
        <f t="shared" si="0"/>
        <v>343193</v>
      </c>
      <c r="P17" s="202" t="s">
        <v>184</v>
      </c>
      <c r="Q17" s="14"/>
      <c r="R17" s="14"/>
      <c r="S17" s="5"/>
    </row>
    <row r="18" spans="1:19" s="7" customFormat="1" ht="45" customHeight="1">
      <c r="A18" s="206" t="s">
        <v>185</v>
      </c>
      <c r="B18" s="33">
        <v>487051</v>
      </c>
      <c r="C18" s="33">
        <v>303357</v>
      </c>
      <c r="D18" s="33">
        <v>92624</v>
      </c>
      <c r="E18" s="33">
        <v>68162</v>
      </c>
      <c r="F18" s="33">
        <v>196049</v>
      </c>
      <c r="G18" s="33">
        <v>159218</v>
      </c>
      <c r="H18" s="33">
        <v>86068</v>
      </c>
      <c r="I18" s="33">
        <v>32058</v>
      </c>
      <c r="J18" s="33">
        <v>23840</v>
      </c>
      <c r="K18" s="33">
        <v>69623</v>
      </c>
      <c r="L18" s="33">
        <v>37591</v>
      </c>
      <c r="M18" s="33">
        <v>22245</v>
      </c>
      <c r="N18" s="33">
        <v>29991</v>
      </c>
      <c r="O18" s="204">
        <f t="shared" si="0"/>
        <v>1607877</v>
      </c>
      <c r="P18" s="207" t="s">
        <v>186</v>
      </c>
      <c r="Q18" s="14"/>
      <c r="R18" s="14"/>
      <c r="S18" s="5"/>
    </row>
    <row r="19" spans="1:19" s="7" customFormat="1" ht="45" customHeight="1">
      <c r="A19" s="199" t="s">
        <v>187</v>
      </c>
      <c r="B19" s="32">
        <v>157454</v>
      </c>
      <c r="C19" s="32">
        <v>154380</v>
      </c>
      <c r="D19" s="32">
        <v>49344</v>
      </c>
      <c r="E19" s="32">
        <v>44276</v>
      </c>
      <c r="F19" s="32">
        <v>74350</v>
      </c>
      <c r="G19" s="32">
        <v>66297</v>
      </c>
      <c r="H19" s="32">
        <v>13100</v>
      </c>
      <c r="I19" s="32">
        <v>27026</v>
      </c>
      <c r="J19" s="32">
        <v>8252</v>
      </c>
      <c r="K19" s="32">
        <v>46379</v>
      </c>
      <c r="L19" s="32">
        <v>10778</v>
      </c>
      <c r="M19" s="32">
        <v>20434</v>
      </c>
      <c r="N19" s="32">
        <v>15189</v>
      </c>
      <c r="O19" s="200">
        <f t="shared" si="0"/>
        <v>687259</v>
      </c>
      <c r="P19" s="202" t="s">
        <v>188</v>
      </c>
      <c r="Q19" s="14"/>
      <c r="R19" s="14"/>
      <c r="S19" s="5"/>
    </row>
    <row r="20" spans="1:19" s="7" customFormat="1" ht="45" customHeight="1">
      <c r="A20" s="206" t="s">
        <v>189</v>
      </c>
      <c r="B20" s="33">
        <v>93125</v>
      </c>
      <c r="C20" s="33">
        <v>69225</v>
      </c>
      <c r="D20" s="33">
        <v>25678</v>
      </c>
      <c r="E20" s="33">
        <v>21939</v>
      </c>
      <c r="F20" s="33">
        <v>45468</v>
      </c>
      <c r="G20" s="33">
        <v>31207</v>
      </c>
      <c r="H20" s="33">
        <v>5492</v>
      </c>
      <c r="I20" s="33">
        <v>6407</v>
      </c>
      <c r="J20" s="33">
        <v>6265</v>
      </c>
      <c r="K20" s="33">
        <v>15608</v>
      </c>
      <c r="L20" s="33">
        <v>6947</v>
      </c>
      <c r="M20" s="33">
        <v>13857</v>
      </c>
      <c r="N20" s="33">
        <v>5276</v>
      </c>
      <c r="O20" s="204">
        <f t="shared" si="0"/>
        <v>346494</v>
      </c>
      <c r="P20" s="205" t="s">
        <v>190</v>
      </c>
      <c r="Q20" s="14"/>
      <c r="R20" s="14"/>
      <c r="S20" s="5"/>
    </row>
    <row r="21" spans="1:19" s="7" customFormat="1" ht="45" customHeight="1">
      <c r="A21" s="199" t="s">
        <v>191</v>
      </c>
      <c r="B21" s="32">
        <v>35957</v>
      </c>
      <c r="C21" s="32">
        <v>36746</v>
      </c>
      <c r="D21" s="32">
        <v>9710</v>
      </c>
      <c r="E21" s="32">
        <v>8350</v>
      </c>
      <c r="F21" s="32">
        <v>16618</v>
      </c>
      <c r="G21" s="32">
        <v>7951</v>
      </c>
      <c r="H21" s="32">
        <v>3251</v>
      </c>
      <c r="I21" s="32">
        <v>4984</v>
      </c>
      <c r="J21" s="32">
        <v>3750</v>
      </c>
      <c r="K21" s="32">
        <v>11926</v>
      </c>
      <c r="L21" s="32">
        <v>2786</v>
      </c>
      <c r="M21" s="32">
        <v>1082</v>
      </c>
      <c r="N21" s="32">
        <v>5455</v>
      </c>
      <c r="O21" s="200">
        <f t="shared" si="0"/>
        <v>148566</v>
      </c>
      <c r="P21" s="202" t="s">
        <v>192</v>
      </c>
      <c r="Q21" s="14"/>
      <c r="R21" s="14"/>
      <c r="S21" s="5"/>
    </row>
    <row r="22" spans="1:19" s="7" customFormat="1" ht="45" customHeight="1">
      <c r="A22" s="206" t="s">
        <v>193</v>
      </c>
      <c r="B22" s="33">
        <v>98199</v>
      </c>
      <c r="C22" s="33">
        <v>162529</v>
      </c>
      <c r="D22" s="33">
        <v>17652</v>
      </c>
      <c r="E22" s="33">
        <v>6057</v>
      </c>
      <c r="F22" s="33">
        <v>60112</v>
      </c>
      <c r="G22" s="33">
        <v>27369</v>
      </c>
      <c r="H22" s="33">
        <v>6239</v>
      </c>
      <c r="I22" s="33">
        <v>1075</v>
      </c>
      <c r="J22" s="33">
        <v>1127</v>
      </c>
      <c r="K22" s="33">
        <v>778</v>
      </c>
      <c r="L22" s="33">
        <v>543</v>
      </c>
      <c r="M22" s="33">
        <v>854</v>
      </c>
      <c r="N22" s="33">
        <v>1631</v>
      </c>
      <c r="O22" s="204">
        <f t="shared" si="0"/>
        <v>384165</v>
      </c>
      <c r="P22" s="207" t="s">
        <v>194</v>
      </c>
      <c r="Q22" s="14"/>
      <c r="R22" s="14"/>
      <c r="S22" s="5"/>
    </row>
    <row r="23" spans="1:19" s="7" customFormat="1" ht="45" customHeight="1">
      <c r="A23" s="199" t="s">
        <v>195</v>
      </c>
      <c r="B23" s="32">
        <v>1625</v>
      </c>
      <c r="C23" s="32">
        <v>5952</v>
      </c>
      <c r="D23" s="32">
        <v>601</v>
      </c>
      <c r="E23" s="32">
        <v>0</v>
      </c>
      <c r="F23" s="32">
        <v>534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200">
        <f t="shared" si="0"/>
        <v>8712</v>
      </c>
      <c r="P23" s="201" t="s">
        <v>196</v>
      </c>
      <c r="Q23" s="14"/>
      <c r="R23" s="14"/>
      <c r="S23" s="5"/>
    </row>
    <row r="24" spans="1:18" ht="49.5" customHeight="1">
      <c r="A24" s="34" t="s">
        <v>83</v>
      </c>
      <c r="B24" s="35">
        <f>SUM(B8:B23)</f>
        <v>2466955</v>
      </c>
      <c r="C24" s="35">
        <f aca="true" t="shared" si="1" ref="C24:O24">SUM(C8:C23)</f>
        <v>2275820</v>
      </c>
      <c r="D24" s="35">
        <f t="shared" si="1"/>
        <v>509536</v>
      </c>
      <c r="E24" s="35">
        <f t="shared" si="1"/>
        <v>377496</v>
      </c>
      <c r="F24" s="35">
        <f t="shared" si="1"/>
        <v>1453543</v>
      </c>
      <c r="G24" s="35">
        <f t="shared" si="1"/>
        <v>536406</v>
      </c>
      <c r="H24" s="35">
        <f t="shared" si="1"/>
        <v>213659</v>
      </c>
      <c r="I24" s="35">
        <f t="shared" si="1"/>
        <v>186162</v>
      </c>
      <c r="J24" s="35">
        <f t="shared" si="1"/>
        <v>80865</v>
      </c>
      <c r="K24" s="35">
        <f t="shared" si="1"/>
        <v>329283</v>
      </c>
      <c r="L24" s="35">
        <f t="shared" si="1"/>
        <v>142425</v>
      </c>
      <c r="M24" s="35">
        <f t="shared" si="1"/>
        <v>120029</v>
      </c>
      <c r="N24" s="35">
        <f t="shared" si="1"/>
        <v>126569</v>
      </c>
      <c r="O24" s="197">
        <f t="shared" si="1"/>
        <v>8818748</v>
      </c>
      <c r="P24" s="198" t="s">
        <v>7</v>
      </c>
      <c r="Q24" s="12"/>
      <c r="R24" s="14"/>
    </row>
    <row r="25" spans="2:18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2:18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6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/>
  <pageMargins left="1" right="1" top="1" bottom="1" header="0.5" footer="0.5"/>
  <pageSetup fitToHeight="1" fitToWidth="1" horizontalDpi="600" verticalDpi="600" orientation="landscape" paperSize="9" scale="46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9"/>
  <sheetViews>
    <sheetView rightToLeft="1" zoomScale="50" zoomScaleNormal="50" zoomScaleSheetLayoutView="50" zoomScalePageLayoutView="0" workbookViewId="0" topLeftCell="A17">
      <selection activeCell="O27" sqref="O27:O30"/>
    </sheetView>
  </sheetViews>
  <sheetFormatPr defaultColWidth="15.7109375" defaultRowHeight="30" customHeight="1"/>
  <cols>
    <col min="1" max="1" width="35.7109375" style="8" customWidth="1"/>
    <col min="2" max="2" width="15.8515625" style="8" bestFit="1" customWidth="1"/>
    <col min="3" max="14" width="13.28125" style="8" customWidth="1"/>
    <col min="15" max="15" width="19.57421875" style="8" bestFit="1" customWidth="1"/>
    <col min="16" max="16" width="36.7109375" style="8" customWidth="1"/>
    <col min="17" max="16384" width="15.7109375" style="8" customWidth="1"/>
  </cols>
  <sheetData>
    <row r="1" spans="1:18" s="4" customFormat="1" ht="30" customHeight="1">
      <c r="A1" s="1" t="s">
        <v>361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371</v>
      </c>
      <c r="Q1" s="13"/>
      <c r="R1" s="9"/>
    </row>
    <row r="2" spans="1:16" s="5" customFormat="1" ht="30" customHeight="1">
      <c r="A2" s="357" t="s">
        <v>395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358"/>
      <c r="N2" s="358"/>
      <c r="O2" s="358"/>
      <c r="P2" s="358"/>
    </row>
    <row r="3" spans="1:18" s="6" customFormat="1" ht="30" customHeight="1">
      <c r="A3" s="359" t="s">
        <v>436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5"/>
      <c r="R3" s="5"/>
    </row>
    <row r="4" spans="1:18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5"/>
      <c r="R4" s="5"/>
    </row>
    <row r="5" spans="1:18" s="7" customFormat="1" ht="42" customHeight="1">
      <c r="A5" s="353" t="s">
        <v>159</v>
      </c>
      <c r="B5" s="208" t="s">
        <v>8</v>
      </c>
      <c r="C5" s="209" t="s">
        <v>10</v>
      </c>
      <c r="D5" s="209" t="s">
        <v>12</v>
      </c>
      <c r="E5" s="209" t="s">
        <v>14</v>
      </c>
      <c r="F5" s="209" t="s">
        <v>160</v>
      </c>
      <c r="G5" s="209" t="s">
        <v>161</v>
      </c>
      <c r="H5" s="209" t="s">
        <v>20</v>
      </c>
      <c r="I5" s="209" t="s">
        <v>22</v>
      </c>
      <c r="J5" s="209" t="s">
        <v>24</v>
      </c>
      <c r="K5" s="209" t="s">
        <v>162</v>
      </c>
      <c r="L5" s="209" t="s">
        <v>28</v>
      </c>
      <c r="M5" s="209" t="s">
        <v>163</v>
      </c>
      <c r="N5" s="209" t="s">
        <v>32</v>
      </c>
      <c r="O5" s="59" t="s">
        <v>91</v>
      </c>
      <c r="P5" s="355" t="s">
        <v>164</v>
      </c>
      <c r="Q5" s="5"/>
      <c r="R5" s="5"/>
    </row>
    <row r="6" spans="1:18" s="7" customFormat="1" ht="42" customHeight="1">
      <c r="A6" s="354"/>
      <c r="B6" s="210" t="s">
        <v>9</v>
      </c>
      <c r="C6" s="210" t="s">
        <v>11</v>
      </c>
      <c r="D6" s="210" t="s">
        <v>13</v>
      </c>
      <c r="E6" s="210" t="s">
        <v>15</v>
      </c>
      <c r="F6" s="210" t="s">
        <v>17</v>
      </c>
      <c r="G6" s="210" t="s">
        <v>19</v>
      </c>
      <c r="H6" s="210" t="s">
        <v>21</v>
      </c>
      <c r="I6" s="210" t="s">
        <v>23</v>
      </c>
      <c r="J6" s="210" t="s">
        <v>165</v>
      </c>
      <c r="K6" s="210" t="s">
        <v>27</v>
      </c>
      <c r="L6" s="210" t="s">
        <v>29</v>
      </c>
      <c r="M6" s="211" t="s">
        <v>31</v>
      </c>
      <c r="N6" s="211" t="s">
        <v>33</v>
      </c>
      <c r="O6" s="210" t="s">
        <v>7</v>
      </c>
      <c r="P6" s="356"/>
      <c r="Q6" s="5"/>
      <c r="R6" s="5"/>
    </row>
    <row r="7" spans="1:18" s="7" customFormat="1" ht="24" customHeight="1" hidden="1">
      <c r="A7" s="212"/>
      <c r="B7" s="213"/>
      <c r="C7" s="214"/>
      <c r="D7" s="214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5"/>
      <c r="Q7" s="5"/>
      <c r="R7" s="5"/>
    </row>
    <row r="8" spans="1:18" s="7" customFormat="1" ht="45" customHeight="1">
      <c r="A8" s="203" t="s">
        <v>166</v>
      </c>
      <c r="B8" s="33">
        <v>29322</v>
      </c>
      <c r="C8" s="33">
        <v>14303</v>
      </c>
      <c r="D8" s="33">
        <v>8982</v>
      </c>
      <c r="E8" s="33">
        <v>12290</v>
      </c>
      <c r="F8" s="33">
        <v>24033</v>
      </c>
      <c r="G8" s="33">
        <v>14937</v>
      </c>
      <c r="H8" s="33">
        <v>4997</v>
      </c>
      <c r="I8" s="33">
        <v>15694</v>
      </c>
      <c r="J8" s="33">
        <v>305</v>
      </c>
      <c r="K8" s="33">
        <v>27147</v>
      </c>
      <c r="L8" s="33">
        <v>5954</v>
      </c>
      <c r="M8" s="33">
        <v>1893</v>
      </c>
      <c r="N8" s="33">
        <v>308</v>
      </c>
      <c r="O8" s="204">
        <f>SUM(B8:N8)</f>
        <v>160165</v>
      </c>
      <c r="P8" s="205" t="s">
        <v>167</v>
      </c>
      <c r="Q8" s="14"/>
      <c r="R8" s="5"/>
    </row>
    <row r="9" spans="1:18" s="7" customFormat="1" ht="45" customHeight="1">
      <c r="A9" s="199" t="s">
        <v>168</v>
      </c>
      <c r="B9" s="32">
        <v>3750</v>
      </c>
      <c r="C9" s="32">
        <v>9571</v>
      </c>
      <c r="D9" s="32">
        <v>3893</v>
      </c>
      <c r="E9" s="32">
        <v>222</v>
      </c>
      <c r="F9" s="32">
        <v>67484</v>
      </c>
      <c r="G9" s="32">
        <v>868</v>
      </c>
      <c r="H9" s="32">
        <v>387</v>
      </c>
      <c r="I9" s="32">
        <v>959</v>
      </c>
      <c r="J9" s="32">
        <v>365</v>
      </c>
      <c r="K9" s="32">
        <v>712</v>
      </c>
      <c r="L9" s="32">
        <v>264</v>
      </c>
      <c r="M9" s="32">
        <v>41</v>
      </c>
      <c r="N9" s="32">
        <v>125</v>
      </c>
      <c r="O9" s="200">
        <f aca="true" t="shared" si="0" ref="O9:O23">SUM(B9:N9)</f>
        <v>88641</v>
      </c>
      <c r="P9" s="202" t="s">
        <v>169</v>
      </c>
      <c r="Q9" s="14"/>
      <c r="R9" s="5"/>
    </row>
    <row r="10" spans="1:18" s="7" customFormat="1" ht="45" customHeight="1">
      <c r="A10" s="206" t="s">
        <v>170</v>
      </c>
      <c r="B10" s="33">
        <v>31216</v>
      </c>
      <c r="C10" s="33">
        <v>28714</v>
      </c>
      <c r="D10" s="33">
        <v>5922</v>
      </c>
      <c r="E10" s="33">
        <v>2355</v>
      </c>
      <c r="F10" s="33">
        <v>57654</v>
      </c>
      <c r="G10" s="33">
        <v>1861</v>
      </c>
      <c r="H10" s="33">
        <v>1237</v>
      </c>
      <c r="I10" s="33">
        <v>906</v>
      </c>
      <c r="J10" s="33">
        <v>1169</v>
      </c>
      <c r="K10" s="33">
        <v>1684</v>
      </c>
      <c r="L10" s="33">
        <v>1092</v>
      </c>
      <c r="M10" s="33">
        <v>86</v>
      </c>
      <c r="N10" s="33">
        <v>123</v>
      </c>
      <c r="O10" s="204">
        <f t="shared" si="0"/>
        <v>134019</v>
      </c>
      <c r="P10" s="207" t="s">
        <v>171</v>
      </c>
      <c r="Q10" s="14"/>
      <c r="R10" s="5"/>
    </row>
    <row r="11" spans="1:18" s="7" customFormat="1" ht="45" customHeight="1">
      <c r="A11" s="199" t="s">
        <v>172</v>
      </c>
      <c r="B11" s="32">
        <v>12305</v>
      </c>
      <c r="C11" s="32">
        <v>15447</v>
      </c>
      <c r="D11" s="32">
        <v>6575</v>
      </c>
      <c r="E11" s="32">
        <v>1876</v>
      </c>
      <c r="F11" s="32">
        <v>7815</v>
      </c>
      <c r="G11" s="32">
        <v>4481</v>
      </c>
      <c r="H11" s="32">
        <v>3266</v>
      </c>
      <c r="I11" s="32">
        <v>558</v>
      </c>
      <c r="J11" s="32">
        <v>363</v>
      </c>
      <c r="K11" s="32">
        <v>1141</v>
      </c>
      <c r="L11" s="32">
        <v>753</v>
      </c>
      <c r="M11" s="32">
        <v>1838</v>
      </c>
      <c r="N11" s="32">
        <v>1293</v>
      </c>
      <c r="O11" s="200">
        <f t="shared" si="0"/>
        <v>57711</v>
      </c>
      <c r="P11" s="202" t="s">
        <v>173</v>
      </c>
      <c r="Q11" s="14"/>
      <c r="R11" s="5"/>
    </row>
    <row r="12" spans="1:18" s="7" customFormat="1" ht="45" customHeight="1">
      <c r="A12" s="206" t="s">
        <v>174</v>
      </c>
      <c r="B12" s="33">
        <v>19059</v>
      </c>
      <c r="C12" s="33">
        <v>31457</v>
      </c>
      <c r="D12" s="33">
        <v>5546</v>
      </c>
      <c r="E12" s="33">
        <v>3249</v>
      </c>
      <c r="F12" s="33">
        <v>35645</v>
      </c>
      <c r="G12" s="33">
        <v>3198</v>
      </c>
      <c r="H12" s="33">
        <v>3005</v>
      </c>
      <c r="I12" s="33">
        <v>2552</v>
      </c>
      <c r="J12" s="33">
        <v>771</v>
      </c>
      <c r="K12" s="33">
        <v>5169</v>
      </c>
      <c r="L12" s="33">
        <v>1514</v>
      </c>
      <c r="M12" s="33">
        <v>1152</v>
      </c>
      <c r="N12" s="33">
        <v>384</v>
      </c>
      <c r="O12" s="204">
        <f t="shared" si="0"/>
        <v>112701</v>
      </c>
      <c r="P12" s="207" t="s">
        <v>175</v>
      </c>
      <c r="Q12" s="14"/>
      <c r="R12" s="5"/>
    </row>
    <row r="13" spans="1:18" s="7" customFormat="1" ht="45" customHeight="1">
      <c r="A13" s="199" t="s">
        <v>176</v>
      </c>
      <c r="B13" s="32">
        <v>61016</v>
      </c>
      <c r="C13" s="32">
        <v>104620</v>
      </c>
      <c r="D13" s="32">
        <v>10212</v>
      </c>
      <c r="E13" s="32">
        <v>10013</v>
      </c>
      <c r="F13" s="32">
        <v>54535</v>
      </c>
      <c r="G13" s="32">
        <v>9850</v>
      </c>
      <c r="H13" s="32">
        <v>5344</v>
      </c>
      <c r="I13" s="32">
        <v>7538</v>
      </c>
      <c r="J13" s="32">
        <v>2818</v>
      </c>
      <c r="K13" s="32">
        <v>11595</v>
      </c>
      <c r="L13" s="32">
        <v>5003</v>
      </c>
      <c r="M13" s="32">
        <v>8012</v>
      </c>
      <c r="N13" s="32">
        <v>3291</v>
      </c>
      <c r="O13" s="200">
        <f t="shared" si="0"/>
        <v>293847</v>
      </c>
      <c r="P13" s="201" t="s">
        <v>177</v>
      </c>
      <c r="Q13" s="14"/>
      <c r="R13" s="5"/>
    </row>
    <row r="14" spans="1:18" s="7" customFormat="1" ht="45" customHeight="1">
      <c r="A14" s="206" t="s">
        <v>178</v>
      </c>
      <c r="B14" s="33">
        <v>1954</v>
      </c>
      <c r="C14" s="33">
        <v>14552</v>
      </c>
      <c r="D14" s="33">
        <v>1137</v>
      </c>
      <c r="E14" s="33">
        <v>692</v>
      </c>
      <c r="F14" s="33">
        <v>2111</v>
      </c>
      <c r="G14" s="33">
        <v>2312</v>
      </c>
      <c r="H14" s="33">
        <v>269</v>
      </c>
      <c r="I14" s="33">
        <v>53</v>
      </c>
      <c r="J14" s="33">
        <v>92</v>
      </c>
      <c r="K14" s="33">
        <v>166</v>
      </c>
      <c r="L14" s="33">
        <v>114</v>
      </c>
      <c r="M14" s="33">
        <v>41</v>
      </c>
      <c r="N14" s="33">
        <v>123</v>
      </c>
      <c r="O14" s="204">
        <f t="shared" si="0"/>
        <v>23616</v>
      </c>
      <c r="P14" s="207" t="s">
        <v>179</v>
      </c>
      <c r="Q14" s="14"/>
      <c r="R14" s="5"/>
    </row>
    <row r="15" spans="1:18" s="7" customFormat="1" ht="45" customHeight="1">
      <c r="A15" s="199" t="s">
        <v>180</v>
      </c>
      <c r="B15" s="32">
        <v>36736</v>
      </c>
      <c r="C15" s="32">
        <v>69255</v>
      </c>
      <c r="D15" s="32">
        <v>15546</v>
      </c>
      <c r="E15" s="32">
        <v>5144</v>
      </c>
      <c r="F15" s="32">
        <v>29317</v>
      </c>
      <c r="G15" s="32">
        <v>10326</v>
      </c>
      <c r="H15" s="32">
        <v>1884</v>
      </c>
      <c r="I15" s="32">
        <v>4020</v>
      </c>
      <c r="J15" s="32">
        <v>2514</v>
      </c>
      <c r="K15" s="32">
        <v>8158</v>
      </c>
      <c r="L15" s="32">
        <v>4030</v>
      </c>
      <c r="M15" s="32">
        <v>6832</v>
      </c>
      <c r="N15" s="32">
        <v>1956</v>
      </c>
      <c r="O15" s="200">
        <f t="shared" si="0"/>
        <v>195718</v>
      </c>
      <c r="P15" s="201" t="s">
        <v>312</v>
      </c>
      <c r="Q15" s="14"/>
      <c r="R15" s="5"/>
    </row>
    <row r="16" spans="1:18" s="7" customFormat="1" ht="45" customHeight="1">
      <c r="A16" s="206" t="s">
        <v>181</v>
      </c>
      <c r="B16" s="33">
        <v>31031</v>
      </c>
      <c r="C16" s="33">
        <v>18881</v>
      </c>
      <c r="D16" s="33">
        <v>2629</v>
      </c>
      <c r="E16" s="33">
        <v>1376</v>
      </c>
      <c r="F16" s="33">
        <v>9237</v>
      </c>
      <c r="G16" s="33">
        <v>3530</v>
      </c>
      <c r="H16" s="33">
        <v>701</v>
      </c>
      <c r="I16" s="33">
        <v>1483</v>
      </c>
      <c r="J16" s="33">
        <v>322</v>
      </c>
      <c r="K16" s="33">
        <v>1183</v>
      </c>
      <c r="L16" s="33">
        <v>1003</v>
      </c>
      <c r="M16" s="33">
        <v>2303</v>
      </c>
      <c r="N16" s="33">
        <v>344</v>
      </c>
      <c r="O16" s="204">
        <f t="shared" si="0"/>
        <v>74023</v>
      </c>
      <c r="P16" s="207" t="s">
        <v>182</v>
      </c>
      <c r="Q16" s="14"/>
      <c r="R16" s="5"/>
    </row>
    <row r="17" spans="1:18" s="7" customFormat="1" ht="45" customHeight="1">
      <c r="A17" s="199" t="s">
        <v>183</v>
      </c>
      <c r="B17" s="32">
        <v>29442</v>
      </c>
      <c r="C17" s="32">
        <v>52764</v>
      </c>
      <c r="D17" s="32">
        <v>5895</v>
      </c>
      <c r="E17" s="32">
        <v>2011</v>
      </c>
      <c r="F17" s="32">
        <v>32451</v>
      </c>
      <c r="G17" s="32">
        <v>3436</v>
      </c>
      <c r="H17" s="32">
        <v>1371</v>
      </c>
      <c r="I17" s="32">
        <v>1959</v>
      </c>
      <c r="J17" s="32">
        <v>523</v>
      </c>
      <c r="K17" s="32">
        <v>2943</v>
      </c>
      <c r="L17" s="32">
        <v>2362</v>
      </c>
      <c r="M17" s="32">
        <v>1156</v>
      </c>
      <c r="N17" s="32">
        <v>1195</v>
      </c>
      <c r="O17" s="200">
        <f t="shared" si="0"/>
        <v>137508</v>
      </c>
      <c r="P17" s="202" t="s">
        <v>184</v>
      </c>
      <c r="Q17" s="14"/>
      <c r="R17" s="5"/>
    </row>
    <row r="18" spans="1:18" s="7" customFormat="1" ht="45" customHeight="1">
      <c r="A18" s="206" t="s">
        <v>185</v>
      </c>
      <c r="B18" s="33">
        <v>484652</v>
      </c>
      <c r="C18" s="33">
        <v>304244</v>
      </c>
      <c r="D18" s="33">
        <v>91632</v>
      </c>
      <c r="E18" s="33">
        <v>67767</v>
      </c>
      <c r="F18" s="33">
        <v>195522</v>
      </c>
      <c r="G18" s="33">
        <v>156817</v>
      </c>
      <c r="H18" s="33">
        <v>84103</v>
      </c>
      <c r="I18" s="33">
        <v>31960</v>
      </c>
      <c r="J18" s="33">
        <v>23664</v>
      </c>
      <c r="K18" s="33">
        <v>70327</v>
      </c>
      <c r="L18" s="33">
        <v>38218</v>
      </c>
      <c r="M18" s="33">
        <v>23115</v>
      </c>
      <c r="N18" s="33">
        <v>30787</v>
      </c>
      <c r="O18" s="204">
        <f t="shared" si="0"/>
        <v>1602808</v>
      </c>
      <c r="P18" s="207" t="s">
        <v>186</v>
      </c>
      <c r="Q18" s="14"/>
      <c r="R18" s="5"/>
    </row>
    <row r="19" spans="1:18" s="7" customFormat="1" ht="45" customHeight="1">
      <c r="A19" s="199" t="s">
        <v>187</v>
      </c>
      <c r="B19" s="32">
        <v>258142</v>
      </c>
      <c r="C19" s="32">
        <v>215935</v>
      </c>
      <c r="D19" s="32">
        <v>73494</v>
      </c>
      <c r="E19" s="32">
        <v>67105</v>
      </c>
      <c r="F19" s="32">
        <v>112687</v>
      </c>
      <c r="G19" s="32">
        <v>107962</v>
      </c>
      <c r="H19" s="32">
        <v>22518</v>
      </c>
      <c r="I19" s="32">
        <v>39454</v>
      </c>
      <c r="J19" s="32">
        <v>14036</v>
      </c>
      <c r="K19" s="32">
        <v>69175</v>
      </c>
      <c r="L19" s="32">
        <v>17981</v>
      </c>
      <c r="M19" s="32">
        <v>30201</v>
      </c>
      <c r="N19" s="32">
        <v>20884</v>
      </c>
      <c r="O19" s="200">
        <f t="shared" si="0"/>
        <v>1049574</v>
      </c>
      <c r="P19" s="202" t="s">
        <v>188</v>
      </c>
      <c r="Q19" s="14"/>
      <c r="R19" s="5"/>
    </row>
    <row r="20" spans="1:18" s="7" customFormat="1" ht="45" customHeight="1">
      <c r="A20" s="206" t="s">
        <v>189</v>
      </c>
      <c r="B20" s="33">
        <v>55484</v>
      </c>
      <c r="C20" s="33">
        <v>64606</v>
      </c>
      <c r="D20" s="33">
        <v>20490</v>
      </c>
      <c r="E20" s="33">
        <v>13729</v>
      </c>
      <c r="F20" s="33">
        <v>42184</v>
      </c>
      <c r="G20" s="33">
        <v>16909</v>
      </c>
      <c r="H20" s="33">
        <v>5030</v>
      </c>
      <c r="I20" s="33">
        <v>7542</v>
      </c>
      <c r="J20" s="33">
        <v>3399</v>
      </c>
      <c r="K20" s="33">
        <v>14504</v>
      </c>
      <c r="L20" s="33">
        <v>6475</v>
      </c>
      <c r="M20" s="33">
        <v>6365</v>
      </c>
      <c r="N20" s="33">
        <v>5506</v>
      </c>
      <c r="O20" s="204">
        <f t="shared" si="0"/>
        <v>262223</v>
      </c>
      <c r="P20" s="205" t="s">
        <v>190</v>
      </c>
      <c r="Q20" s="14"/>
      <c r="R20" s="5"/>
    </row>
    <row r="21" spans="1:18" s="7" customFormat="1" ht="45" customHeight="1">
      <c r="A21" s="199" t="s">
        <v>191</v>
      </c>
      <c r="B21" s="32">
        <v>13938</v>
      </c>
      <c r="C21" s="32">
        <v>13671</v>
      </c>
      <c r="D21" s="32">
        <v>4529</v>
      </c>
      <c r="E21" s="32">
        <v>4056</v>
      </c>
      <c r="F21" s="32">
        <v>4201</v>
      </c>
      <c r="G21" s="32">
        <v>4764</v>
      </c>
      <c r="H21" s="32">
        <v>617</v>
      </c>
      <c r="I21" s="32">
        <v>1905</v>
      </c>
      <c r="J21" s="32">
        <v>468</v>
      </c>
      <c r="K21" s="32">
        <v>5006</v>
      </c>
      <c r="L21" s="32">
        <v>682</v>
      </c>
      <c r="M21" s="32">
        <v>566</v>
      </c>
      <c r="N21" s="32">
        <v>779</v>
      </c>
      <c r="O21" s="200">
        <f t="shared" si="0"/>
        <v>55182</v>
      </c>
      <c r="P21" s="202" t="s">
        <v>192</v>
      </c>
      <c r="Q21" s="14"/>
      <c r="R21" s="5"/>
    </row>
    <row r="22" spans="1:18" s="7" customFormat="1" ht="45" customHeight="1">
      <c r="A22" s="206" t="s">
        <v>193</v>
      </c>
      <c r="B22" s="33">
        <v>1879</v>
      </c>
      <c r="C22" s="33">
        <v>396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204">
        <f t="shared" si="0"/>
        <v>2275</v>
      </c>
      <c r="P22" s="207" t="s">
        <v>194</v>
      </c>
      <c r="Q22" s="14"/>
      <c r="R22" s="5"/>
    </row>
    <row r="23" spans="1:18" s="7" customFormat="1" ht="45" customHeight="1">
      <c r="A23" s="199" t="s">
        <v>195</v>
      </c>
      <c r="B23" s="32">
        <v>548</v>
      </c>
      <c r="C23" s="32">
        <v>741</v>
      </c>
      <c r="D23" s="32">
        <v>0</v>
      </c>
      <c r="E23" s="32">
        <v>0</v>
      </c>
      <c r="F23" s="32">
        <v>423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200">
        <f t="shared" si="0"/>
        <v>1712</v>
      </c>
      <c r="P23" s="201" t="s">
        <v>196</v>
      </c>
      <c r="Q23" s="14"/>
      <c r="R23" s="5"/>
    </row>
    <row r="24" spans="1:17" ht="49.5" customHeight="1">
      <c r="A24" s="34" t="s">
        <v>83</v>
      </c>
      <c r="B24" s="35">
        <f>SUM(B8:B23)</f>
        <v>1070474</v>
      </c>
      <c r="C24" s="35">
        <f aca="true" t="shared" si="1" ref="C24:O24">SUM(C8:C23)</f>
        <v>959157</v>
      </c>
      <c r="D24" s="35">
        <f t="shared" si="1"/>
        <v>256482</v>
      </c>
      <c r="E24" s="35">
        <f t="shared" si="1"/>
        <v>191885</v>
      </c>
      <c r="F24" s="35">
        <f t="shared" si="1"/>
        <v>675299</v>
      </c>
      <c r="G24" s="35">
        <f t="shared" si="1"/>
        <v>341251</v>
      </c>
      <c r="H24" s="35">
        <f t="shared" si="1"/>
        <v>134729</v>
      </c>
      <c r="I24" s="35">
        <f t="shared" si="1"/>
        <v>116583</v>
      </c>
      <c r="J24" s="35">
        <f t="shared" si="1"/>
        <v>50809</v>
      </c>
      <c r="K24" s="35">
        <f t="shared" si="1"/>
        <v>218910</v>
      </c>
      <c r="L24" s="35">
        <f t="shared" si="1"/>
        <v>85445</v>
      </c>
      <c r="M24" s="35">
        <f t="shared" si="1"/>
        <v>83601</v>
      </c>
      <c r="N24" s="35">
        <f t="shared" si="1"/>
        <v>67098</v>
      </c>
      <c r="O24" s="197">
        <f t="shared" si="1"/>
        <v>4251723</v>
      </c>
      <c r="P24" s="198" t="s">
        <v>7</v>
      </c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6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81"/>
      <c r="P27" s="12"/>
    </row>
    <row r="29" ht="30" customHeight="1">
      <c r="O29" s="283"/>
    </row>
  </sheetData>
  <sheetProtection/>
  <mergeCells count="5">
    <mergeCell ref="A5:A6"/>
    <mergeCell ref="P5:P6"/>
    <mergeCell ref="A2:P2"/>
    <mergeCell ref="A3:P3"/>
    <mergeCell ref="A4:P4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50" zoomScaleNormal="50" zoomScaleSheetLayoutView="50" zoomScalePageLayoutView="0" workbookViewId="0" topLeftCell="A1">
      <selection activeCell="A1" sqref="A1:IV16384"/>
    </sheetView>
  </sheetViews>
  <sheetFormatPr defaultColWidth="15.7109375" defaultRowHeight="30" customHeight="1"/>
  <cols>
    <col min="1" max="1" width="35.7109375" style="8" customWidth="1"/>
    <col min="2" max="14" width="13.28125" style="8" customWidth="1"/>
    <col min="15" max="15" width="17.28125" style="8" bestFit="1" customWidth="1"/>
    <col min="16" max="16" width="36.7109375" style="8" customWidth="1"/>
    <col min="17" max="16384" width="15.7109375" style="8" customWidth="1"/>
  </cols>
  <sheetData>
    <row r="1" spans="1:18" s="4" customFormat="1" ht="30" customHeight="1">
      <c r="A1" s="1" t="s">
        <v>362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385</v>
      </c>
      <c r="Q1" s="13"/>
      <c r="R1" s="9"/>
    </row>
    <row r="2" spans="1:16" s="5" customFormat="1" ht="30" customHeight="1">
      <c r="A2" s="357" t="s">
        <v>396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358"/>
      <c r="N2" s="358"/>
      <c r="O2" s="358"/>
      <c r="P2" s="358"/>
    </row>
    <row r="3" spans="1:18" s="6" customFormat="1" ht="30" customHeight="1">
      <c r="A3" s="359" t="s">
        <v>437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5"/>
      <c r="R3" s="5"/>
    </row>
    <row r="4" spans="1:18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5"/>
      <c r="R4" s="5"/>
    </row>
    <row r="5" spans="1:18" s="7" customFormat="1" ht="42" customHeight="1">
      <c r="A5" s="353" t="s">
        <v>159</v>
      </c>
      <c r="B5" s="208" t="s">
        <v>8</v>
      </c>
      <c r="C5" s="209" t="s">
        <v>10</v>
      </c>
      <c r="D5" s="209" t="s">
        <v>12</v>
      </c>
      <c r="E5" s="209" t="s">
        <v>14</v>
      </c>
      <c r="F5" s="209" t="s">
        <v>160</v>
      </c>
      <c r="G5" s="209" t="s">
        <v>161</v>
      </c>
      <c r="H5" s="209" t="s">
        <v>20</v>
      </c>
      <c r="I5" s="209" t="s">
        <v>22</v>
      </c>
      <c r="J5" s="209" t="s">
        <v>24</v>
      </c>
      <c r="K5" s="209" t="s">
        <v>162</v>
      </c>
      <c r="L5" s="209" t="s">
        <v>28</v>
      </c>
      <c r="M5" s="209" t="s">
        <v>163</v>
      </c>
      <c r="N5" s="209" t="s">
        <v>32</v>
      </c>
      <c r="O5" s="59" t="s">
        <v>91</v>
      </c>
      <c r="P5" s="355" t="s">
        <v>164</v>
      </c>
      <c r="Q5" s="5"/>
      <c r="R5" s="5"/>
    </row>
    <row r="6" spans="1:18" s="7" customFormat="1" ht="42" customHeight="1">
      <c r="A6" s="354"/>
      <c r="B6" s="210" t="s">
        <v>9</v>
      </c>
      <c r="C6" s="210" t="s">
        <v>11</v>
      </c>
      <c r="D6" s="210" t="s">
        <v>13</v>
      </c>
      <c r="E6" s="210" t="s">
        <v>15</v>
      </c>
      <c r="F6" s="210" t="s">
        <v>17</v>
      </c>
      <c r="G6" s="210" t="s">
        <v>19</v>
      </c>
      <c r="H6" s="210" t="s">
        <v>21</v>
      </c>
      <c r="I6" s="210" t="s">
        <v>23</v>
      </c>
      <c r="J6" s="210" t="s">
        <v>165</v>
      </c>
      <c r="K6" s="210" t="s">
        <v>27</v>
      </c>
      <c r="L6" s="210" t="s">
        <v>29</v>
      </c>
      <c r="M6" s="211" t="s">
        <v>31</v>
      </c>
      <c r="N6" s="211" t="s">
        <v>33</v>
      </c>
      <c r="O6" s="210" t="s">
        <v>7</v>
      </c>
      <c r="P6" s="356"/>
      <c r="Q6" s="5"/>
      <c r="R6" s="5"/>
    </row>
    <row r="7" spans="1:18" s="7" customFormat="1" ht="24" customHeight="1" hidden="1">
      <c r="A7" s="212"/>
      <c r="B7" s="213"/>
      <c r="C7" s="214"/>
      <c r="D7" s="214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5"/>
      <c r="Q7" s="5"/>
      <c r="R7" s="5"/>
    </row>
    <row r="8" spans="1:18" s="7" customFormat="1" ht="45" customHeight="1">
      <c r="A8" s="203" t="s">
        <v>166</v>
      </c>
      <c r="B8" s="33">
        <v>28937</v>
      </c>
      <c r="C8" s="33">
        <v>14058</v>
      </c>
      <c r="D8" s="33">
        <v>8982</v>
      </c>
      <c r="E8" s="33">
        <v>11696</v>
      </c>
      <c r="F8" s="33">
        <v>24033</v>
      </c>
      <c r="G8" s="33">
        <v>14937</v>
      </c>
      <c r="H8" s="33">
        <v>4997</v>
      </c>
      <c r="I8" s="33">
        <v>15617</v>
      </c>
      <c r="J8" s="33">
        <v>305</v>
      </c>
      <c r="K8" s="33">
        <v>26822</v>
      </c>
      <c r="L8" s="33">
        <v>5954</v>
      </c>
      <c r="M8" s="33">
        <v>1893</v>
      </c>
      <c r="N8" s="33">
        <v>308</v>
      </c>
      <c r="O8" s="204">
        <f>SUM(B8:N8)</f>
        <v>158539</v>
      </c>
      <c r="P8" s="205" t="s">
        <v>167</v>
      </c>
      <c r="Q8" s="14"/>
      <c r="R8" s="5"/>
    </row>
    <row r="9" spans="1:18" s="7" customFormat="1" ht="45" customHeight="1">
      <c r="A9" s="199" t="s">
        <v>168</v>
      </c>
      <c r="B9" s="32">
        <v>3750</v>
      </c>
      <c r="C9" s="32">
        <v>9377</v>
      </c>
      <c r="D9" s="32">
        <v>3893</v>
      </c>
      <c r="E9" s="32">
        <v>222</v>
      </c>
      <c r="F9" s="32">
        <v>64973</v>
      </c>
      <c r="G9" s="32">
        <v>868</v>
      </c>
      <c r="H9" s="32">
        <v>387</v>
      </c>
      <c r="I9" s="32">
        <v>959</v>
      </c>
      <c r="J9" s="32">
        <v>365</v>
      </c>
      <c r="K9" s="32">
        <v>712</v>
      </c>
      <c r="L9" s="32">
        <v>264</v>
      </c>
      <c r="M9" s="32">
        <v>41</v>
      </c>
      <c r="N9" s="32">
        <v>125</v>
      </c>
      <c r="O9" s="200">
        <f aca="true" t="shared" si="0" ref="O9:O23">SUM(B9:N9)</f>
        <v>85936</v>
      </c>
      <c r="P9" s="202" t="s">
        <v>169</v>
      </c>
      <c r="Q9" s="14"/>
      <c r="R9" s="5"/>
    </row>
    <row r="10" spans="1:18" s="7" customFormat="1" ht="45" customHeight="1">
      <c r="A10" s="206" t="s">
        <v>170</v>
      </c>
      <c r="B10" s="33">
        <v>29058</v>
      </c>
      <c r="C10" s="33">
        <v>26754</v>
      </c>
      <c r="D10" s="33">
        <v>5922</v>
      </c>
      <c r="E10" s="33">
        <v>2355</v>
      </c>
      <c r="F10" s="33">
        <v>55807</v>
      </c>
      <c r="G10" s="33">
        <v>1861</v>
      </c>
      <c r="H10" s="33">
        <v>1237</v>
      </c>
      <c r="I10" s="33">
        <v>672</v>
      </c>
      <c r="J10" s="33">
        <v>1169</v>
      </c>
      <c r="K10" s="33">
        <v>1684</v>
      </c>
      <c r="L10" s="33">
        <v>1092</v>
      </c>
      <c r="M10" s="33">
        <v>86</v>
      </c>
      <c r="N10" s="33">
        <v>123</v>
      </c>
      <c r="O10" s="204">
        <f t="shared" si="0"/>
        <v>127820</v>
      </c>
      <c r="P10" s="207" t="s">
        <v>171</v>
      </c>
      <c r="Q10" s="14"/>
      <c r="R10" s="5"/>
    </row>
    <row r="11" spans="1:18" s="7" customFormat="1" ht="45" customHeight="1">
      <c r="A11" s="199" t="s">
        <v>172</v>
      </c>
      <c r="B11" s="32">
        <v>12305</v>
      </c>
      <c r="C11" s="32">
        <v>15447</v>
      </c>
      <c r="D11" s="32">
        <v>6575</v>
      </c>
      <c r="E11" s="32">
        <v>1876</v>
      </c>
      <c r="F11" s="32">
        <v>7815</v>
      </c>
      <c r="G11" s="32">
        <v>4481</v>
      </c>
      <c r="H11" s="32">
        <v>3266</v>
      </c>
      <c r="I11" s="32">
        <v>558</v>
      </c>
      <c r="J11" s="32">
        <v>363</v>
      </c>
      <c r="K11" s="32">
        <v>1141</v>
      </c>
      <c r="L11" s="32">
        <v>753</v>
      </c>
      <c r="M11" s="32">
        <v>1838</v>
      </c>
      <c r="N11" s="32">
        <v>1293</v>
      </c>
      <c r="O11" s="200">
        <f t="shared" si="0"/>
        <v>57711</v>
      </c>
      <c r="P11" s="202" t="s">
        <v>173</v>
      </c>
      <c r="Q11" s="14"/>
      <c r="R11" s="5"/>
    </row>
    <row r="12" spans="1:18" s="7" customFormat="1" ht="45" customHeight="1">
      <c r="A12" s="206" t="s">
        <v>174</v>
      </c>
      <c r="B12" s="33">
        <v>19059</v>
      </c>
      <c r="C12" s="33">
        <v>31269</v>
      </c>
      <c r="D12" s="33">
        <v>5354</v>
      </c>
      <c r="E12" s="33">
        <v>3249</v>
      </c>
      <c r="F12" s="33">
        <v>35645</v>
      </c>
      <c r="G12" s="33">
        <v>3198</v>
      </c>
      <c r="H12" s="33">
        <v>2902</v>
      </c>
      <c r="I12" s="33">
        <v>2552</v>
      </c>
      <c r="J12" s="33">
        <v>771</v>
      </c>
      <c r="K12" s="33">
        <v>5169</v>
      </c>
      <c r="L12" s="33">
        <v>1514</v>
      </c>
      <c r="M12" s="33">
        <v>1152</v>
      </c>
      <c r="N12" s="33">
        <v>384</v>
      </c>
      <c r="O12" s="204">
        <f t="shared" si="0"/>
        <v>112218</v>
      </c>
      <c r="P12" s="207" t="s">
        <v>175</v>
      </c>
      <c r="Q12" s="14"/>
      <c r="R12" s="5"/>
    </row>
    <row r="13" spans="1:18" s="7" customFormat="1" ht="45" customHeight="1">
      <c r="A13" s="199" t="s">
        <v>176</v>
      </c>
      <c r="B13" s="32">
        <v>59784</v>
      </c>
      <c r="C13" s="32">
        <v>101507</v>
      </c>
      <c r="D13" s="32">
        <v>9972</v>
      </c>
      <c r="E13" s="32">
        <v>9674</v>
      </c>
      <c r="F13" s="32">
        <v>50933</v>
      </c>
      <c r="G13" s="32">
        <v>9450</v>
      </c>
      <c r="H13" s="32">
        <v>4842</v>
      </c>
      <c r="I13" s="32">
        <v>7432</v>
      </c>
      <c r="J13" s="32">
        <v>2720</v>
      </c>
      <c r="K13" s="32">
        <v>10679</v>
      </c>
      <c r="L13" s="32">
        <v>4749</v>
      </c>
      <c r="M13" s="32">
        <v>7936</v>
      </c>
      <c r="N13" s="32">
        <v>3170</v>
      </c>
      <c r="O13" s="200">
        <f t="shared" si="0"/>
        <v>282848</v>
      </c>
      <c r="P13" s="201" t="s">
        <v>177</v>
      </c>
      <c r="Q13" s="14"/>
      <c r="R13" s="5"/>
    </row>
    <row r="14" spans="1:18" s="7" customFormat="1" ht="45" customHeight="1">
      <c r="A14" s="206" t="s">
        <v>178</v>
      </c>
      <c r="B14" s="33">
        <v>1624</v>
      </c>
      <c r="C14" s="33">
        <v>13427</v>
      </c>
      <c r="D14" s="33">
        <v>1137</v>
      </c>
      <c r="E14" s="33">
        <v>504</v>
      </c>
      <c r="F14" s="33">
        <v>1724</v>
      </c>
      <c r="G14" s="33">
        <v>2312</v>
      </c>
      <c r="H14" s="33">
        <v>269</v>
      </c>
      <c r="I14" s="33">
        <v>53</v>
      </c>
      <c r="J14" s="33">
        <v>92</v>
      </c>
      <c r="K14" s="33">
        <v>166</v>
      </c>
      <c r="L14" s="33">
        <v>114</v>
      </c>
      <c r="M14" s="33">
        <v>41</v>
      </c>
      <c r="N14" s="33">
        <v>123</v>
      </c>
      <c r="O14" s="204">
        <f t="shared" si="0"/>
        <v>21586</v>
      </c>
      <c r="P14" s="207" t="s">
        <v>179</v>
      </c>
      <c r="Q14" s="14"/>
      <c r="R14" s="5"/>
    </row>
    <row r="15" spans="1:18" s="7" customFormat="1" ht="45" customHeight="1">
      <c r="A15" s="199" t="s">
        <v>180</v>
      </c>
      <c r="B15" s="32">
        <v>35827</v>
      </c>
      <c r="C15" s="32">
        <v>67781</v>
      </c>
      <c r="D15" s="32">
        <v>15546</v>
      </c>
      <c r="E15" s="32">
        <v>5144</v>
      </c>
      <c r="F15" s="32">
        <v>28536</v>
      </c>
      <c r="G15" s="32">
        <v>10326</v>
      </c>
      <c r="H15" s="32">
        <v>1884</v>
      </c>
      <c r="I15" s="32">
        <v>4020</v>
      </c>
      <c r="J15" s="32">
        <v>2514</v>
      </c>
      <c r="K15" s="32">
        <v>8158</v>
      </c>
      <c r="L15" s="32">
        <v>4030</v>
      </c>
      <c r="M15" s="32">
        <v>6832</v>
      </c>
      <c r="N15" s="32">
        <v>1956</v>
      </c>
      <c r="O15" s="200">
        <f t="shared" si="0"/>
        <v>192554</v>
      </c>
      <c r="P15" s="201" t="s">
        <v>312</v>
      </c>
      <c r="Q15" s="14"/>
      <c r="R15" s="5"/>
    </row>
    <row r="16" spans="1:18" s="7" customFormat="1" ht="45" customHeight="1">
      <c r="A16" s="206" t="s">
        <v>181</v>
      </c>
      <c r="B16" s="33">
        <v>27944</v>
      </c>
      <c r="C16" s="33">
        <v>17280</v>
      </c>
      <c r="D16" s="33">
        <v>2182</v>
      </c>
      <c r="E16" s="33">
        <v>1256</v>
      </c>
      <c r="F16" s="33">
        <v>7923</v>
      </c>
      <c r="G16" s="33">
        <v>3144</v>
      </c>
      <c r="H16" s="33">
        <v>546</v>
      </c>
      <c r="I16" s="33">
        <v>1377</v>
      </c>
      <c r="J16" s="33">
        <v>206</v>
      </c>
      <c r="K16" s="33">
        <v>1127</v>
      </c>
      <c r="L16" s="33">
        <v>907</v>
      </c>
      <c r="M16" s="33">
        <v>2087</v>
      </c>
      <c r="N16" s="33">
        <v>223</v>
      </c>
      <c r="O16" s="204">
        <f t="shared" si="0"/>
        <v>66202</v>
      </c>
      <c r="P16" s="207" t="s">
        <v>182</v>
      </c>
      <c r="Q16" s="14"/>
      <c r="R16" s="5"/>
    </row>
    <row r="17" spans="1:18" s="7" customFormat="1" ht="45" customHeight="1">
      <c r="A17" s="199" t="s">
        <v>183</v>
      </c>
      <c r="B17" s="32">
        <v>28902</v>
      </c>
      <c r="C17" s="32">
        <v>51510</v>
      </c>
      <c r="D17" s="32">
        <v>5895</v>
      </c>
      <c r="E17" s="32">
        <v>2011</v>
      </c>
      <c r="F17" s="32">
        <v>30179</v>
      </c>
      <c r="G17" s="32">
        <v>3436</v>
      </c>
      <c r="H17" s="32">
        <v>1371</v>
      </c>
      <c r="I17" s="32">
        <v>1959</v>
      </c>
      <c r="J17" s="32">
        <v>523</v>
      </c>
      <c r="K17" s="32">
        <v>2943</v>
      </c>
      <c r="L17" s="32">
        <v>2362</v>
      </c>
      <c r="M17" s="32">
        <v>1156</v>
      </c>
      <c r="N17" s="32">
        <v>1195</v>
      </c>
      <c r="O17" s="200">
        <f t="shared" si="0"/>
        <v>133442</v>
      </c>
      <c r="P17" s="202" t="s">
        <v>184</v>
      </c>
      <c r="Q17" s="14"/>
      <c r="R17" s="5"/>
    </row>
    <row r="18" spans="1:18" s="7" customFormat="1" ht="45" customHeight="1">
      <c r="A18" s="206" t="s">
        <v>185</v>
      </c>
      <c r="B18" s="33">
        <v>473780</v>
      </c>
      <c r="C18" s="33">
        <v>297350</v>
      </c>
      <c r="D18" s="33">
        <v>89870</v>
      </c>
      <c r="E18" s="33">
        <v>65646</v>
      </c>
      <c r="F18" s="33">
        <v>190390</v>
      </c>
      <c r="G18" s="33">
        <v>155960</v>
      </c>
      <c r="H18" s="33">
        <v>82201</v>
      </c>
      <c r="I18" s="33">
        <v>31832</v>
      </c>
      <c r="J18" s="33">
        <v>23458</v>
      </c>
      <c r="K18" s="33">
        <v>69247</v>
      </c>
      <c r="L18" s="33">
        <v>37355</v>
      </c>
      <c r="M18" s="33">
        <v>21678</v>
      </c>
      <c r="N18" s="33">
        <v>29788</v>
      </c>
      <c r="O18" s="204">
        <f t="shared" si="0"/>
        <v>1568555</v>
      </c>
      <c r="P18" s="207" t="s">
        <v>186</v>
      </c>
      <c r="Q18" s="14"/>
      <c r="R18" s="5"/>
    </row>
    <row r="19" spans="1:18" s="7" customFormat="1" ht="45" customHeight="1">
      <c r="A19" s="199" t="s">
        <v>187</v>
      </c>
      <c r="B19" s="32">
        <v>120411</v>
      </c>
      <c r="C19" s="32">
        <v>126887</v>
      </c>
      <c r="D19" s="32">
        <v>45322</v>
      </c>
      <c r="E19" s="32">
        <v>39574</v>
      </c>
      <c r="F19" s="32">
        <v>56359</v>
      </c>
      <c r="G19" s="32">
        <v>63221</v>
      </c>
      <c r="H19" s="32">
        <v>10423</v>
      </c>
      <c r="I19" s="32">
        <v>26771</v>
      </c>
      <c r="J19" s="32">
        <v>7301</v>
      </c>
      <c r="K19" s="32">
        <v>42354</v>
      </c>
      <c r="L19" s="32">
        <v>8887</v>
      </c>
      <c r="M19" s="32">
        <v>20118</v>
      </c>
      <c r="N19" s="32">
        <v>12295</v>
      </c>
      <c r="O19" s="200">
        <f t="shared" si="0"/>
        <v>579923</v>
      </c>
      <c r="P19" s="202" t="s">
        <v>188</v>
      </c>
      <c r="Q19" s="14"/>
      <c r="R19" s="5"/>
    </row>
    <row r="20" spans="1:18" s="7" customFormat="1" ht="45" customHeight="1">
      <c r="A20" s="206" t="s">
        <v>189</v>
      </c>
      <c r="B20" s="33">
        <v>40652</v>
      </c>
      <c r="C20" s="33">
        <v>44716</v>
      </c>
      <c r="D20" s="33">
        <v>15621</v>
      </c>
      <c r="E20" s="33">
        <v>11175</v>
      </c>
      <c r="F20" s="33">
        <v>26769</v>
      </c>
      <c r="G20" s="33">
        <v>12214</v>
      </c>
      <c r="H20" s="33">
        <v>3952</v>
      </c>
      <c r="I20" s="33">
        <v>5995</v>
      </c>
      <c r="J20" s="33">
        <v>2034</v>
      </c>
      <c r="K20" s="33">
        <v>11464</v>
      </c>
      <c r="L20" s="33">
        <v>5361</v>
      </c>
      <c r="M20" s="33">
        <v>6105</v>
      </c>
      <c r="N20" s="33">
        <v>4345</v>
      </c>
      <c r="O20" s="204">
        <f t="shared" si="0"/>
        <v>190403</v>
      </c>
      <c r="P20" s="205" t="s">
        <v>190</v>
      </c>
      <c r="Q20" s="14"/>
      <c r="R20" s="5"/>
    </row>
    <row r="21" spans="1:18" s="7" customFormat="1" ht="45" customHeight="1">
      <c r="A21" s="199" t="s">
        <v>191</v>
      </c>
      <c r="B21" s="32">
        <v>13558</v>
      </c>
      <c r="C21" s="32">
        <v>11992</v>
      </c>
      <c r="D21" s="32">
        <v>4294</v>
      </c>
      <c r="E21" s="32">
        <v>4056</v>
      </c>
      <c r="F21" s="32">
        <v>3198</v>
      </c>
      <c r="G21" s="32">
        <v>4532</v>
      </c>
      <c r="H21" s="32">
        <v>617</v>
      </c>
      <c r="I21" s="32">
        <v>1905</v>
      </c>
      <c r="J21" s="32">
        <v>468</v>
      </c>
      <c r="K21" s="32">
        <v>4709</v>
      </c>
      <c r="L21" s="32">
        <v>682</v>
      </c>
      <c r="M21" s="32">
        <v>566</v>
      </c>
      <c r="N21" s="32">
        <v>779</v>
      </c>
      <c r="O21" s="200">
        <f t="shared" si="0"/>
        <v>51356</v>
      </c>
      <c r="P21" s="202" t="s">
        <v>192</v>
      </c>
      <c r="Q21" s="14"/>
      <c r="R21" s="5"/>
    </row>
    <row r="22" spans="1:18" s="7" customFormat="1" ht="45" customHeight="1">
      <c r="A22" s="206" t="s">
        <v>193</v>
      </c>
      <c r="B22" s="33">
        <v>1879</v>
      </c>
      <c r="C22" s="33">
        <v>208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204">
        <f t="shared" si="0"/>
        <v>2087</v>
      </c>
      <c r="P22" s="207" t="s">
        <v>194</v>
      </c>
      <c r="Q22" s="14"/>
      <c r="R22" s="5"/>
    </row>
    <row r="23" spans="1:18" s="7" customFormat="1" ht="45" customHeight="1">
      <c r="A23" s="199" t="s">
        <v>195</v>
      </c>
      <c r="B23" s="32">
        <v>283</v>
      </c>
      <c r="C23" s="32">
        <v>495</v>
      </c>
      <c r="D23" s="32">
        <v>0</v>
      </c>
      <c r="E23" s="32">
        <v>0</v>
      </c>
      <c r="F23" s="32">
        <v>185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200">
        <f t="shared" si="0"/>
        <v>963</v>
      </c>
      <c r="P23" s="201" t="s">
        <v>196</v>
      </c>
      <c r="Q23" s="14"/>
      <c r="R23" s="5"/>
    </row>
    <row r="24" spans="1:17" ht="49.5" customHeight="1">
      <c r="A24" s="34" t="s">
        <v>83</v>
      </c>
      <c r="B24" s="35">
        <f>SUM(B8:B23)</f>
        <v>897753</v>
      </c>
      <c r="C24" s="35">
        <f aca="true" t="shared" si="1" ref="C24:O24">SUM(C8:C23)</f>
        <v>830058</v>
      </c>
      <c r="D24" s="35">
        <f t="shared" si="1"/>
        <v>220565</v>
      </c>
      <c r="E24" s="35">
        <f t="shared" si="1"/>
        <v>158438</v>
      </c>
      <c r="F24" s="35">
        <f t="shared" si="1"/>
        <v>584469</v>
      </c>
      <c r="G24" s="35">
        <f t="shared" si="1"/>
        <v>289940</v>
      </c>
      <c r="H24" s="35">
        <f t="shared" si="1"/>
        <v>118894</v>
      </c>
      <c r="I24" s="35">
        <f t="shared" si="1"/>
        <v>101702</v>
      </c>
      <c r="J24" s="35">
        <f t="shared" si="1"/>
        <v>42289</v>
      </c>
      <c r="K24" s="35">
        <f t="shared" si="1"/>
        <v>186375</v>
      </c>
      <c r="L24" s="35">
        <f t="shared" si="1"/>
        <v>74024</v>
      </c>
      <c r="M24" s="35">
        <f t="shared" si="1"/>
        <v>71529</v>
      </c>
      <c r="N24" s="35">
        <f t="shared" si="1"/>
        <v>56107</v>
      </c>
      <c r="O24" s="197">
        <f t="shared" si="1"/>
        <v>3632143</v>
      </c>
      <c r="P24" s="198" t="s">
        <v>7</v>
      </c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6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</sheetData>
  <sheetProtection/>
  <mergeCells count="5">
    <mergeCell ref="A5:A6"/>
    <mergeCell ref="P5:P6"/>
    <mergeCell ref="A2:P2"/>
    <mergeCell ref="A3:P3"/>
    <mergeCell ref="A4:P4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0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285</v>
      </c>
      <c r="B1" s="1"/>
      <c r="C1" s="1"/>
      <c r="D1" s="1"/>
      <c r="E1" s="1"/>
      <c r="F1" s="1"/>
      <c r="G1" s="1"/>
      <c r="H1" s="1"/>
      <c r="I1" s="1"/>
      <c r="J1" s="2" t="s">
        <v>286</v>
      </c>
      <c r="K1" s="9"/>
    </row>
    <row r="2" spans="1:11" s="5" customFormat="1" ht="30" customHeight="1">
      <c r="A2" s="306" t="s">
        <v>298</v>
      </c>
      <c r="B2" s="306"/>
      <c r="C2" s="306"/>
      <c r="D2" s="306"/>
      <c r="E2" s="306"/>
      <c r="F2" s="306"/>
      <c r="G2" s="306"/>
      <c r="H2" s="306"/>
      <c r="I2" s="306"/>
      <c r="J2" s="306"/>
      <c r="K2" s="10"/>
    </row>
    <row r="3" spans="1:11" s="6" customFormat="1" ht="30" customHeight="1">
      <c r="A3" s="307" t="s">
        <v>340</v>
      </c>
      <c r="B3" s="307"/>
      <c r="C3" s="307"/>
      <c r="D3" s="307"/>
      <c r="E3" s="307"/>
      <c r="F3" s="307"/>
      <c r="G3" s="307"/>
      <c r="H3" s="307"/>
      <c r="I3" s="307"/>
      <c r="J3" s="307"/>
      <c r="K3" s="11"/>
    </row>
    <row r="4" spans="1:10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</row>
    <row r="5" spans="1:10" s="7" customFormat="1" ht="23.25" customHeight="1">
      <c r="A5" s="303" t="s">
        <v>37</v>
      </c>
      <c r="B5" s="312" t="s">
        <v>34</v>
      </c>
      <c r="C5" s="312"/>
      <c r="D5" s="312"/>
      <c r="E5" s="312" t="s">
        <v>35</v>
      </c>
      <c r="F5" s="312"/>
      <c r="G5" s="312"/>
      <c r="H5" s="312" t="s">
        <v>36</v>
      </c>
      <c r="I5" s="312"/>
      <c r="J5" s="312"/>
    </row>
    <row r="6" spans="1:10" s="7" customFormat="1" ht="24" customHeight="1">
      <c r="A6" s="303"/>
      <c r="B6" s="301" t="s">
        <v>80</v>
      </c>
      <c r="C6" s="301"/>
      <c r="D6" s="301"/>
      <c r="E6" s="301" t="s">
        <v>78</v>
      </c>
      <c r="F6" s="301"/>
      <c r="G6" s="301"/>
      <c r="H6" s="301" t="s">
        <v>79</v>
      </c>
      <c r="I6" s="301"/>
      <c r="J6" s="301"/>
    </row>
    <row r="7" spans="1:10" s="7" customFormat="1" ht="24" customHeight="1">
      <c r="A7" s="303" t="s">
        <v>38</v>
      </c>
      <c r="B7" s="256" t="s">
        <v>2</v>
      </c>
      <c r="C7" s="256" t="s">
        <v>3</v>
      </c>
      <c r="D7" s="256" t="s">
        <v>4</v>
      </c>
      <c r="E7" s="256" t="s">
        <v>2</v>
      </c>
      <c r="F7" s="256" t="s">
        <v>3</v>
      </c>
      <c r="G7" s="256" t="s">
        <v>4</v>
      </c>
      <c r="H7" s="256" t="s">
        <v>2</v>
      </c>
      <c r="I7" s="256" t="s">
        <v>3</v>
      </c>
      <c r="J7" s="256" t="s">
        <v>4</v>
      </c>
    </row>
    <row r="8" spans="1:10" s="7" customFormat="1" ht="24" customHeight="1">
      <c r="A8" s="303" t="s">
        <v>39</v>
      </c>
      <c r="B8" s="259" t="s">
        <v>5</v>
      </c>
      <c r="C8" s="259" t="s">
        <v>6</v>
      </c>
      <c r="D8" s="260" t="s">
        <v>7</v>
      </c>
      <c r="E8" s="259" t="s">
        <v>5</v>
      </c>
      <c r="F8" s="259" t="s">
        <v>6</v>
      </c>
      <c r="G8" s="260" t="s">
        <v>7</v>
      </c>
      <c r="H8" s="259" t="s">
        <v>5</v>
      </c>
      <c r="I8" s="259" t="s">
        <v>6</v>
      </c>
      <c r="J8" s="260" t="s">
        <v>7</v>
      </c>
    </row>
    <row r="9" spans="1:10" s="7" customFormat="1" ht="34.5" customHeight="1">
      <c r="A9" s="267" t="s">
        <v>40</v>
      </c>
      <c r="B9" s="268">
        <v>24042</v>
      </c>
      <c r="C9" s="262">
        <v>4625</v>
      </c>
      <c r="D9" s="263">
        <f>B9+C9</f>
        <v>28667</v>
      </c>
      <c r="E9" s="262">
        <v>1011394</v>
      </c>
      <c r="F9" s="262">
        <v>1039796</v>
      </c>
      <c r="G9" s="263">
        <f>E9+F9</f>
        <v>2051190</v>
      </c>
      <c r="H9" s="262">
        <v>1035436</v>
      </c>
      <c r="I9" s="262">
        <v>1044421</v>
      </c>
      <c r="J9" s="263">
        <f>H9+I9</f>
        <v>2079857</v>
      </c>
    </row>
    <row r="10" spans="1:10" s="7" customFormat="1" ht="34.5" customHeight="1">
      <c r="A10" s="269" t="s">
        <v>41</v>
      </c>
      <c r="B10" s="270">
        <v>399115</v>
      </c>
      <c r="C10" s="271">
        <v>117827</v>
      </c>
      <c r="D10" s="272">
        <f aca="true" t="shared" si="0" ref="D10:D19">B10+C10</f>
        <v>516942</v>
      </c>
      <c r="E10" s="271">
        <v>560706</v>
      </c>
      <c r="F10" s="271">
        <v>861229</v>
      </c>
      <c r="G10" s="272">
        <f aca="true" t="shared" si="1" ref="G10:G19">E10+F10</f>
        <v>1421935</v>
      </c>
      <c r="H10" s="271">
        <v>959821</v>
      </c>
      <c r="I10" s="271">
        <v>979056</v>
      </c>
      <c r="J10" s="272">
        <f aca="true" t="shared" si="2" ref="J10:J19">H10+I10</f>
        <v>1938877</v>
      </c>
    </row>
    <row r="11" spans="1:10" s="7" customFormat="1" ht="34.5" customHeight="1">
      <c r="A11" s="267" t="s">
        <v>42</v>
      </c>
      <c r="B11" s="268">
        <v>738867</v>
      </c>
      <c r="C11" s="262">
        <v>257568</v>
      </c>
      <c r="D11" s="263">
        <f t="shared" si="0"/>
        <v>996435</v>
      </c>
      <c r="E11" s="262">
        <v>117890</v>
      </c>
      <c r="F11" s="262">
        <v>618041</v>
      </c>
      <c r="G11" s="263">
        <f t="shared" si="1"/>
        <v>735931</v>
      </c>
      <c r="H11" s="262">
        <v>856757</v>
      </c>
      <c r="I11" s="262">
        <v>875609</v>
      </c>
      <c r="J11" s="263">
        <f t="shared" si="2"/>
        <v>1732366</v>
      </c>
    </row>
    <row r="12" spans="1:10" s="7" customFormat="1" ht="34.5" customHeight="1">
      <c r="A12" s="269" t="s">
        <v>43</v>
      </c>
      <c r="B12" s="270">
        <v>706726</v>
      </c>
      <c r="C12" s="271">
        <v>216868</v>
      </c>
      <c r="D12" s="272">
        <f t="shared" si="0"/>
        <v>923594</v>
      </c>
      <c r="E12" s="271">
        <v>42065</v>
      </c>
      <c r="F12" s="271">
        <v>545319</v>
      </c>
      <c r="G12" s="272">
        <f t="shared" si="1"/>
        <v>587384</v>
      </c>
      <c r="H12" s="271">
        <v>748791</v>
      </c>
      <c r="I12" s="271">
        <v>762187</v>
      </c>
      <c r="J12" s="272">
        <f t="shared" si="2"/>
        <v>1510978</v>
      </c>
    </row>
    <row r="13" spans="1:10" s="7" customFormat="1" ht="34.5" customHeight="1">
      <c r="A13" s="267" t="s">
        <v>44</v>
      </c>
      <c r="B13" s="268">
        <v>609840</v>
      </c>
      <c r="C13" s="262">
        <v>167403</v>
      </c>
      <c r="D13" s="263">
        <f t="shared" si="0"/>
        <v>777243</v>
      </c>
      <c r="E13" s="262">
        <v>27615</v>
      </c>
      <c r="F13" s="262">
        <v>475102</v>
      </c>
      <c r="G13" s="263">
        <f t="shared" si="1"/>
        <v>502717</v>
      </c>
      <c r="H13" s="262">
        <v>637455</v>
      </c>
      <c r="I13" s="262">
        <v>642505</v>
      </c>
      <c r="J13" s="263">
        <f t="shared" si="2"/>
        <v>1279960</v>
      </c>
    </row>
    <row r="14" spans="1:10" s="7" customFormat="1" ht="34.5" customHeight="1">
      <c r="A14" s="269" t="s">
        <v>45</v>
      </c>
      <c r="B14" s="270">
        <v>503719</v>
      </c>
      <c r="C14" s="271">
        <v>97066</v>
      </c>
      <c r="D14" s="272">
        <f t="shared" si="0"/>
        <v>600785</v>
      </c>
      <c r="E14" s="271">
        <v>26703</v>
      </c>
      <c r="F14" s="271">
        <v>430647</v>
      </c>
      <c r="G14" s="272">
        <f t="shared" si="1"/>
        <v>457350</v>
      </c>
      <c r="H14" s="271">
        <v>530422</v>
      </c>
      <c r="I14" s="271">
        <v>527713</v>
      </c>
      <c r="J14" s="272">
        <f t="shared" si="2"/>
        <v>1058135</v>
      </c>
    </row>
    <row r="15" spans="1:10" s="7" customFormat="1" ht="34.5" customHeight="1">
      <c r="A15" s="267" t="s">
        <v>46</v>
      </c>
      <c r="B15" s="262">
        <v>385637</v>
      </c>
      <c r="C15" s="262">
        <v>42760</v>
      </c>
      <c r="D15" s="263">
        <f t="shared" si="0"/>
        <v>428397</v>
      </c>
      <c r="E15" s="262">
        <v>49424</v>
      </c>
      <c r="F15" s="262">
        <v>380684</v>
      </c>
      <c r="G15" s="263">
        <f t="shared" si="1"/>
        <v>430108</v>
      </c>
      <c r="H15" s="262">
        <v>435061</v>
      </c>
      <c r="I15" s="262">
        <v>423444</v>
      </c>
      <c r="J15" s="263">
        <f t="shared" si="2"/>
        <v>858505</v>
      </c>
    </row>
    <row r="16" spans="1:10" s="7" customFormat="1" ht="34.5" customHeight="1">
      <c r="A16" s="269" t="s">
        <v>47</v>
      </c>
      <c r="B16" s="271">
        <v>246163</v>
      </c>
      <c r="C16" s="271">
        <v>21254</v>
      </c>
      <c r="D16" s="272">
        <f t="shared" si="0"/>
        <v>267417</v>
      </c>
      <c r="E16" s="271">
        <v>99017</v>
      </c>
      <c r="F16" s="271">
        <v>308774</v>
      </c>
      <c r="G16" s="272">
        <f t="shared" si="1"/>
        <v>407791</v>
      </c>
      <c r="H16" s="271">
        <v>345180</v>
      </c>
      <c r="I16" s="271">
        <v>330028</v>
      </c>
      <c r="J16" s="272">
        <f t="shared" si="2"/>
        <v>675208</v>
      </c>
    </row>
    <row r="17" spans="1:10" s="7" customFormat="1" ht="34.5" customHeight="1">
      <c r="A17" s="267" t="s">
        <v>48</v>
      </c>
      <c r="B17" s="262">
        <v>146464</v>
      </c>
      <c r="C17" s="262">
        <v>9956</v>
      </c>
      <c r="D17" s="263">
        <f t="shared" si="0"/>
        <v>156420</v>
      </c>
      <c r="E17" s="262">
        <v>114036</v>
      </c>
      <c r="F17" s="262">
        <v>239268</v>
      </c>
      <c r="G17" s="263">
        <f t="shared" si="1"/>
        <v>353304</v>
      </c>
      <c r="H17" s="262">
        <v>260500</v>
      </c>
      <c r="I17" s="262">
        <v>249224</v>
      </c>
      <c r="J17" s="263">
        <f t="shared" si="2"/>
        <v>509724</v>
      </c>
    </row>
    <row r="18" spans="1:10" s="7" customFormat="1" ht="34.5" customHeight="1">
      <c r="A18" s="269" t="s">
        <v>49</v>
      </c>
      <c r="B18" s="271">
        <v>59047</v>
      </c>
      <c r="C18" s="271">
        <v>1493</v>
      </c>
      <c r="D18" s="272">
        <f t="shared" si="0"/>
        <v>60540</v>
      </c>
      <c r="E18" s="271">
        <v>128155</v>
      </c>
      <c r="F18" s="271">
        <v>180193</v>
      </c>
      <c r="G18" s="272">
        <f t="shared" si="1"/>
        <v>308348</v>
      </c>
      <c r="H18" s="271">
        <v>187202</v>
      </c>
      <c r="I18" s="271">
        <v>181686</v>
      </c>
      <c r="J18" s="272">
        <f t="shared" si="2"/>
        <v>368888</v>
      </c>
    </row>
    <row r="19" spans="1:10" s="7" customFormat="1" ht="34.5" customHeight="1">
      <c r="A19" s="267" t="s">
        <v>50</v>
      </c>
      <c r="B19" s="262">
        <v>82198</v>
      </c>
      <c r="C19" s="262">
        <v>1516</v>
      </c>
      <c r="D19" s="263">
        <f t="shared" si="0"/>
        <v>83714</v>
      </c>
      <c r="E19" s="262">
        <v>262091</v>
      </c>
      <c r="F19" s="262">
        <v>349489</v>
      </c>
      <c r="G19" s="263">
        <f t="shared" si="1"/>
        <v>611580</v>
      </c>
      <c r="H19" s="262">
        <v>344289</v>
      </c>
      <c r="I19" s="262">
        <v>351005</v>
      </c>
      <c r="J19" s="263">
        <f t="shared" si="2"/>
        <v>695294</v>
      </c>
    </row>
    <row r="20" spans="1:10" s="7" customFormat="1" ht="45" customHeight="1">
      <c r="A20" s="264" t="s">
        <v>386</v>
      </c>
      <c r="B20" s="265">
        <f>SUM(B9:B19)</f>
        <v>3901818</v>
      </c>
      <c r="C20" s="265">
        <f aca="true" t="shared" si="3" ref="C20:J20">SUM(C9:C19)</f>
        <v>938336</v>
      </c>
      <c r="D20" s="266">
        <f t="shared" si="3"/>
        <v>4840154</v>
      </c>
      <c r="E20" s="265">
        <f t="shared" si="3"/>
        <v>2439096</v>
      </c>
      <c r="F20" s="265">
        <f t="shared" si="3"/>
        <v>5428542</v>
      </c>
      <c r="G20" s="266">
        <f t="shared" si="3"/>
        <v>7867638</v>
      </c>
      <c r="H20" s="265">
        <f t="shared" si="3"/>
        <v>6340914</v>
      </c>
      <c r="I20" s="265">
        <f t="shared" si="3"/>
        <v>6366878</v>
      </c>
      <c r="J20" s="266">
        <f t="shared" si="3"/>
        <v>12707792</v>
      </c>
    </row>
  </sheetData>
  <sheetProtection/>
  <mergeCells count="10">
    <mergeCell ref="A5:A8"/>
    <mergeCell ref="A2:J2"/>
    <mergeCell ref="A3:J3"/>
    <mergeCell ref="A4:J4"/>
    <mergeCell ref="B5:D5"/>
    <mergeCell ref="E5:G5"/>
    <mergeCell ref="H5:J5"/>
    <mergeCell ref="B6:D6"/>
    <mergeCell ref="E6:G6"/>
    <mergeCell ref="H6:J6"/>
  </mergeCells>
  <printOptions horizontalCentered="1"/>
  <pageMargins left="1" right="1" top="1" bottom="1" header="0.5" footer="0.5"/>
  <pageSetup fitToHeight="1" fitToWidth="1" horizontalDpi="600" verticalDpi="600" orientation="landscape" paperSize="9" scale="68" r:id="rId1"/>
  <rowBreaks count="1" manualBreakCount="1">
    <brk id="21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7"/>
  <sheetViews>
    <sheetView rightToLeft="1" zoomScale="40" zoomScaleNormal="40" zoomScaleSheetLayoutView="50" zoomScalePageLayoutView="0" workbookViewId="0" topLeftCell="A1">
      <selection activeCell="R21" sqref="R21"/>
    </sheetView>
  </sheetViews>
  <sheetFormatPr defaultColWidth="15.7109375" defaultRowHeight="30" customHeight="1"/>
  <cols>
    <col min="1" max="1" width="35.7109375" style="8" customWidth="1"/>
    <col min="2" max="2" width="14.00390625" style="8" customWidth="1"/>
    <col min="3" max="3" width="14.140625" style="8" bestFit="1" customWidth="1"/>
    <col min="4" max="8" width="17.28125" style="8" bestFit="1" customWidth="1"/>
    <col min="9" max="12" width="14.00390625" style="8" customWidth="1"/>
    <col min="13" max="13" width="19.140625" style="8" bestFit="1" customWidth="1"/>
    <col min="14" max="14" width="35.7109375" style="8" customWidth="1"/>
    <col min="15" max="15" width="20.00390625" style="8" customWidth="1"/>
    <col min="16" max="16384" width="15.7109375" style="8" customWidth="1"/>
  </cols>
  <sheetData>
    <row r="1" spans="1:14" s="4" customFormat="1" ht="30" customHeight="1">
      <c r="A1" s="1" t="s">
        <v>363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364</v>
      </c>
    </row>
    <row r="2" spans="1:14" s="5" customFormat="1" ht="30" customHeight="1">
      <c r="A2" s="343" t="s">
        <v>397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62"/>
      <c r="M2" s="362"/>
      <c r="N2" s="362"/>
    </row>
    <row r="3" spans="1:15" s="6" customFormat="1" ht="30" customHeight="1">
      <c r="A3" s="337" t="s">
        <v>438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21"/>
    </row>
    <row r="4" spans="1:14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7" customFormat="1" ht="33.75" customHeight="1">
      <c r="A5" s="353" t="s">
        <v>159</v>
      </c>
      <c r="B5" s="360" t="s">
        <v>199</v>
      </c>
      <c r="C5" s="360" t="s">
        <v>200</v>
      </c>
      <c r="D5" s="360" t="s">
        <v>201</v>
      </c>
      <c r="E5" s="360" t="s">
        <v>202</v>
      </c>
      <c r="F5" s="360" t="s">
        <v>203</v>
      </c>
      <c r="G5" s="360" t="s">
        <v>204</v>
      </c>
      <c r="H5" s="360" t="s">
        <v>205</v>
      </c>
      <c r="I5" s="360" t="s">
        <v>206</v>
      </c>
      <c r="J5" s="360" t="s">
        <v>207</v>
      </c>
      <c r="K5" s="360" t="s">
        <v>208</v>
      </c>
      <c r="L5" s="360" t="s">
        <v>209</v>
      </c>
      <c r="M5" s="217" t="s">
        <v>83</v>
      </c>
      <c r="N5" s="355" t="s">
        <v>164</v>
      </c>
    </row>
    <row r="6" spans="1:14" s="7" customFormat="1" ht="31.5" customHeight="1">
      <c r="A6" s="354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218" t="s">
        <v>7</v>
      </c>
      <c r="N6" s="356"/>
    </row>
    <row r="7" spans="1:14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216"/>
    </row>
    <row r="8" spans="1:14" s="7" customFormat="1" ht="45" customHeight="1">
      <c r="A8" s="203" t="s">
        <v>166</v>
      </c>
      <c r="B8" s="33">
        <v>4315</v>
      </c>
      <c r="C8" s="33">
        <v>19040</v>
      </c>
      <c r="D8" s="33">
        <v>51618</v>
      </c>
      <c r="E8" s="33">
        <v>67730</v>
      </c>
      <c r="F8" s="33">
        <v>68108</v>
      </c>
      <c r="G8" s="33">
        <v>59694</v>
      </c>
      <c r="H8" s="33">
        <v>48750</v>
      </c>
      <c r="I8" s="33">
        <v>43594</v>
      </c>
      <c r="J8" s="33">
        <v>26554</v>
      </c>
      <c r="K8" s="33">
        <v>18296</v>
      </c>
      <c r="L8" s="33">
        <v>34646</v>
      </c>
      <c r="M8" s="33">
        <f>SUM(B8:L8)</f>
        <v>442345</v>
      </c>
      <c r="N8" s="219" t="s">
        <v>167</v>
      </c>
    </row>
    <row r="9" spans="1:14" s="7" customFormat="1" ht="45" customHeight="1">
      <c r="A9" s="199" t="s">
        <v>168</v>
      </c>
      <c r="B9" s="32">
        <v>1250</v>
      </c>
      <c r="C9" s="32">
        <v>11644</v>
      </c>
      <c r="D9" s="32">
        <v>15293</v>
      </c>
      <c r="E9" s="32">
        <v>13379</v>
      </c>
      <c r="F9" s="32">
        <v>9598</v>
      </c>
      <c r="G9" s="32">
        <v>13823</v>
      </c>
      <c r="H9" s="32">
        <v>16678</v>
      </c>
      <c r="I9" s="32">
        <v>14896</v>
      </c>
      <c r="J9" s="32">
        <v>6268</v>
      </c>
      <c r="K9" s="32">
        <v>532</v>
      </c>
      <c r="L9" s="32">
        <v>210</v>
      </c>
      <c r="M9" s="32">
        <f aca="true" t="shared" si="0" ref="M9:M23">SUM(B9:L9)</f>
        <v>103571</v>
      </c>
      <c r="N9" s="220" t="s">
        <v>169</v>
      </c>
    </row>
    <row r="10" spans="1:14" s="7" customFormat="1" ht="45" customHeight="1">
      <c r="A10" s="206" t="s">
        <v>170</v>
      </c>
      <c r="B10" s="33">
        <v>2768</v>
      </c>
      <c r="C10" s="33">
        <v>39899</v>
      </c>
      <c r="D10" s="33">
        <v>88610</v>
      </c>
      <c r="E10" s="33">
        <v>139683</v>
      </c>
      <c r="F10" s="33">
        <v>140418</v>
      </c>
      <c r="G10" s="33">
        <v>126407</v>
      </c>
      <c r="H10" s="33">
        <v>84551</v>
      </c>
      <c r="I10" s="33">
        <v>52433</v>
      </c>
      <c r="J10" s="33">
        <v>24113</v>
      </c>
      <c r="K10" s="33">
        <v>8647</v>
      </c>
      <c r="L10" s="33">
        <v>3250</v>
      </c>
      <c r="M10" s="33">
        <f t="shared" si="0"/>
        <v>710779</v>
      </c>
      <c r="N10" s="219" t="s">
        <v>171</v>
      </c>
    </row>
    <row r="11" spans="1:14" s="7" customFormat="1" ht="45" customHeight="1">
      <c r="A11" s="199" t="s">
        <v>172</v>
      </c>
      <c r="B11" s="32">
        <v>244</v>
      </c>
      <c r="C11" s="32">
        <v>6077</v>
      </c>
      <c r="D11" s="32">
        <v>13458</v>
      </c>
      <c r="E11" s="32">
        <v>13063</v>
      </c>
      <c r="F11" s="32">
        <v>18845</v>
      </c>
      <c r="G11" s="32">
        <v>12679</v>
      </c>
      <c r="H11" s="32">
        <v>16046</v>
      </c>
      <c r="I11" s="32">
        <v>7602</v>
      </c>
      <c r="J11" s="32">
        <v>5589</v>
      </c>
      <c r="K11" s="32">
        <v>1543</v>
      </c>
      <c r="L11" s="32">
        <v>875</v>
      </c>
      <c r="M11" s="32">
        <f t="shared" si="0"/>
        <v>96021</v>
      </c>
      <c r="N11" s="220" t="s">
        <v>173</v>
      </c>
    </row>
    <row r="12" spans="1:14" s="7" customFormat="1" ht="45" customHeight="1">
      <c r="A12" s="206" t="s">
        <v>174</v>
      </c>
      <c r="B12" s="33">
        <v>6797</v>
      </c>
      <c r="C12" s="33">
        <v>67374</v>
      </c>
      <c r="D12" s="33">
        <v>185101</v>
      </c>
      <c r="E12" s="33">
        <v>313288</v>
      </c>
      <c r="F12" s="33">
        <v>306520</v>
      </c>
      <c r="G12" s="33">
        <v>231484</v>
      </c>
      <c r="H12" s="33">
        <v>165960</v>
      </c>
      <c r="I12" s="33">
        <v>107660</v>
      </c>
      <c r="J12" s="33">
        <v>59521</v>
      </c>
      <c r="K12" s="33">
        <v>20046</v>
      </c>
      <c r="L12" s="33">
        <v>6794</v>
      </c>
      <c r="M12" s="33">
        <f t="shared" si="0"/>
        <v>1470545</v>
      </c>
      <c r="N12" s="219" t="s">
        <v>175</v>
      </c>
    </row>
    <row r="13" spans="1:14" s="7" customFormat="1" ht="45" customHeight="1">
      <c r="A13" s="199" t="s">
        <v>176</v>
      </c>
      <c r="B13" s="32">
        <v>10903</v>
      </c>
      <c r="C13" s="32">
        <v>81350</v>
      </c>
      <c r="D13" s="32">
        <v>189390</v>
      </c>
      <c r="E13" s="32">
        <v>341200</v>
      </c>
      <c r="F13" s="32">
        <v>342439</v>
      </c>
      <c r="G13" s="32">
        <v>258815</v>
      </c>
      <c r="H13" s="32">
        <v>209849</v>
      </c>
      <c r="I13" s="32">
        <v>123289</v>
      </c>
      <c r="J13" s="32">
        <v>68087</v>
      </c>
      <c r="K13" s="32">
        <v>37076</v>
      </c>
      <c r="L13" s="32">
        <v>35365</v>
      </c>
      <c r="M13" s="32">
        <f t="shared" si="0"/>
        <v>1697763</v>
      </c>
      <c r="N13" s="220" t="s">
        <v>177</v>
      </c>
    </row>
    <row r="14" spans="1:14" s="7" customFormat="1" ht="45" customHeight="1">
      <c r="A14" s="206" t="s">
        <v>178</v>
      </c>
      <c r="B14" s="33">
        <v>2018</v>
      </c>
      <c r="C14" s="33">
        <v>17293</v>
      </c>
      <c r="D14" s="33">
        <v>42094</v>
      </c>
      <c r="E14" s="33">
        <v>71390</v>
      </c>
      <c r="F14" s="33">
        <v>64855</v>
      </c>
      <c r="G14" s="33">
        <v>41046</v>
      </c>
      <c r="H14" s="33">
        <v>29635</v>
      </c>
      <c r="I14" s="33">
        <v>14853</v>
      </c>
      <c r="J14" s="33">
        <v>8038</v>
      </c>
      <c r="K14" s="33">
        <v>3568</v>
      </c>
      <c r="L14" s="33">
        <v>2223</v>
      </c>
      <c r="M14" s="33">
        <f t="shared" si="0"/>
        <v>297013</v>
      </c>
      <c r="N14" s="219" t="s">
        <v>179</v>
      </c>
    </row>
    <row r="15" spans="1:14" s="7" customFormat="1" ht="45" customHeight="1">
      <c r="A15" s="199" t="s">
        <v>180</v>
      </c>
      <c r="B15" s="32">
        <v>230</v>
      </c>
      <c r="C15" s="32">
        <v>16097</v>
      </c>
      <c r="D15" s="32">
        <v>48924</v>
      </c>
      <c r="E15" s="32">
        <v>78914</v>
      </c>
      <c r="F15" s="32">
        <v>88525</v>
      </c>
      <c r="G15" s="32">
        <v>67453</v>
      </c>
      <c r="H15" s="32">
        <v>49752</v>
      </c>
      <c r="I15" s="32">
        <v>43137</v>
      </c>
      <c r="J15" s="32">
        <v>21859</v>
      </c>
      <c r="K15" s="32">
        <v>12334</v>
      </c>
      <c r="L15" s="32">
        <v>6498</v>
      </c>
      <c r="M15" s="32">
        <f t="shared" si="0"/>
        <v>433723</v>
      </c>
      <c r="N15" s="220" t="s">
        <v>312</v>
      </c>
    </row>
    <row r="16" spans="1:14" s="7" customFormat="1" ht="45" customHeight="1">
      <c r="A16" s="206" t="s">
        <v>181</v>
      </c>
      <c r="B16" s="33">
        <v>0</v>
      </c>
      <c r="C16" s="33">
        <v>9713</v>
      </c>
      <c r="D16" s="33">
        <v>20160</v>
      </c>
      <c r="E16" s="33">
        <v>23881</v>
      </c>
      <c r="F16" s="33">
        <v>15830</v>
      </c>
      <c r="G16" s="33">
        <v>11129</v>
      </c>
      <c r="H16" s="33">
        <v>8658</v>
      </c>
      <c r="I16" s="33">
        <v>5688</v>
      </c>
      <c r="J16" s="33">
        <v>4303</v>
      </c>
      <c r="K16" s="33">
        <v>1673</v>
      </c>
      <c r="L16" s="33">
        <v>0</v>
      </c>
      <c r="M16" s="33">
        <f t="shared" si="0"/>
        <v>101035</v>
      </c>
      <c r="N16" s="219" t="s">
        <v>182</v>
      </c>
    </row>
    <row r="17" spans="1:14" s="7" customFormat="1" ht="45" customHeight="1">
      <c r="A17" s="199" t="s">
        <v>183</v>
      </c>
      <c r="B17" s="32">
        <v>2471</v>
      </c>
      <c r="C17" s="32">
        <v>21467</v>
      </c>
      <c r="D17" s="32">
        <v>48667</v>
      </c>
      <c r="E17" s="32">
        <v>64594</v>
      </c>
      <c r="F17" s="32">
        <v>66504</v>
      </c>
      <c r="G17" s="32">
        <v>44279</v>
      </c>
      <c r="H17" s="32">
        <v>33776</v>
      </c>
      <c r="I17" s="32">
        <v>30531</v>
      </c>
      <c r="J17" s="32">
        <v>17859</v>
      </c>
      <c r="K17" s="32">
        <v>11078</v>
      </c>
      <c r="L17" s="32">
        <v>6908</v>
      </c>
      <c r="M17" s="32">
        <f t="shared" si="0"/>
        <v>348134</v>
      </c>
      <c r="N17" s="220" t="s">
        <v>184</v>
      </c>
    </row>
    <row r="18" spans="1:14" s="7" customFormat="1" ht="45" customHeight="1">
      <c r="A18" s="206" t="s">
        <v>185</v>
      </c>
      <c r="B18" s="33">
        <v>3579</v>
      </c>
      <c r="C18" s="33">
        <v>132135</v>
      </c>
      <c r="D18" s="33">
        <v>299383</v>
      </c>
      <c r="E18" s="33">
        <v>337157</v>
      </c>
      <c r="F18" s="33">
        <v>290144</v>
      </c>
      <c r="G18" s="33">
        <v>257122</v>
      </c>
      <c r="H18" s="33">
        <v>174142</v>
      </c>
      <c r="I18" s="33">
        <v>88749</v>
      </c>
      <c r="J18" s="33">
        <v>49783</v>
      </c>
      <c r="K18" s="33">
        <v>5690</v>
      </c>
      <c r="L18" s="33">
        <v>4919</v>
      </c>
      <c r="M18" s="33">
        <f t="shared" si="0"/>
        <v>1642803</v>
      </c>
      <c r="N18" s="219" t="s">
        <v>186</v>
      </c>
    </row>
    <row r="19" spans="1:14" s="7" customFormat="1" ht="45" customHeight="1">
      <c r="A19" s="199" t="s">
        <v>187</v>
      </c>
      <c r="B19" s="32">
        <v>416</v>
      </c>
      <c r="C19" s="32">
        <v>32720</v>
      </c>
      <c r="D19" s="32">
        <v>172345</v>
      </c>
      <c r="E19" s="32">
        <v>238381</v>
      </c>
      <c r="F19" s="32">
        <v>284810</v>
      </c>
      <c r="G19" s="32">
        <v>209277</v>
      </c>
      <c r="H19" s="32">
        <v>129600</v>
      </c>
      <c r="I19" s="32">
        <v>63877</v>
      </c>
      <c r="J19" s="32">
        <v>37719</v>
      </c>
      <c r="K19" s="32">
        <v>8769</v>
      </c>
      <c r="L19" s="32">
        <v>3997</v>
      </c>
      <c r="M19" s="32">
        <f t="shared" si="0"/>
        <v>1181911</v>
      </c>
      <c r="N19" s="220" t="s">
        <v>188</v>
      </c>
    </row>
    <row r="20" spans="1:14" s="7" customFormat="1" ht="45" customHeight="1">
      <c r="A20" s="206" t="s">
        <v>189</v>
      </c>
      <c r="B20" s="33">
        <v>991</v>
      </c>
      <c r="C20" s="33">
        <v>30592</v>
      </c>
      <c r="D20" s="33">
        <v>81488</v>
      </c>
      <c r="E20" s="33">
        <v>100704</v>
      </c>
      <c r="F20" s="33">
        <v>90869</v>
      </c>
      <c r="G20" s="33">
        <v>77327</v>
      </c>
      <c r="H20" s="33">
        <v>43471</v>
      </c>
      <c r="I20" s="33">
        <v>32640</v>
      </c>
      <c r="J20" s="33">
        <v>20298</v>
      </c>
      <c r="K20" s="33">
        <v>5106</v>
      </c>
      <c r="L20" s="33">
        <v>1359</v>
      </c>
      <c r="M20" s="33">
        <f t="shared" si="0"/>
        <v>484845</v>
      </c>
      <c r="N20" s="219" t="s">
        <v>190</v>
      </c>
    </row>
    <row r="21" spans="1:14" s="7" customFormat="1" ht="45" customHeight="1">
      <c r="A21" s="199" t="s">
        <v>191</v>
      </c>
      <c r="B21" s="32">
        <v>2348</v>
      </c>
      <c r="C21" s="32">
        <v>8663</v>
      </c>
      <c r="D21" s="32">
        <v>21188</v>
      </c>
      <c r="E21" s="32">
        <v>30418</v>
      </c>
      <c r="F21" s="32">
        <v>34666</v>
      </c>
      <c r="G21" s="32">
        <v>21086</v>
      </c>
      <c r="H21" s="32">
        <v>15431</v>
      </c>
      <c r="I21" s="32">
        <v>9379</v>
      </c>
      <c r="J21" s="32">
        <v>6001</v>
      </c>
      <c r="K21" s="32">
        <v>4072</v>
      </c>
      <c r="L21" s="32">
        <v>8951</v>
      </c>
      <c r="M21" s="32">
        <f t="shared" si="0"/>
        <v>162203</v>
      </c>
      <c r="N21" s="220" t="s">
        <v>192</v>
      </c>
    </row>
    <row r="22" spans="1:14" s="7" customFormat="1" ht="45" customHeight="1">
      <c r="A22" s="206" t="s">
        <v>193</v>
      </c>
      <c r="B22" s="33">
        <v>5046</v>
      </c>
      <c r="C22" s="33">
        <v>40853</v>
      </c>
      <c r="D22" s="33">
        <v>103631</v>
      </c>
      <c r="E22" s="33">
        <v>222248</v>
      </c>
      <c r="F22" s="33">
        <v>264558</v>
      </c>
      <c r="G22" s="33">
        <v>171556</v>
      </c>
      <c r="H22" s="33">
        <v>72083</v>
      </c>
      <c r="I22" s="33">
        <v>38094</v>
      </c>
      <c r="J22" s="33">
        <v>20734</v>
      </c>
      <c r="K22" s="33">
        <v>9541</v>
      </c>
      <c r="L22" s="33">
        <v>5272</v>
      </c>
      <c r="M22" s="33">
        <f t="shared" si="0"/>
        <v>953616</v>
      </c>
      <c r="N22" s="219" t="s">
        <v>194</v>
      </c>
    </row>
    <row r="23" spans="1:14" s="7" customFormat="1" ht="45" customHeight="1">
      <c r="A23" s="199" t="s">
        <v>195</v>
      </c>
      <c r="B23" s="32">
        <v>0</v>
      </c>
      <c r="C23" s="32">
        <v>0</v>
      </c>
      <c r="D23" s="32">
        <v>465</v>
      </c>
      <c r="E23" s="32">
        <v>1535</v>
      </c>
      <c r="F23" s="32">
        <v>464</v>
      </c>
      <c r="G23" s="32">
        <v>1155</v>
      </c>
      <c r="H23" s="32">
        <v>2357</v>
      </c>
      <c r="I23" s="32">
        <v>1156</v>
      </c>
      <c r="J23" s="32">
        <v>948</v>
      </c>
      <c r="K23" s="32">
        <v>1657</v>
      </c>
      <c r="L23" s="32">
        <v>349</v>
      </c>
      <c r="M23" s="32">
        <f t="shared" si="0"/>
        <v>10086</v>
      </c>
      <c r="N23" s="220" t="s">
        <v>196</v>
      </c>
    </row>
    <row r="24" spans="1:14" ht="49.5" customHeight="1">
      <c r="A24" s="34" t="s">
        <v>83</v>
      </c>
      <c r="B24" s="35">
        <f aca="true" t="shared" si="1" ref="B24:M24">SUM(B8:B23)</f>
        <v>43376</v>
      </c>
      <c r="C24" s="35">
        <f t="shared" si="1"/>
        <v>534917</v>
      </c>
      <c r="D24" s="35">
        <f t="shared" si="1"/>
        <v>1381815</v>
      </c>
      <c r="E24" s="35">
        <f t="shared" si="1"/>
        <v>2057565</v>
      </c>
      <c r="F24" s="35">
        <f t="shared" si="1"/>
        <v>2087153</v>
      </c>
      <c r="G24" s="35">
        <f t="shared" si="1"/>
        <v>1604332</v>
      </c>
      <c r="H24" s="35">
        <f t="shared" si="1"/>
        <v>1100739</v>
      </c>
      <c r="I24" s="35">
        <f t="shared" si="1"/>
        <v>677578</v>
      </c>
      <c r="J24" s="35">
        <f t="shared" si="1"/>
        <v>377674</v>
      </c>
      <c r="K24" s="35">
        <f t="shared" si="1"/>
        <v>149628</v>
      </c>
      <c r="L24" s="35">
        <f t="shared" si="1"/>
        <v>121616</v>
      </c>
      <c r="M24" s="35">
        <f t="shared" si="1"/>
        <v>10136393</v>
      </c>
      <c r="N24" s="35" t="s">
        <v>7</v>
      </c>
    </row>
    <row r="25" spans="2:14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16">
    <mergeCell ref="A2:N2"/>
    <mergeCell ref="A3:N3"/>
    <mergeCell ref="A4:N4"/>
    <mergeCell ref="H5:H6"/>
    <mergeCell ref="I5:I6"/>
    <mergeCell ref="J5:J6"/>
    <mergeCell ref="K5:K6"/>
    <mergeCell ref="N5:N6"/>
    <mergeCell ref="B5:B6"/>
    <mergeCell ref="G5:G6"/>
    <mergeCell ref="L5:L6"/>
    <mergeCell ref="A5:A6"/>
    <mergeCell ref="C5:C6"/>
    <mergeCell ref="D5:D6"/>
    <mergeCell ref="E5:E6"/>
    <mergeCell ref="F5:F6"/>
  </mergeCells>
  <printOptions horizontalCentered="1"/>
  <pageMargins left="1" right="1" top="1" bottom="1" header="0.5" footer="0.5"/>
  <pageSetup fitToHeight="1" fitToWidth="1" horizontalDpi="600" verticalDpi="600" orientation="landscape" paperSize="9" scale="4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35.7109375" style="8" customWidth="1"/>
    <col min="2" max="3" width="14.140625" style="8" customWidth="1"/>
    <col min="4" max="8" width="17.28125" style="8" bestFit="1" customWidth="1"/>
    <col min="9" max="12" width="14.140625" style="8" customWidth="1"/>
    <col min="13" max="13" width="17.28125" style="8" bestFit="1" customWidth="1"/>
    <col min="14" max="14" width="35.7109375" style="8" customWidth="1"/>
    <col min="15" max="15" width="18.00390625" style="8" customWidth="1"/>
    <col min="16" max="16384" width="15.7109375" style="8" customWidth="1"/>
  </cols>
  <sheetData>
    <row r="1" spans="1:14" s="4" customFormat="1" ht="30" customHeight="1">
      <c r="A1" s="1" t="s">
        <v>365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366</v>
      </c>
    </row>
    <row r="2" spans="1:14" s="5" customFormat="1" ht="30" customHeight="1">
      <c r="A2" s="343" t="s">
        <v>398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62"/>
      <c r="M2" s="362"/>
      <c r="N2" s="362"/>
    </row>
    <row r="3" spans="1:16" s="6" customFormat="1" ht="30" customHeight="1">
      <c r="A3" s="337" t="s">
        <v>439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21"/>
      <c r="P3" s="21"/>
    </row>
    <row r="4" spans="1:14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7" customFormat="1" ht="33.75" customHeight="1">
      <c r="A5" s="353" t="s">
        <v>159</v>
      </c>
      <c r="B5" s="360" t="s">
        <v>199</v>
      </c>
      <c r="C5" s="360" t="s">
        <v>200</v>
      </c>
      <c r="D5" s="360" t="s">
        <v>201</v>
      </c>
      <c r="E5" s="360" t="s">
        <v>202</v>
      </c>
      <c r="F5" s="360" t="s">
        <v>203</v>
      </c>
      <c r="G5" s="360" t="s">
        <v>204</v>
      </c>
      <c r="H5" s="360" t="s">
        <v>205</v>
      </c>
      <c r="I5" s="360" t="s">
        <v>206</v>
      </c>
      <c r="J5" s="360" t="s">
        <v>207</v>
      </c>
      <c r="K5" s="360" t="s">
        <v>208</v>
      </c>
      <c r="L5" s="360" t="s">
        <v>209</v>
      </c>
      <c r="M5" s="217" t="s">
        <v>83</v>
      </c>
      <c r="N5" s="355" t="s">
        <v>164</v>
      </c>
    </row>
    <row r="6" spans="1:14" s="7" customFormat="1" ht="31.5" customHeight="1">
      <c r="A6" s="354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218" t="s">
        <v>7</v>
      </c>
      <c r="N6" s="356"/>
    </row>
    <row r="7" spans="1:14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216"/>
    </row>
    <row r="8" spans="1:14" s="7" customFormat="1" ht="45" customHeight="1">
      <c r="A8" s="203" t="s">
        <v>166</v>
      </c>
      <c r="B8" s="33">
        <v>4315</v>
      </c>
      <c r="C8" s="33">
        <v>19040</v>
      </c>
      <c r="D8" s="33">
        <v>51618</v>
      </c>
      <c r="E8" s="33">
        <v>67513</v>
      </c>
      <c r="F8" s="33">
        <v>67595</v>
      </c>
      <c r="G8" s="33">
        <v>58500</v>
      </c>
      <c r="H8" s="33">
        <v>48560</v>
      </c>
      <c r="I8" s="33">
        <v>43594</v>
      </c>
      <c r="J8" s="33">
        <v>26554</v>
      </c>
      <c r="K8" s="33">
        <v>17666</v>
      </c>
      <c r="L8" s="33">
        <v>34321</v>
      </c>
      <c r="M8" s="33">
        <f>SUM(B8:L8)</f>
        <v>439276</v>
      </c>
      <c r="N8" s="219" t="s">
        <v>167</v>
      </c>
    </row>
    <row r="9" spans="1:14" s="7" customFormat="1" ht="45" customHeight="1">
      <c r="A9" s="199" t="s">
        <v>168</v>
      </c>
      <c r="B9" s="32">
        <v>782</v>
      </c>
      <c r="C9" s="32">
        <v>11151</v>
      </c>
      <c r="D9" s="32">
        <v>14489</v>
      </c>
      <c r="E9" s="32">
        <v>12835</v>
      </c>
      <c r="F9" s="32">
        <v>9434</v>
      </c>
      <c r="G9" s="32">
        <v>13823</v>
      </c>
      <c r="H9" s="32">
        <v>16678</v>
      </c>
      <c r="I9" s="32">
        <v>14614</v>
      </c>
      <c r="J9" s="32">
        <v>6027</v>
      </c>
      <c r="K9" s="32">
        <v>532</v>
      </c>
      <c r="L9" s="32">
        <v>210</v>
      </c>
      <c r="M9" s="32">
        <f aca="true" t="shared" si="0" ref="M9:M23">SUM(B9:L9)</f>
        <v>100575</v>
      </c>
      <c r="N9" s="220" t="s">
        <v>169</v>
      </c>
    </row>
    <row r="10" spans="1:14" s="7" customFormat="1" ht="45" customHeight="1">
      <c r="A10" s="206" t="s">
        <v>170</v>
      </c>
      <c r="B10" s="33">
        <v>2495</v>
      </c>
      <c r="C10" s="33">
        <v>37884</v>
      </c>
      <c r="D10" s="33">
        <v>86212</v>
      </c>
      <c r="E10" s="33">
        <v>138212</v>
      </c>
      <c r="F10" s="33">
        <v>138200</v>
      </c>
      <c r="G10" s="33">
        <v>125472</v>
      </c>
      <c r="H10" s="33">
        <v>84155</v>
      </c>
      <c r="I10" s="33">
        <v>52010</v>
      </c>
      <c r="J10" s="33">
        <v>24021</v>
      </c>
      <c r="K10" s="33">
        <v>8647</v>
      </c>
      <c r="L10" s="33">
        <v>3250</v>
      </c>
      <c r="M10" s="33">
        <f t="shared" si="0"/>
        <v>700558</v>
      </c>
      <c r="N10" s="219" t="s">
        <v>171</v>
      </c>
    </row>
    <row r="11" spans="1:14" s="7" customFormat="1" ht="45" customHeight="1">
      <c r="A11" s="199" t="s">
        <v>172</v>
      </c>
      <c r="B11" s="32">
        <v>244</v>
      </c>
      <c r="C11" s="32">
        <v>6077</v>
      </c>
      <c r="D11" s="32">
        <v>13458</v>
      </c>
      <c r="E11" s="32">
        <v>13063</v>
      </c>
      <c r="F11" s="32">
        <v>18696</v>
      </c>
      <c r="G11" s="32">
        <v>12679</v>
      </c>
      <c r="H11" s="32">
        <v>16046</v>
      </c>
      <c r="I11" s="32">
        <v>7602</v>
      </c>
      <c r="J11" s="32">
        <v>5589</v>
      </c>
      <c r="K11" s="32">
        <v>1543</v>
      </c>
      <c r="L11" s="32">
        <v>875</v>
      </c>
      <c r="M11" s="32">
        <f t="shared" si="0"/>
        <v>95872</v>
      </c>
      <c r="N11" s="220" t="s">
        <v>173</v>
      </c>
    </row>
    <row r="12" spans="1:14" s="7" customFormat="1" ht="45" customHeight="1">
      <c r="A12" s="206" t="s">
        <v>174</v>
      </c>
      <c r="B12" s="33">
        <v>6797</v>
      </c>
      <c r="C12" s="33">
        <v>66539</v>
      </c>
      <c r="D12" s="33">
        <v>184011</v>
      </c>
      <c r="E12" s="33">
        <v>312894</v>
      </c>
      <c r="F12" s="33">
        <v>306103</v>
      </c>
      <c r="G12" s="33">
        <v>231049</v>
      </c>
      <c r="H12" s="33">
        <v>165654</v>
      </c>
      <c r="I12" s="33">
        <v>107420</v>
      </c>
      <c r="J12" s="33">
        <v>59521</v>
      </c>
      <c r="K12" s="33">
        <v>20046</v>
      </c>
      <c r="L12" s="33">
        <v>6794</v>
      </c>
      <c r="M12" s="33">
        <f t="shared" si="0"/>
        <v>1466828</v>
      </c>
      <c r="N12" s="219" t="s">
        <v>175</v>
      </c>
    </row>
    <row r="13" spans="1:14" s="7" customFormat="1" ht="45" customHeight="1">
      <c r="A13" s="199" t="s">
        <v>176</v>
      </c>
      <c r="B13" s="32">
        <v>10903</v>
      </c>
      <c r="C13" s="32">
        <v>79344</v>
      </c>
      <c r="D13" s="32">
        <v>183867</v>
      </c>
      <c r="E13" s="32">
        <v>336839</v>
      </c>
      <c r="F13" s="32">
        <v>340493</v>
      </c>
      <c r="G13" s="32">
        <v>255775</v>
      </c>
      <c r="H13" s="32">
        <v>208929</v>
      </c>
      <c r="I13" s="32">
        <v>122904</v>
      </c>
      <c r="J13" s="32">
        <v>67523</v>
      </c>
      <c r="K13" s="32">
        <v>36239</v>
      </c>
      <c r="L13" s="32">
        <v>34735</v>
      </c>
      <c r="M13" s="32">
        <f t="shared" si="0"/>
        <v>1677551</v>
      </c>
      <c r="N13" s="220" t="s">
        <v>177</v>
      </c>
    </row>
    <row r="14" spans="1:14" s="7" customFormat="1" ht="45" customHeight="1">
      <c r="A14" s="206" t="s">
        <v>178</v>
      </c>
      <c r="B14" s="33">
        <v>1939</v>
      </c>
      <c r="C14" s="33">
        <v>16063</v>
      </c>
      <c r="D14" s="33">
        <v>40792</v>
      </c>
      <c r="E14" s="33">
        <v>70222</v>
      </c>
      <c r="F14" s="33">
        <v>64207</v>
      </c>
      <c r="G14" s="33">
        <v>40217</v>
      </c>
      <c r="H14" s="33">
        <v>28754</v>
      </c>
      <c r="I14" s="33">
        <v>14665</v>
      </c>
      <c r="J14" s="33">
        <v>8038</v>
      </c>
      <c r="K14" s="33">
        <v>3346</v>
      </c>
      <c r="L14" s="33">
        <v>1748</v>
      </c>
      <c r="M14" s="33">
        <f t="shared" si="0"/>
        <v>289991</v>
      </c>
      <c r="N14" s="219" t="s">
        <v>179</v>
      </c>
    </row>
    <row r="15" spans="1:14" s="7" customFormat="1" ht="45" customHeight="1">
      <c r="A15" s="199" t="s">
        <v>180</v>
      </c>
      <c r="B15" s="32">
        <v>230</v>
      </c>
      <c r="C15" s="32">
        <v>15638</v>
      </c>
      <c r="D15" s="32">
        <v>48006</v>
      </c>
      <c r="E15" s="32">
        <v>78027</v>
      </c>
      <c r="F15" s="32">
        <v>87164</v>
      </c>
      <c r="G15" s="32">
        <v>67248</v>
      </c>
      <c r="H15" s="32">
        <v>49446</v>
      </c>
      <c r="I15" s="32">
        <v>42955</v>
      </c>
      <c r="J15" s="32">
        <v>21859</v>
      </c>
      <c r="K15" s="32">
        <v>12334</v>
      </c>
      <c r="L15" s="32">
        <v>6498</v>
      </c>
      <c r="M15" s="32">
        <f t="shared" si="0"/>
        <v>429405</v>
      </c>
      <c r="N15" s="220" t="s">
        <v>312</v>
      </c>
    </row>
    <row r="16" spans="1:14" s="7" customFormat="1" ht="45" customHeight="1">
      <c r="A16" s="206" t="s">
        <v>181</v>
      </c>
      <c r="B16" s="33">
        <v>0</v>
      </c>
      <c r="C16" s="33">
        <v>7957</v>
      </c>
      <c r="D16" s="33">
        <v>17089</v>
      </c>
      <c r="E16" s="33">
        <v>21921</v>
      </c>
      <c r="F16" s="33">
        <v>14548</v>
      </c>
      <c r="G16" s="33">
        <v>10910</v>
      </c>
      <c r="H16" s="33">
        <v>8538</v>
      </c>
      <c r="I16" s="33">
        <v>5487</v>
      </c>
      <c r="J16" s="33">
        <v>4303</v>
      </c>
      <c r="K16" s="33">
        <v>1673</v>
      </c>
      <c r="L16" s="33">
        <v>0</v>
      </c>
      <c r="M16" s="33">
        <f t="shared" si="0"/>
        <v>92426</v>
      </c>
      <c r="N16" s="219" t="s">
        <v>182</v>
      </c>
    </row>
    <row r="17" spans="1:14" s="7" customFormat="1" ht="45" customHeight="1">
      <c r="A17" s="199" t="s">
        <v>183</v>
      </c>
      <c r="B17" s="32">
        <v>2471</v>
      </c>
      <c r="C17" s="32">
        <v>21312</v>
      </c>
      <c r="D17" s="32">
        <v>47104</v>
      </c>
      <c r="E17" s="32">
        <v>62963</v>
      </c>
      <c r="F17" s="32">
        <v>65998</v>
      </c>
      <c r="G17" s="32">
        <v>44097</v>
      </c>
      <c r="H17" s="32">
        <v>33306</v>
      </c>
      <c r="I17" s="32">
        <v>30330</v>
      </c>
      <c r="J17" s="32">
        <v>17626</v>
      </c>
      <c r="K17" s="32">
        <v>11078</v>
      </c>
      <c r="L17" s="32">
        <v>6908</v>
      </c>
      <c r="M17" s="32">
        <f t="shared" si="0"/>
        <v>343193</v>
      </c>
      <c r="N17" s="220" t="s">
        <v>184</v>
      </c>
    </row>
    <row r="18" spans="1:14" s="7" customFormat="1" ht="45" customHeight="1">
      <c r="A18" s="206" t="s">
        <v>185</v>
      </c>
      <c r="B18" s="33">
        <v>3579</v>
      </c>
      <c r="C18" s="33">
        <v>129369</v>
      </c>
      <c r="D18" s="33">
        <v>293806</v>
      </c>
      <c r="E18" s="33">
        <v>328477</v>
      </c>
      <c r="F18" s="33">
        <v>284234</v>
      </c>
      <c r="G18" s="33">
        <v>253314</v>
      </c>
      <c r="H18" s="33">
        <v>170410</v>
      </c>
      <c r="I18" s="33">
        <v>85782</v>
      </c>
      <c r="J18" s="33">
        <v>48297</v>
      </c>
      <c r="K18" s="33">
        <v>5690</v>
      </c>
      <c r="L18" s="33">
        <v>4919</v>
      </c>
      <c r="M18" s="33">
        <f t="shared" si="0"/>
        <v>1607877</v>
      </c>
      <c r="N18" s="219" t="s">
        <v>186</v>
      </c>
    </row>
    <row r="19" spans="1:14" s="7" customFormat="1" ht="45" customHeight="1">
      <c r="A19" s="199" t="s">
        <v>187</v>
      </c>
      <c r="B19" s="32">
        <v>329</v>
      </c>
      <c r="C19" s="32">
        <v>16815</v>
      </c>
      <c r="D19" s="32">
        <v>91761</v>
      </c>
      <c r="E19" s="32">
        <v>116700</v>
      </c>
      <c r="F19" s="32">
        <v>151757</v>
      </c>
      <c r="G19" s="32">
        <v>125414</v>
      </c>
      <c r="H19" s="32">
        <v>94572</v>
      </c>
      <c r="I19" s="32">
        <v>47552</v>
      </c>
      <c r="J19" s="32">
        <v>30694</v>
      </c>
      <c r="K19" s="32">
        <v>7978</v>
      </c>
      <c r="L19" s="32">
        <v>3687</v>
      </c>
      <c r="M19" s="32">
        <f t="shared" si="0"/>
        <v>687259</v>
      </c>
      <c r="N19" s="220" t="s">
        <v>188</v>
      </c>
    </row>
    <row r="20" spans="1:14" s="7" customFormat="1" ht="45" customHeight="1">
      <c r="A20" s="206" t="s">
        <v>189</v>
      </c>
      <c r="B20" s="33">
        <v>244</v>
      </c>
      <c r="C20" s="33">
        <v>15319</v>
      </c>
      <c r="D20" s="33">
        <v>50601</v>
      </c>
      <c r="E20" s="33">
        <v>66845</v>
      </c>
      <c r="F20" s="33">
        <v>64487</v>
      </c>
      <c r="G20" s="33">
        <v>59770</v>
      </c>
      <c r="H20" s="33">
        <v>36407</v>
      </c>
      <c r="I20" s="33">
        <v>28934</v>
      </c>
      <c r="J20" s="33">
        <v>18307</v>
      </c>
      <c r="K20" s="33">
        <v>4778</v>
      </c>
      <c r="L20" s="33">
        <v>802</v>
      </c>
      <c r="M20" s="33">
        <f t="shared" si="0"/>
        <v>346494</v>
      </c>
      <c r="N20" s="219" t="s">
        <v>190</v>
      </c>
    </row>
    <row r="21" spans="1:14" s="7" customFormat="1" ht="45" customHeight="1">
      <c r="A21" s="199" t="s">
        <v>191</v>
      </c>
      <c r="B21" s="32">
        <v>1915</v>
      </c>
      <c r="C21" s="32">
        <v>7281</v>
      </c>
      <c r="D21" s="32">
        <v>18942</v>
      </c>
      <c r="E21" s="32">
        <v>25997</v>
      </c>
      <c r="F21" s="32">
        <v>32079</v>
      </c>
      <c r="G21" s="32">
        <v>20482</v>
      </c>
      <c r="H21" s="32">
        <v>14554</v>
      </c>
      <c r="I21" s="32">
        <v>8474</v>
      </c>
      <c r="J21" s="32">
        <v>6001</v>
      </c>
      <c r="K21" s="32">
        <v>3890</v>
      </c>
      <c r="L21" s="32">
        <v>8951</v>
      </c>
      <c r="M21" s="32">
        <f t="shared" si="0"/>
        <v>148566</v>
      </c>
      <c r="N21" s="220" t="s">
        <v>192</v>
      </c>
    </row>
    <row r="22" spans="1:14" s="7" customFormat="1" ht="45" customHeight="1">
      <c r="A22" s="206" t="s">
        <v>193</v>
      </c>
      <c r="B22" s="33">
        <v>597</v>
      </c>
      <c r="C22" s="33">
        <v>10329</v>
      </c>
      <c r="D22" s="33">
        <v>24362</v>
      </c>
      <c r="E22" s="33">
        <v>66298</v>
      </c>
      <c r="F22" s="33">
        <v>93742</v>
      </c>
      <c r="G22" s="33">
        <v>84946</v>
      </c>
      <c r="H22" s="33">
        <v>48566</v>
      </c>
      <c r="I22" s="33">
        <v>27644</v>
      </c>
      <c r="J22" s="33">
        <v>15670</v>
      </c>
      <c r="K22" s="33">
        <v>8111</v>
      </c>
      <c r="L22" s="33">
        <v>3900</v>
      </c>
      <c r="M22" s="33">
        <f t="shared" si="0"/>
        <v>384165</v>
      </c>
      <c r="N22" s="219" t="s">
        <v>194</v>
      </c>
    </row>
    <row r="23" spans="1:14" s="7" customFormat="1" ht="45" customHeight="1">
      <c r="A23" s="199" t="s">
        <v>195</v>
      </c>
      <c r="B23" s="32">
        <v>0</v>
      </c>
      <c r="C23" s="32">
        <v>0</v>
      </c>
      <c r="D23" s="32">
        <v>200</v>
      </c>
      <c r="E23" s="32">
        <v>1535</v>
      </c>
      <c r="F23" s="32">
        <v>0</v>
      </c>
      <c r="G23" s="32">
        <v>1155</v>
      </c>
      <c r="H23" s="32">
        <v>1937</v>
      </c>
      <c r="I23" s="32">
        <v>931</v>
      </c>
      <c r="J23" s="32">
        <v>948</v>
      </c>
      <c r="K23" s="32">
        <v>1657</v>
      </c>
      <c r="L23" s="32">
        <v>349</v>
      </c>
      <c r="M23" s="32">
        <f t="shared" si="0"/>
        <v>8712</v>
      </c>
      <c r="N23" s="220" t="s">
        <v>196</v>
      </c>
    </row>
    <row r="24" spans="1:14" ht="49.5" customHeight="1">
      <c r="A24" s="34" t="s">
        <v>83</v>
      </c>
      <c r="B24" s="35">
        <f aca="true" t="shared" si="1" ref="B24:M24">SUM(B8:B23)</f>
        <v>36840</v>
      </c>
      <c r="C24" s="35">
        <f t="shared" si="1"/>
        <v>460118</v>
      </c>
      <c r="D24" s="35">
        <f t="shared" si="1"/>
        <v>1166318</v>
      </c>
      <c r="E24" s="35">
        <f t="shared" si="1"/>
        <v>1720341</v>
      </c>
      <c r="F24" s="35">
        <f t="shared" si="1"/>
        <v>1738737</v>
      </c>
      <c r="G24" s="35">
        <f t="shared" si="1"/>
        <v>1404851</v>
      </c>
      <c r="H24" s="35">
        <f t="shared" si="1"/>
        <v>1026512</v>
      </c>
      <c r="I24" s="35">
        <f t="shared" si="1"/>
        <v>640898</v>
      </c>
      <c r="J24" s="35">
        <f t="shared" si="1"/>
        <v>360978</v>
      </c>
      <c r="K24" s="35">
        <f t="shared" si="1"/>
        <v>145208</v>
      </c>
      <c r="L24" s="35">
        <f t="shared" si="1"/>
        <v>117947</v>
      </c>
      <c r="M24" s="35">
        <f t="shared" si="1"/>
        <v>8818748</v>
      </c>
      <c r="N24" s="35" t="s">
        <v>7</v>
      </c>
    </row>
    <row r="25" spans="2:14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printOptions horizontalCentered="1"/>
  <pageMargins left="1" right="1" top="1" bottom="1" header="0.5" footer="0.5"/>
  <pageSetup fitToHeight="1" fitToWidth="1" horizontalDpi="600" verticalDpi="600" orientation="landscape" paperSize="9" scale="4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35.7109375" style="8" customWidth="1"/>
    <col min="2" max="12" width="14.28125" style="8" customWidth="1"/>
    <col min="13" max="13" width="17.28125" style="8" bestFit="1" customWidth="1"/>
    <col min="14" max="14" width="35.7109375" style="8" customWidth="1"/>
    <col min="15" max="15" width="20.57421875" style="8" customWidth="1"/>
    <col min="16" max="16384" width="15.7109375" style="8" customWidth="1"/>
  </cols>
  <sheetData>
    <row r="1" spans="1:14" s="4" customFormat="1" ht="30" customHeight="1">
      <c r="A1" s="1" t="s">
        <v>349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379</v>
      </c>
    </row>
    <row r="2" spans="1:14" s="5" customFormat="1" ht="30" customHeight="1">
      <c r="A2" s="343" t="s">
        <v>399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62"/>
      <c r="M2" s="362"/>
      <c r="N2" s="362"/>
    </row>
    <row r="3" spans="1:16" s="6" customFormat="1" ht="30" customHeight="1">
      <c r="A3" s="337" t="s">
        <v>440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21"/>
      <c r="P3" s="21"/>
    </row>
    <row r="4" spans="1:14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7" customFormat="1" ht="33.75" customHeight="1">
      <c r="A5" s="353" t="s">
        <v>159</v>
      </c>
      <c r="B5" s="360" t="s">
        <v>199</v>
      </c>
      <c r="C5" s="360" t="s">
        <v>200</v>
      </c>
      <c r="D5" s="360" t="s">
        <v>201</v>
      </c>
      <c r="E5" s="360" t="s">
        <v>202</v>
      </c>
      <c r="F5" s="360" t="s">
        <v>203</v>
      </c>
      <c r="G5" s="360" t="s">
        <v>204</v>
      </c>
      <c r="H5" s="360" t="s">
        <v>205</v>
      </c>
      <c r="I5" s="360" t="s">
        <v>206</v>
      </c>
      <c r="J5" s="360" t="s">
        <v>207</v>
      </c>
      <c r="K5" s="360" t="s">
        <v>208</v>
      </c>
      <c r="L5" s="360" t="s">
        <v>209</v>
      </c>
      <c r="M5" s="217" t="s">
        <v>83</v>
      </c>
      <c r="N5" s="355" t="s">
        <v>164</v>
      </c>
    </row>
    <row r="6" spans="1:14" s="7" customFormat="1" ht="31.5" customHeight="1">
      <c r="A6" s="354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218" t="s">
        <v>7</v>
      </c>
      <c r="N6" s="356"/>
    </row>
    <row r="7" spans="1:14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216"/>
    </row>
    <row r="8" spans="1:14" s="7" customFormat="1" ht="45" customHeight="1">
      <c r="A8" s="203" t="s">
        <v>166</v>
      </c>
      <c r="B8" s="33">
        <v>2053</v>
      </c>
      <c r="C8" s="33">
        <v>6112</v>
      </c>
      <c r="D8" s="33">
        <v>16259</v>
      </c>
      <c r="E8" s="33">
        <v>17005</v>
      </c>
      <c r="F8" s="33">
        <v>10479</v>
      </c>
      <c r="G8" s="33">
        <v>11460</v>
      </c>
      <c r="H8" s="33">
        <v>10121</v>
      </c>
      <c r="I8" s="33">
        <v>22179</v>
      </c>
      <c r="J8" s="33">
        <v>17439</v>
      </c>
      <c r="K8" s="33">
        <v>15548</v>
      </c>
      <c r="L8" s="33">
        <v>31510</v>
      </c>
      <c r="M8" s="33">
        <f>SUM(B8:L8)</f>
        <v>160165</v>
      </c>
      <c r="N8" s="219" t="s">
        <v>167</v>
      </c>
    </row>
    <row r="9" spans="1:14" s="7" customFormat="1" ht="45" customHeight="1">
      <c r="A9" s="199" t="s">
        <v>168</v>
      </c>
      <c r="B9" s="32">
        <v>1250</v>
      </c>
      <c r="C9" s="32">
        <v>11204</v>
      </c>
      <c r="D9" s="32">
        <v>14260</v>
      </c>
      <c r="E9" s="32">
        <v>10476</v>
      </c>
      <c r="F9" s="32">
        <v>6720</v>
      </c>
      <c r="G9" s="32">
        <v>10144</v>
      </c>
      <c r="H9" s="32">
        <v>16449</v>
      </c>
      <c r="I9" s="32">
        <v>13193</v>
      </c>
      <c r="J9" s="32">
        <v>4496</v>
      </c>
      <c r="K9" s="32">
        <v>239</v>
      </c>
      <c r="L9" s="32">
        <v>210</v>
      </c>
      <c r="M9" s="32">
        <f aca="true" t="shared" si="0" ref="M9:M23">SUM(B9:L9)</f>
        <v>88641</v>
      </c>
      <c r="N9" s="220" t="s">
        <v>169</v>
      </c>
    </row>
    <row r="10" spans="1:14" s="7" customFormat="1" ht="45" customHeight="1">
      <c r="A10" s="206" t="s">
        <v>170</v>
      </c>
      <c r="B10" s="33">
        <v>1605</v>
      </c>
      <c r="C10" s="33">
        <v>22854</v>
      </c>
      <c r="D10" s="33">
        <v>30680</v>
      </c>
      <c r="E10" s="33">
        <v>22760</v>
      </c>
      <c r="F10" s="33">
        <v>22621</v>
      </c>
      <c r="G10" s="33">
        <v>12800</v>
      </c>
      <c r="H10" s="33">
        <v>9715</v>
      </c>
      <c r="I10" s="33">
        <v>6391</v>
      </c>
      <c r="J10" s="33">
        <v>2796</v>
      </c>
      <c r="K10" s="33">
        <v>1364</v>
      </c>
      <c r="L10" s="33">
        <v>433</v>
      </c>
      <c r="M10" s="33">
        <f t="shared" si="0"/>
        <v>134019</v>
      </c>
      <c r="N10" s="219" t="s">
        <v>171</v>
      </c>
    </row>
    <row r="11" spans="1:14" s="7" customFormat="1" ht="45" customHeight="1">
      <c r="A11" s="199" t="s">
        <v>172</v>
      </c>
      <c r="B11" s="32">
        <v>0</v>
      </c>
      <c r="C11" s="32">
        <v>5112</v>
      </c>
      <c r="D11" s="32">
        <v>10324</v>
      </c>
      <c r="E11" s="32">
        <v>9538</v>
      </c>
      <c r="F11" s="32">
        <v>10637</v>
      </c>
      <c r="G11" s="32">
        <v>6673</v>
      </c>
      <c r="H11" s="32">
        <v>8767</v>
      </c>
      <c r="I11" s="32">
        <v>4234</v>
      </c>
      <c r="J11" s="32">
        <v>1526</v>
      </c>
      <c r="K11" s="32">
        <v>595</v>
      </c>
      <c r="L11" s="32">
        <v>305</v>
      </c>
      <c r="M11" s="32">
        <f t="shared" si="0"/>
        <v>57711</v>
      </c>
      <c r="N11" s="220" t="s">
        <v>173</v>
      </c>
    </row>
    <row r="12" spans="1:14" s="7" customFormat="1" ht="45" customHeight="1">
      <c r="A12" s="206" t="s">
        <v>174</v>
      </c>
      <c r="B12" s="33">
        <v>988</v>
      </c>
      <c r="C12" s="33">
        <v>11440</v>
      </c>
      <c r="D12" s="33">
        <v>28864</v>
      </c>
      <c r="E12" s="33">
        <v>18269</v>
      </c>
      <c r="F12" s="33">
        <v>16502</v>
      </c>
      <c r="G12" s="33">
        <v>10182</v>
      </c>
      <c r="H12" s="33">
        <v>8266</v>
      </c>
      <c r="I12" s="33">
        <v>8909</v>
      </c>
      <c r="J12" s="33">
        <v>4610</v>
      </c>
      <c r="K12" s="33">
        <v>3265</v>
      </c>
      <c r="L12" s="33">
        <v>1406</v>
      </c>
      <c r="M12" s="33">
        <f t="shared" si="0"/>
        <v>112701</v>
      </c>
      <c r="N12" s="219" t="s">
        <v>175</v>
      </c>
    </row>
    <row r="13" spans="1:14" s="7" customFormat="1" ht="45" customHeight="1">
      <c r="A13" s="199" t="s">
        <v>176</v>
      </c>
      <c r="B13" s="32">
        <v>3380</v>
      </c>
      <c r="C13" s="32">
        <v>30200</v>
      </c>
      <c r="D13" s="32">
        <v>48210</v>
      </c>
      <c r="E13" s="32">
        <v>44603</v>
      </c>
      <c r="F13" s="32">
        <v>28909</v>
      </c>
      <c r="G13" s="32">
        <v>30377</v>
      </c>
      <c r="H13" s="32">
        <v>27014</v>
      </c>
      <c r="I13" s="32">
        <v>27297</v>
      </c>
      <c r="J13" s="32">
        <v>15600</v>
      </c>
      <c r="K13" s="32">
        <v>14221</v>
      </c>
      <c r="L13" s="32">
        <v>24036</v>
      </c>
      <c r="M13" s="32">
        <f t="shared" si="0"/>
        <v>293847</v>
      </c>
      <c r="N13" s="220" t="s">
        <v>177</v>
      </c>
    </row>
    <row r="14" spans="1:14" s="7" customFormat="1" ht="45" customHeight="1">
      <c r="A14" s="206" t="s">
        <v>178</v>
      </c>
      <c r="B14" s="33">
        <v>495</v>
      </c>
      <c r="C14" s="33">
        <v>4805</v>
      </c>
      <c r="D14" s="33">
        <v>5664</v>
      </c>
      <c r="E14" s="33">
        <v>4384</v>
      </c>
      <c r="F14" s="33">
        <v>2363</v>
      </c>
      <c r="G14" s="33">
        <v>1595</v>
      </c>
      <c r="H14" s="33">
        <v>1807</v>
      </c>
      <c r="I14" s="33">
        <v>1123</v>
      </c>
      <c r="J14" s="33">
        <v>610</v>
      </c>
      <c r="K14" s="33">
        <v>448</v>
      </c>
      <c r="L14" s="33">
        <v>322</v>
      </c>
      <c r="M14" s="33">
        <f t="shared" si="0"/>
        <v>23616</v>
      </c>
      <c r="N14" s="219" t="s">
        <v>179</v>
      </c>
    </row>
    <row r="15" spans="1:14" s="7" customFormat="1" ht="45" customHeight="1">
      <c r="A15" s="199" t="s">
        <v>180</v>
      </c>
      <c r="B15" s="32">
        <v>230</v>
      </c>
      <c r="C15" s="32">
        <v>10884</v>
      </c>
      <c r="D15" s="32">
        <v>29578</v>
      </c>
      <c r="E15" s="32">
        <v>36359</v>
      </c>
      <c r="F15" s="32">
        <v>31990</v>
      </c>
      <c r="G15" s="32">
        <v>25175</v>
      </c>
      <c r="H15" s="32">
        <v>21680</v>
      </c>
      <c r="I15" s="32">
        <v>18601</v>
      </c>
      <c r="J15" s="32">
        <v>11357</v>
      </c>
      <c r="K15" s="32">
        <v>5865</v>
      </c>
      <c r="L15" s="32">
        <v>3999</v>
      </c>
      <c r="M15" s="32">
        <f t="shared" si="0"/>
        <v>195718</v>
      </c>
      <c r="N15" s="220" t="s">
        <v>312</v>
      </c>
    </row>
    <row r="16" spans="1:14" s="7" customFormat="1" ht="45" customHeight="1">
      <c r="A16" s="206" t="s">
        <v>181</v>
      </c>
      <c r="B16" s="33">
        <v>0</v>
      </c>
      <c r="C16" s="33">
        <v>9222</v>
      </c>
      <c r="D16" s="33">
        <v>17845</v>
      </c>
      <c r="E16" s="33">
        <v>16866</v>
      </c>
      <c r="F16" s="33">
        <v>10969</v>
      </c>
      <c r="G16" s="33">
        <v>6527</v>
      </c>
      <c r="H16" s="33">
        <v>6201</v>
      </c>
      <c r="I16" s="33">
        <v>2796</v>
      </c>
      <c r="J16" s="33">
        <v>3355</v>
      </c>
      <c r="K16" s="33">
        <v>242</v>
      </c>
      <c r="L16" s="33">
        <v>0</v>
      </c>
      <c r="M16" s="33">
        <f t="shared" si="0"/>
        <v>74023</v>
      </c>
      <c r="N16" s="219" t="s">
        <v>182</v>
      </c>
    </row>
    <row r="17" spans="1:14" s="7" customFormat="1" ht="45" customHeight="1">
      <c r="A17" s="199" t="s">
        <v>183</v>
      </c>
      <c r="B17" s="32">
        <v>951</v>
      </c>
      <c r="C17" s="32">
        <v>15128</v>
      </c>
      <c r="D17" s="32">
        <v>29156</v>
      </c>
      <c r="E17" s="32">
        <v>22518</v>
      </c>
      <c r="F17" s="32">
        <v>18190</v>
      </c>
      <c r="G17" s="32">
        <v>10504</v>
      </c>
      <c r="H17" s="32">
        <v>13212</v>
      </c>
      <c r="I17" s="32">
        <v>10572</v>
      </c>
      <c r="J17" s="32">
        <v>8215</v>
      </c>
      <c r="K17" s="32">
        <v>4770</v>
      </c>
      <c r="L17" s="32">
        <v>4292</v>
      </c>
      <c r="M17" s="32">
        <f t="shared" si="0"/>
        <v>137508</v>
      </c>
      <c r="N17" s="220" t="s">
        <v>184</v>
      </c>
    </row>
    <row r="18" spans="1:14" s="7" customFormat="1" ht="45" customHeight="1">
      <c r="A18" s="206" t="s">
        <v>185</v>
      </c>
      <c r="B18" s="33">
        <v>3579</v>
      </c>
      <c r="C18" s="33">
        <v>130897</v>
      </c>
      <c r="D18" s="33">
        <v>297270</v>
      </c>
      <c r="E18" s="33">
        <v>331952</v>
      </c>
      <c r="F18" s="33">
        <v>283880</v>
      </c>
      <c r="G18" s="33">
        <v>251363</v>
      </c>
      <c r="H18" s="33">
        <v>169262</v>
      </c>
      <c r="I18" s="33">
        <v>80810</v>
      </c>
      <c r="J18" s="33">
        <v>44944</v>
      </c>
      <c r="K18" s="33">
        <v>4756</v>
      </c>
      <c r="L18" s="33">
        <v>4095</v>
      </c>
      <c r="M18" s="33">
        <f t="shared" si="0"/>
        <v>1602808</v>
      </c>
      <c r="N18" s="219" t="s">
        <v>186</v>
      </c>
    </row>
    <row r="19" spans="1:14" s="7" customFormat="1" ht="45" customHeight="1">
      <c r="A19" s="199" t="s">
        <v>187</v>
      </c>
      <c r="B19" s="32">
        <v>329</v>
      </c>
      <c r="C19" s="32">
        <v>29714</v>
      </c>
      <c r="D19" s="32">
        <v>166516</v>
      </c>
      <c r="E19" s="32">
        <v>221261</v>
      </c>
      <c r="F19" s="32">
        <v>249466</v>
      </c>
      <c r="G19" s="32">
        <v>179148</v>
      </c>
      <c r="H19" s="32">
        <v>110884</v>
      </c>
      <c r="I19" s="32">
        <v>53577</v>
      </c>
      <c r="J19" s="32">
        <v>31504</v>
      </c>
      <c r="K19" s="32">
        <v>3946</v>
      </c>
      <c r="L19" s="32">
        <v>3229</v>
      </c>
      <c r="M19" s="32">
        <f t="shared" si="0"/>
        <v>1049574</v>
      </c>
      <c r="N19" s="220" t="s">
        <v>188</v>
      </c>
    </row>
    <row r="20" spans="1:14" s="7" customFormat="1" ht="45" customHeight="1">
      <c r="A20" s="206" t="s">
        <v>189</v>
      </c>
      <c r="B20" s="33">
        <v>991</v>
      </c>
      <c r="C20" s="33">
        <v>27568</v>
      </c>
      <c r="D20" s="33">
        <v>68500</v>
      </c>
      <c r="E20" s="33">
        <v>57039</v>
      </c>
      <c r="F20" s="33">
        <v>39136</v>
      </c>
      <c r="G20" s="33">
        <v>30063</v>
      </c>
      <c r="H20" s="33">
        <v>17724</v>
      </c>
      <c r="I20" s="33">
        <v>11760</v>
      </c>
      <c r="J20" s="33">
        <v>6211</v>
      </c>
      <c r="K20" s="33">
        <v>2156</v>
      </c>
      <c r="L20" s="33">
        <v>1075</v>
      </c>
      <c r="M20" s="33">
        <f t="shared" si="0"/>
        <v>262223</v>
      </c>
      <c r="N20" s="219" t="s">
        <v>190</v>
      </c>
    </row>
    <row r="21" spans="1:14" s="7" customFormat="1" ht="45" customHeight="1">
      <c r="A21" s="199" t="s">
        <v>191</v>
      </c>
      <c r="B21" s="32">
        <v>531</v>
      </c>
      <c r="C21" s="32">
        <v>2498</v>
      </c>
      <c r="D21" s="32">
        <v>7974</v>
      </c>
      <c r="E21" s="32">
        <v>7631</v>
      </c>
      <c r="F21" s="32">
        <v>7823</v>
      </c>
      <c r="G21" s="32">
        <v>5032</v>
      </c>
      <c r="H21" s="32">
        <v>4265</v>
      </c>
      <c r="I21" s="32">
        <v>4590</v>
      </c>
      <c r="J21" s="32">
        <v>3516</v>
      </c>
      <c r="K21" s="32">
        <v>2776</v>
      </c>
      <c r="L21" s="32">
        <v>8546</v>
      </c>
      <c r="M21" s="32">
        <f t="shared" si="0"/>
        <v>55182</v>
      </c>
      <c r="N21" s="220" t="s">
        <v>192</v>
      </c>
    </row>
    <row r="22" spans="1:14" s="7" customFormat="1" ht="45" customHeight="1">
      <c r="A22" s="206" t="s">
        <v>193</v>
      </c>
      <c r="B22" s="33">
        <v>0</v>
      </c>
      <c r="C22" s="33">
        <v>0</v>
      </c>
      <c r="D22" s="33">
        <v>188</v>
      </c>
      <c r="E22" s="33">
        <v>208</v>
      </c>
      <c r="F22" s="33">
        <v>343</v>
      </c>
      <c r="G22" s="33">
        <v>0</v>
      </c>
      <c r="H22" s="33">
        <v>690</v>
      </c>
      <c r="I22" s="33">
        <v>0</v>
      </c>
      <c r="J22" s="33">
        <v>241</v>
      </c>
      <c r="K22" s="33">
        <v>349</v>
      </c>
      <c r="L22" s="33">
        <v>256</v>
      </c>
      <c r="M22" s="33">
        <f t="shared" si="0"/>
        <v>2275</v>
      </c>
      <c r="N22" s="219" t="s">
        <v>194</v>
      </c>
    </row>
    <row r="23" spans="1:14" s="7" customFormat="1" ht="45" customHeight="1">
      <c r="A23" s="199" t="s">
        <v>195</v>
      </c>
      <c r="B23" s="32">
        <v>0</v>
      </c>
      <c r="C23" s="32">
        <v>0</v>
      </c>
      <c r="D23" s="32">
        <v>265</v>
      </c>
      <c r="E23" s="32">
        <v>185</v>
      </c>
      <c r="F23" s="32">
        <v>246</v>
      </c>
      <c r="G23" s="32">
        <v>495</v>
      </c>
      <c r="H23" s="32">
        <v>238</v>
      </c>
      <c r="I23" s="32">
        <v>283</v>
      </c>
      <c r="J23" s="32">
        <v>0</v>
      </c>
      <c r="K23" s="32">
        <v>0</v>
      </c>
      <c r="L23" s="32">
        <v>0</v>
      </c>
      <c r="M23" s="32">
        <f t="shared" si="0"/>
        <v>1712</v>
      </c>
      <c r="N23" s="220" t="s">
        <v>196</v>
      </c>
    </row>
    <row r="24" spans="1:14" ht="49.5" customHeight="1">
      <c r="A24" s="34" t="s">
        <v>83</v>
      </c>
      <c r="B24" s="35">
        <f aca="true" t="shared" si="1" ref="B24:M24">SUM(B8:B23)</f>
        <v>16382</v>
      </c>
      <c r="C24" s="35">
        <f t="shared" si="1"/>
        <v>317638</v>
      </c>
      <c r="D24" s="35">
        <f t="shared" si="1"/>
        <v>771553</v>
      </c>
      <c r="E24" s="35">
        <f t="shared" si="1"/>
        <v>821054</v>
      </c>
      <c r="F24" s="35">
        <f t="shared" si="1"/>
        <v>740274</v>
      </c>
      <c r="G24" s="35">
        <f t="shared" si="1"/>
        <v>591538</v>
      </c>
      <c r="H24" s="35">
        <f t="shared" si="1"/>
        <v>426295</v>
      </c>
      <c r="I24" s="35">
        <f t="shared" si="1"/>
        <v>266315</v>
      </c>
      <c r="J24" s="35">
        <f t="shared" si="1"/>
        <v>156420</v>
      </c>
      <c r="K24" s="35">
        <f t="shared" si="1"/>
        <v>60540</v>
      </c>
      <c r="L24" s="35">
        <f t="shared" si="1"/>
        <v>83714</v>
      </c>
      <c r="M24" s="35">
        <f t="shared" si="1"/>
        <v>4251723</v>
      </c>
      <c r="N24" s="35" t="s">
        <v>7</v>
      </c>
    </row>
    <row r="25" spans="2:14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printOptions horizontalCentered="1"/>
  <pageMargins left="1" right="1" top="1" bottom="1" header="0.5" footer="0.5"/>
  <pageSetup fitToHeight="1" fitToWidth="1" horizontalDpi="600" verticalDpi="600" orientation="landscape" paperSize="9" scale="4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35.7109375" style="8" customWidth="1"/>
    <col min="2" max="12" width="14.00390625" style="8" customWidth="1"/>
    <col min="13" max="13" width="17.28125" style="8" bestFit="1" customWidth="1"/>
    <col min="14" max="14" width="35.7109375" style="8" customWidth="1"/>
    <col min="15" max="15" width="20.28125" style="8" customWidth="1"/>
    <col min="16" max="16384" width="15.7109375" style="8" customWidth="1"/>
  </cols>
  <sheetData>
    <row r="1" spans="1:14" s="4" customFormat="1" ht="30" customHeight="1">
      <c r="A1" s="1" t="s">
        <v>350</v>
      </c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1"/>
      <c r="N1" s="2" t="s">
        <v>351</v>
      </c>
    </row>
    <row r="2" spans="1:14" s="5" customFormat="1" ht="30" customHeight="1">
      <c r="A2" s="343" t="s">
        <v>400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62"/>
      <c r="M2" s="362"/>
      <c r="N2" s="362"/>
    </row>
    <row r="3" spans="1:16" s="6" customFormat="1" ht="30" customHeight="1">
      <c r="A3" s="337" t="s">
        <v>441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21"/>
      <c r="P3" s="21"/>
    </row>
    <row r="4" spans="1:14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s="7" customFormat="1" ht="33.75" customHeight="1">
      <c r="A5" s="353" t="s">
        <v>159</v>
      </c>
      <c r="B5" s="360" t="s">
        <v>199</v>
      </c>
      <c r="C5" s="360" t="s">
        <v>200</v>
      </c>
      <c r="D5" s="360" t="s">
        <v>201</v>
      </c>
      <c r="E5" s="360" t="s">
        <v>202</v>
      </c>
      <c r="F5" s="360" t="s">
        <v>203</v>
      </c>
      <c r="G5" s="360" t="s">
        <v>204</v>
      </c>
      <c r="H5" s="360" t="s">
        <v>205</v>
      </c>
      <c r="I5" s="360" t="s">
        <v>206</v>
      </c>
      <c r="J5" s="360" t="s">
        <v>207</v>
      </c>
      <c r="K5" s="360" t="s">
        <v>208</v>
      </c>
      <c r="L5" s="360" t="s">
        <v>209</v>
      </c>
      <c r="M5" s="217" t="s">
        <v>83</v>
      </c>
      <c r="N5" s="355" t="s">
        <v>164</v>
      </c>
    </row>
    <row r="6" spans="1:14" s="7" customFormat="1" ht="31.5" customHeight="1">
      <c r="A6" s="354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218" t="s">
        <v>7</v>
      </c>
      <c r="N6" s="356"/>
    </row>
    <row r="7" spans="1:14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40"/>
      <c r="M7" s="40"/>
      <c r="N7" s="216"/>
    </row>
    <row r="8" spans="1:14" s="7" customFormat="1" ht="45" customHeight="1">
      <c r="A8" s="203" t="s">
        <v>166</v>
      </c>
      <c r="B8" s="33">
        <v>2053</v>
      </c>
      <c r="C8" s="33">
        <v>6112</v>
      </c>
      <c r="D8" s="33">
        <v>16259</v>
      </c>
      <c r="E8" s="33">
        <v>17005</v>
      </c>
      <c r="F8" s="33">
        <v>10216</v>
      </c>
      <c r="G8" s="33">
        <v>11052</v>
      </c>
      <c r="H8" s="33">
        <v>10121</v>
      </c>
      <c r="I8" s="33">
        <v>22179</v>
      </c>
      <c r="J8" s="33">
        <v>17439</v>
      </c>
      <c r="K8" s="33">
        <v>14918</v>
      </c>
      <c r="L8" s="33">
        <v>31185</v>
      </c>
      <c r="M8" s="33">
        <f>SUM(B8:L8)</f>
        <v>158539</v>
      </c>
      <c r="N8" s="219" t="s">
        <v>167</v>
      </c>
    </row>
    <row r="9" spans="1:14" s="7" customFormat="1" ht="45" customHeight="1">
      <c r="A9" s="199" t="s">
        <v>168</v>
      </c>
      <c r="B9" s="32">
        <v>782</v>
      </c>
      <c r="C9" s="32">
        <v>10711</v>
      </c>
      <c r="D9" s="32">
        <v>13456</v>
      </c>
      <c r="E9" s="32">
        <v>10223</v>
      </c>
      <c r="F9" s="32">
        <v>6556</v>
      </c>
      <c r="G9" s="32">
        <v>10144</v>
      </c>
      <c r="H9" s="32">
        <v>16449</v>
      </c>
      <c r="I9" s="32">
        <v>12911</v>
      </c>
      <c r="J9" s="32">
        <v>4255</v>
      </c>
      <c r="K9" s="32">
        <v>239</v>
      </c>
      <c r="L9" s="32">
        <v>210</v>
      </c>
      <c r="M9" s="32">
        <f aca="true" t="shared" si="0" ref="M9:M23">SUM(B9:L9)</f>
        <v>85936</v>
      </c>
      <c r="N9" s="220" t="s">
        <v>169</v>
      </c>
    </row>
    <row r="10" spans="1:14" s="7" customFormat="1" ht="45" customHeight="1">
      <c r="A10" s="206" t="s">
        <v>170</v>
      </c>
      <c r="B10" s="33">
        <v>1332</v>
      </c>
      <c r="C10" s="33">
        <v>21068</v>
      </c>
      <c r="D10" s="33">
        <v>28947</v>
      </c>
      <c r="E10" s="33">
        <v>21655</v>
      </c>
      <c r="F10" s="33">
        <v>22171</v>
      </c>
      <c r="G10" s="33">
        <v>12467</v>
      </c>
      <c r="H10" s="33">
        <v>9397</v>
      </c>
      <c r="I10" s="33">
        <v>6190</v>
      </c>
      <c r="J10" s="33">
        <v>2796</v>
      </c>
      <c r="K10" s="33">
        <v>1364</v>
      </c>
      <c r="L10" s="33">
        <v>433</v>
      </c>
      <c r="M10" s="33">
        <f t="shared" si="0"/>
        <v>127820</v>
      </c>
      <c r="N10" s="219" t="s">
        <v>171</v>
      </c>
    </row>
    <row r="11" spans="1:14" s="7" customFormat="1" ht="45" customHeight="1">
      <c r="A11" s="199" t="s">
        <v>172</v>
      </c>
      <c r="B11" s="32">
        <v>0</v>
      </c>
      <c r="C11" s="32">
        <v>5112</v>
      </c>
      <c r="D11" s="32">
        <v>10324</v>
      </c>
      <c r="E11" s="32">
        <v>9538</v>
      </c>
      <c r="F11" s="32">
        <v>10637</v>
      </c>
      <c r="G11" s="32">
        <v>6673</v>
      </c>
      <c r="H11" s="32">
        <v>8767</v>
      </c>
      <c r="I11" s="32">
        <v>4234</v>
      </c>
      <c r="J11" s="32">
        <v>1526</v>
      </c>
      <c r="K11" s="32">
        <v>595</v>
      </c>
      <c r="L11" s="32">
        <v>305</v>
      </c>
      <c r="M11" s="32">
        <f t="shared" si="0"/>
        <v>57711</v>
      </c>
      <c r="N11" s="220" t="s">
        <v>173</v>
      </c>
    </row>
    <row r="12" spans="1:14" s="7" customFormat="1" ht="45" customHeight="1">
      <c r="A12" s="206" t="s">
        <v>174</v>
      </c>
      <c r="B12" s="33">
        <v>988</v>
      </c>
      <c r="C12" s="33">
        <v>11440</v>
      </c>
      <c r="D12" s="33">
        <v>28381</v>
      </c>
      <c r="E12" s="33">
        <v>18269</v>
      </c>
      <c r="F12" s="33">
        <v>16502</v>
      </c>
      <c r="G12" s="33">
        <v>10182</v>
      </c>
      <c r="H12" s="33">
        <v>8266</v>
      </c>
      <c r="I12" s="33">
        <v>8909</v>
      </c>
      <c r="J12" s="33">
        <v>4610</v>
      </c>
      <c r="K12" s="33">
        <v>3265</v>
      </c>
      <c r="L12" s="33">
        <v>1406</v>
      </c>
      <c r="M12" s="33">
        <f t="shared" si="0"/>
        <v>112218</v>
      </c>
      <c r="N12" s="219" t="s">
        <v>175</v>
      </c>
    </row>
    <row r="13" spans="1:14" s="7" customFormat="1" ht="45" customHeight="1">
      <c r="A13" s="199" t="s">
        <v>176</v>
      </c>
      <c r="B13" s="32">
        <v>3380</v>
      </c>
      <c r="C13" s="32">
        <v>29074</v>
      </c>
      <c r="D13" s="32">
        <v>44478</v>
      </c>
      <c r="E13" s="32">
        <v>42459</v>
      </c>
      <c r="F13" s="32">
        <v>28066</v>
      </c>
      <c r="G13" s="32">
        <v>28766</v>
      </c>
      <c r="H13" s="32">
        <v>26638</v>
      </c>
      <c r="I13" s="32">
        <v>27094</v>
      </c>
      <c r="J13" s="32">
        <v>15036</v>
      </c>
      <c r="K13" s="32">
        <v>14145</v>
      </c>
      <c r="L13" s="32">
        <v>23712</v>
      </c>
      <c r="M13" s="32">
        <f t="shared" si="0"/>
        <v>282848</v>
      </c>
      <c r="N13" s="220" t="s">
        <v>177</v>
      </c>
    </row>
    <row r="14" spans="1:14" s="7" customFormat="1" ht="45" customHeight="1">
      <c r="A14" s="206" t="s">
        <v>178</v>
      </c>
      <c r="B14" s="33">
        <v>495</v>
      </c>
      <c r="C14" s="33">
        <v>4495</v>
      </c>
      <c r="D14" s="33">
        <v>5047</v>
      </c>
      <c r="E14" s="33">
        <v>4384</v>
      </c>
      <c r="F14" s="33">
        <v>1973</v>
      </c>
      <c r="G14" s="33">
        <v>1265</v>
      </c>
      <c r="H14" s="33">
        <v>1612</v>
      </c>
      <c r="I14" s="33">
        <v>935</v>
      </c>
      <c r="J14" s="33">
        <v>610</v>
      </c>
      <c r="K14" s="33">
        <v>448</v>
      </c>
      <c r="L14" s="33">
        <v>322</v>
      </c>
      <c r="M14" s="33">
        <f t="shared" si="0"/>
        <v>21586</v>
      </c>
      <c r="N14" s="219" t="s">
        <v>179</v>
      </c>
    </row>
    <row r="15" spans="1:14" s="7" customFormat="1" ht="45" customHeight="1">
      <c r="A15" s="199" t="s">
        <v>180</v>
      </c>
      <c r="B15" s="32">
        <v>230</v>
      </c>
      <c r="C15" s="32">
        <v>10425</v>
      </c>
      <c r="D15" s="32">
        <v>29108</v>
      </c>
      <c r="E15" s="32">
        <v>35472</v>
      </c>
      <c r="F15" s="32">
        <v>30847</v>
      </c>
      <c r="G15" s="32">
        <v>24970</v>
      </c>
      <c r="H15" s="32">
        <v>21680</v>
      </c>
      <c r="I15" s="32">
        <v>18601</v>
      </c>
      <c r="J15" s="32">
        <v>11357</v>
      </c>
      <c r="K15" s="32">
        <v>5865</v>
      </c>
      <c r="L15" s="32">
        <v>3999</v>
      </c>
      <c r="M15" s="32">
        <f t="shared" si="0"/>
        <v>192554</v>
      </c>
      <c r="N15" s="220" t="s">
        <v>312</v>
      </c>
    </row>
    <row r="16" spans="1:14" s="7" customFormat="1" ht="45" customHeight="1">
      <c r="A16" s="206" t="s">
        <v>181</v>
      </c>
      <c r="B16" s="33">
        <v>0</v>
      </c>
      <c r="C16" s="33">
        <v>7466</v>
      </c>
      <c r="D16" s="33">
        <v>14927</v>
      </c>
      <c r="E16" s="33">
        <v>15404</v>
      </c>
      <c r="F16" s="33">
        <v>9824</v>
      </c>
      <c r="G16" s="33">
        <v>6308</v>
      </c>
      <c r="H16" s="33">
        <v>6081</v>
      </c>
      <c r="I16" s="33">
        <v>2595</v>
      </c>
      <c r="J16" s="33">
        <v>3355</v>
      </c>
      <c r="K16" s="33">
        <v>242</v>
      </c>
      <c r="L16" s="33">
        <v>0</v>
      </c>
      <c r="M16" s="33">
        <f t="shared" si="0"/>
        <v>66202</v>
      </c>
      <c r="N16" s="219" t="s">
        <v>182</v>
      </c>
    </row>
    <row r="17" spans="1:14" s="7" customFormat="1" ht="45" customHeight="1">
      <c r="A17" s="199" t="s">
        <v>183</v>
      </c>
      <c r="B17" s="32">
        <v>951</v>
      </c>
      <c r="C17" s="32">
        <v>14973</v>
      </c>
      <c r="D17" s="32">
        <v>27778</v>
      </c>
      <c r="E17" s="32">
        <v>21395</v>
      </c>
      <c r="F17" s="32">
        <v>17684</v>
      </c>
      <c r="G17" s="32">
        <v>10504</v>
      </c>
      <c r="H17" s="32">
        <v>12742</v>
      </c>
      <c r="I17" s="32">
        <v>10371</v>
      </c>
      <c r="J17" s="32">
        <v>7982</v>
      </c>
      <c r="K17" s="32">
        <v>4770</v>
      </c>
      <c r="L17" s="32">
        <v>4292</v>
      </c>
      <c r="M17" s="32">
        <f t="shared" si="0"/>
        <v>133442</v>
      </c>
      <c r="N17" s="220" t="s">
        <v>184</v>
      </c>
    </row>
    <row r="18" spans="1:14" s="7" customFormat="1" ht="45" customHeight="1">
      <c r="A18" s="206" t="s">
        <v>185</v>
      </c>
      <c r="B18" s="33">
        <v>3579</v>
      </c>
      <c r="C18" s="33">
        <v>128131</v>
      </c>
      <c r="D18" s="33">
        <v>291754</v>
      </c>
      <c r="E18" s="33">
        <v>323505</v>
      </c>
      <c r="F18" s="33">
        <v>278047</v>
      </c>
      <c r="G18" s="33">
        <v>247857</v>
      </c>
      <c r="H18" s="33">
        <v>165530</v>
      </c>
      <c r="I18" s="33">
        <v>77843</v>
      </c>
      <c r="J18" s="33">
        <v>43458</v>
      </c>
      <c r="K18" s="33">
        <v>4756</v>
      </c>
      <c r="L18" s="33">
        <v>4095</v>
      </c>
      <c r="M18" s="33">
        <f t="shared" si="0"/>
        <v>1568555</v>
      </c>
      <c r="N18" s="219" t="s">
        <v>186</v>
      </c>
    </row>
    <row r="19" spans="1:14" s="7" customFormat="1" ht="45" customHeight="1">
      <c r="A19" s="199" t="s">
        <v>187</v>
      </c>
      <c r="B19" s="32">
        <v>329</v>
      </c>
      <c r="C19" s="32">
        <v>16065</v>
      </c>
      <c r="D19" s="32">
        <v>87276</v>
      </c>
      <c r="E19" s="32">
        <v>104348</v>
      </c>
      <c r="F19" s="32">
        <v>124046</v>
      </c>
      <c r="G19" s="32">
        <v>100085</v>
      </c>
      <c r="H19" s="32">
        <v>77804</v>
      </c>
      <c r="I19" s="32">
        <v>38648</v>
      </c>
      <c r="J19" s="32">
        <v>24880</v>
      </c>
      <c r="K19" s="32">
        <v>3523</v>
      </c>
      <c r="L19" s="32">
        <v>2919</v>
      </c>
      <c r="M19" s="32">
        <f t="shared" si="0"/>
        <v>579923</v>
      </c>
      <c r="N19" s="220" t="s">
        <v>188</v>
      </c>
    </row>
    <row r="20" spans="1:14" s="7" customFormat="1" ht="45" customHeight="1">
      <c r="A20" s="206" t="s">
        <v>189</v>
      </c>
      <c r="B20" s="33">
        <v>244</v>
      </c>
      <c r="C20" s="33">
        <v>14201</v>
      </c>
      <c r="D20" s="33">
        <v>43793</v>
      </c>
      <c r="E20" s="33">
        <v>42196</v>
      </c>
      <c r="F20" s="33">
        <v>31840</v>
      </c>
      <c r="G20" s="33">
        <v>25086</v>
      </c>
      <c r="H20" s="33">
        <v>14457</v>
      </c>
      <c r="I20" s="33">
        <v>10691</v>
      </c>
      <c r="J20" s="33">
        <v>5403</v>
      </c>
      <c r="K20" s="33">
        <v>1974</v>
      </c>
      <c r="L20" s="33">
        <v>518</v>
      </c>
      <c r="M20" s="33">
        <f t="shared" si="0"/>
        <v>190403</v>
      </c>
      <c r="N20" s="219" t="s">
        <v>190</v>
      </c>
    </row>
    <row r="21" spans="1:14" s="7" customFormat="1" ht="45" customHeight="1">
      <c r="A21" s="199" t="s">
        <v>191</v>
      </c>
      <c r="B21" s="32">
        <v>531</v>
      </c>
      <c r="C21" s="32">
        <v>2498</v>
      </c>
      <c r="D21" s="32">
        <v>7786</v>
      </c>
      <c r="E21" s="32">
        <v>6278</v>
      </c>
      <c r="F21" s="32">
        <v>6828</v>
      </c>
      <c r="G21" s="32">
        <v>5032</v>
      </c>
      <c r="H21" s="32">
        <v>3797</v>
      </c>
      <c r="I21" s="32">
        <v>3950</v>
      </c>
      <c r="J21" s="32">
        <v>3516</v>
      </c>
      <c r="K21" s="32">
        <v>2594</v>
      </c>
      <c r="L21" s="32">
        <v>8546</v>
      </c>
      <c r="M21" s="32">
        <f t="shared" si="0"/>
        <v>51356</v>
      </c>
      <c r="N21" s="220" t="s">
        <v>192</v>
      </c>
    </row>
    <row r="22" spans="1:14" s="7" customFormat="1" ht="45" customHeight="1">
      <c r="A22" s="206" t="s">
        <v>193</v>
      </c>
      <c r="B22" s="33">
        <v>0</v>
      </c>
      <c r="C22" s="33">
        <v>0</v>
      </c>
      <c r="D22" s="33">
        <v>0</v>
      </c>
      <c r="E22" s="33">
        <v>208</v>
      </c>
      <c r="F22" s="33">
        <v>343</v>
      </c>
      <c r="G22" s="33">
        <v>0</v>
      </c>
      <c r="H22" s="33">
        <v>690</v>
      </c>
      <c r="I22" s="33">
        <v>0</v>
      </c>
      <c r="J22" s="33">
        <v>241</v>
      </c>
      <c r="K22" s="33">
        <v>349</v>
      </c>
      <c r="L22" s="33">
        <v>256</v>
      </c>
      <c r="M22" s="33">
        <f t="shared" si="0"/>
        <v>2087</v>
      </c>
      <c r="N22" s="219" t="s">
        <v>194</v>
      </c>
    </row>
    <row r="23" spans="1:14" s="7" customFormat="1" ht="45" customHeight="1">
      <c r="A23" s="199" t="s">
        <v>195</v>
      </c>
      <c r="B23" s="32">
        <v>0</v>
      </c>
      <c r="C23" s="32">
        <v>0</v>
      </c>
      <c r="D23" s="32">
        <v>0</v>
      </c>
      <c r="E23" s="32">
        <v>185</v>
      </c>
      <c r="F23" s="32">
        <v>0</v>
      </c>
      <c r="G23" s="32">
        <v>495</v>
      </c>
      <c r="H23" s="32">
        <v>0</v>
      </c>
      <c r="I23" s="32">
        <v>283</v>
      </c>
      <c r="J23" s="32">
        <v>0</v>
      </c>
      <c r="K23" s="32">
        <v>0</v>
      </c>
      <c r="L23" s="32">
        <v>0</v>
      </c>
      <c r="M23" s="32">
        <f t="shared" si="0"/>
        <v>963</v>
      </c>
      <c r="N23" s="220" t="s">
        <v>196</v>
      </c>
    </row>
    <row r="24" spans="1:14" ht="49.5" customHeight="1">
      <c r="A24" s="34" t="s">
        <v>83</v>
      </c>
      <c r="B24" s="35">
        <f aca="true" t="shared" si="1" ref="B24:M24">SUM(B8:B23)</f>
        <v>14894</v>
      </c>
      <c r="C24" s="35">
        <f t="shared" si="1"/>
        <v>281771</v>
      </c>
      <c r="D24" s="35">
        <f t="shared" si="1"/>
        <v>649314</v>
      </c>
      <c r="E24" s="35">
        <f t="shared" si="1"/>
        <v>672524</v>
      </c>
      <c r="F24" s="35">
        <f t="shared" si="1"/>
        <v>595580</v>
      </c>
      <c r="G24" s="35">
        <f t="shared" si="1"/>
        <v>500886</v>
      </c>
      <c r="H24" s="35">
        <f t="shared" si="1"/>
        <v>384031</v>
      </c>
      <c r="I24" s="35">
        <f t="shared" si="1"/>
        <v>245434</v>
      </c>
      <c r="J24" s="35">
        <f t="shared" si="1"/>
        <v>146464</v>
      </c>
      <c r="K24" s="35">
        <f t="shared" si="1"/>
        <v>59047</v>
      </c>
      <c r="L24" s="35">
        <f t="shared" si="1"/>
        <v>82198</v>
      </c>
      <c r="M24" s="35">
        <f t="shared" si="1"/>
        <v>3632143</v>
      </c>
      <c r="N24" s="35" t="s">
        <v>7</v>
      </c>
    </row>
    <row r="25" spans="2:14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4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printOptions horizontalCentered="1"/>
  <pageMargins left="1" right="1" top="1" bottom="1" header="0.5" footer="0.5"/>
  <pageSetup fitToHeight="1" fitToWidth="1" horizontalDpi="600" verticalDpi="600" orientation="landscape" paperSize="9" scale="4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38.421875" style="8" customWidth="1"/>
    <col min="2" max="10" width="16.28125" style="8" customWidth="1"/>
    <col min="11" max="11" width="19.140625" style="8" bestFit="1" customWidth="1"/>
    <col min="12" max="12" width="36.7109375" style="8" customWidth="1"/>
    <col min="13" max="13" width="18.8515625" style="8" customWidth="1"/>
    <col min="14" max="16384" width="15.7109375" style="8" customWidth="1"/>
  </cols>
  <sheetData>
    <row r="1" spans="1:18" s="4" customFormat="1" ht="30" customHeight="1">
      <c r="A1" s="1" t="s">
        <v>295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296</v>
      </c>
      <c r="M1" s="19"/>
      <c r="N1" s="19"/>
      <c r="O1" s="19"/>
      <c r="P1" s="9"/>
      <c r="Q1" s="9"/>
      <c r="R1" s="9"/>
    </row>
    <row r="2" spans="1:15" s="5" customFormat="1" ht="30" customHeight="1">
      <c r="A2" s="357" t="s">
        <v>401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20"/>
      <c r="N2" s="20"/>
      <c r="O2" s="20"/>
    </row>
    <row r="3" spans="1:18" s="6" customFormat="1" ht="30" customHeight="1">
      <c r="A3" s="359" t="s">
        <v>442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11"/>
      <c r="N3" s="11"/>
      <c r="O3" s="11"/>
      <c r="P3" s="11"/>
      <c r="Q3" s="5"/>
      <c r="R3" s="5"/>
    </row>
    <row r="4" spans="1:18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  <c r="Q4" s="5"/>
      <c r="R4" s="5"/>
    </row>
    <row r="5" spans="1:18" s="7" customFormat="1" ht="46.5" customHeight="1">
      <c r="A5" s="353" t="s">
        <v>159</v>
      </c>
      <c r="B5" s="225" t="s">
        <v>51</v>
      </c>
      <c r="C5" s="226" t="s">
        <v>52</v>
      </c>
      <c r="D5" s="226" t="s">
        <v>53</v>
      </c>
      <c r="E5" s="226" t="s">
        <v>54</v>
      </c>
      <c r="F5" s="209" t="s">
        <v>213</v>
      </c>
      <c r="G5" s="209" t="s">
        <v>55</v>
      </c>
      <c r="H5" s="209" t="s">
        <v>214</v>
      </c>
      <c r="I5" s="209" t="s">
        <v>57</v>
      </c>
      <c r="J5" s="226" t="s">
        <v>58</v>
      </c>
      <c r="K5" s="59" t="s">
        <v>83</v>
      </c>
      <c r="L5" s="355" t="s">
        <v>164</v>
      </c>
      <c r="M5" s="5"/>
      <c r="N5" s="5"/>
      <c r="O5" s="5"/>
      <c r="P5" s="5"/>
      <c r="Q5" s="5"/>
      <c r="R5" s="5"/>
    </row>
    <row r="6" spans="1:18" s="7" customFormat="1" ht="48" customHeight="1">
      <c r="A6" s="354"/>
      <c r="B6" s="227" t="s">
        <v>61</v>
      </c>
      <c r="C6" s="227" t="s">
        <v>62</v>
      </c>
      <c r="D6" s="227" t="s">
        <v>71</v>
      </c>
      <c r="E6" s="227" t="s">
        <v>72</v>
      </c>
      <c r="F6" s="227" t="s">
        <v>81</v>
      </c>
      <c r="G6" s="227" t="s">
        <v>73</v>
      </c>
      <c r="H6" s="227" t="s">
        <v>307</v>
      </c>
      <c r="I6" s="228" t="s">
        <v>308</v>
      </c>
      <c r="J6" s="227" t="s">
        <v>74</v>
      </c>
      <c r="K6" s="229" t="s">
        <v>7</v>
      </c>
      <c r="L6" s="356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216"/>
      <c r="M7" s="5"/>
      <c r="N7" s="5"/>
      <c r="O7" s="5"/>
      <c r="P7" s="5"/>
      <c r="Q7" s="5"/>
      <c r="R7" s="5"/>
    </row>
    <row r="8" spans="1:18" s="7" customFormat="1" ht="45" customHeight="1">
      <c r="A8" s="203" t="s">
        <v>166</v>
      </c>
      <c r="B8" s="223">
        <v>93423</v>
      </c>
      <c r="C8" s="223">
        <v>115951</v>
      </c>
      <c r="D8" s="223">
        <v>104793</v>
      </c>
      <c r="E8" s="223">
        <v>64594</v>
      </c>
      <c r="F8" s="223">
        <v>45542</v>
      </c>
      <c r="G8" s="223">
        <v>4749</v>
      </c>
      <c r="H8" s="223">
        <v>12439</v>
      </c>
      <c r="I8" s="223">
        <v>854</v>
      </c>
      <c r="J8" s="223">
        <v>0</v>
      </c>
      <c r="K8" s="204">
        <f>SUM(B8:J8)</f>
        <v>442345</v>
      </c>
      <c r="L8" s="205" t="s">
        <v>167</v>
      </c>
      <c r="M8" s="14"/>
      <c r="N8" s="14"/>
      <c r="O8" s="14"/>
      <c r="P8" s="14"/>
      <c r="Q8" s="14"/>
      <c r="R8" s="5"/>
    </row>
    <row r="9" spans="1:18" s="7" customFormat="1" ht="45" customHeight="1">
      <c r="A9" s="221" t="s">
        <v>168</v>
      </c>
      <c r="B9" s="222">
        <v>354</v>
      </c>
      <c r="C9" s="222">
        <v>1420</v>
      </c>
      <c r="D9" s="222">
        <v>7422</v>
      </c>
      <c r="E9" s="222">
        <v>14420</v>
      </c>
      <c r="F9" s="222">
        <v>32173</v>
      </c>
      <c r="G9" s="222">
        <v>11812</v>
      </c>
      <c r="H9" s="222">
        <v>32565</v>
      </c>
      <c r="I9" s="222">
        <v>3109</v>
      </c>
      <c r="J9" s="222">
        <v>296</v>
      </c>
      <c r="K9" s="200">
        <f aca="true" t="shared" si="0" ref="K9:K23">SUM(B9:J9)</f>
        <v>103571</v>
      </c>
      <c r="L9" s="202" t="s">
        <v>169</v>
      </c>
      <c r="M9" s="14"/>
      <c r="N9" s="14"/>
      <c r="O9" s="14"/>
      <c r="P9" s="14"/>
      <c r="Q9" s="14"/>
      <c r="R9" s="5"/>
    </row>
    <row r="10" spans="1:18" s="7" customFormat="1" ht="45" customHeight="1">
      <c r="A10" s="224" t="s">
        <v>170</v>
      </c>
      <c r="B10" s="223">
        <v>17336</v>
      </c>
      <c r="C10" s="223">
        <v>83437</v>
      </c>
      <c r="D10" s="223">
        <v>133818</v>
      </c>
      <c r="E10" s="223">
        <v>161956</v>
      </c>
      <c r="F10" s="223">
        <v>134151</v>
      </c>
      <c r="G10" s="223">
        <v>65463</v>
      </c>
      <c r="H10" s="223">
        <v>104530</v>
      </c>
      <c r="I10" s="223">
        <v>8771</v>
      </c>
      <c r="J10" s="223">
        <v>1317</v>
      </c>
      <c r="K10" s="204">
        <f t="shared" si="0"/>
        <v>710779</v>
      </c>
      <c r="L10" s="207" t="s">
        <v>171</v>
      </c>
      <c r="M10" s="14"/>
      <c r="N10" s="14"/>
      <c r="O10" s="14"/>
      <c r="P10" s="14"/>
      <c r="Q10" s="14"/>
      <c r="R10" s="5"/>
    </row>
    <row r="11" spans="1:18" s="7" customFormat="1" ht="45" customHeight="1">
      <c r="A11" s="221" t="s">
        <v>172</v>
      </c>
      <c r="B11" s="222">
        <v>2517</v>
      </c>
      <c r="C11" s="222">
        <v>3161</v>
      </c>
      <c r="D11" s="222">
        <v>8036</v>
      </c>
      <c r="E11" s="222">
        <v>13823</v>
      </c>
      <c r="F11" s="222">
        <v>20055</v>
      </c>
      <c r="G11" s="222">
        <v>19497</v>
      </c>
      <c r="H11" s="222">
        <v>25616</v>
      </c>
      <c r="I11" s="222">
        <v>2538</v>
      </c>
      <c r="J11" s="222">
        <v>778</v>
      </c>
      <c r="K11" s="200">
        <f t="shared" si="0"/>
        <v>96021</v>
      </c>
      <c r="L11" s="202" t="s">
        <v>215</v>
      </c>
      <c r="M11" s="14"/>
      <c r="N11" s="14"/>
      <c r="O11" s="14"/>
      <c r="P11" s="14"/>
      <c r="Q11" s="14"/>
      <c r="R11" s="5"/>
    </row>
    <row r="12" spans="1:18" s="7" customFormat="1" ht="45" customHeight="1">
      <c r="A12" s="224" t="s">
        <v>174</v>
      </c>
      <c r="B12" s="223">
        <v>92358</v>
      </c>
      <c r="C12" s="223">
        <v>211848</v>
      </c>
      <c r="D12" s="223">
        <v>248707</v>
      </c>
      <c r="E12" s="223">
        <v>364723</v>
      </c>
      <c r="F12" s="223">
        <v>253424</v>
      </c>
      <c r="G12" s="223">
        <v>91973</v>
      </c>
      <c r="H12" s="223">
        <v>198415</v>
      </c>
      <c r="I12" s="223">
        <v>7704</v>
      </c>
      <c r="J12" s="223">
        <v>1393</v>
      </c>
      <c r="K12" s="204">
        <f t="shared" si="0"/>
        <v>1470545</v>
      </c>
      <c r="L12" s="207" t="s">
        <v>175</v>
      </c>
      <c r="M12" s="14"/>
      <c r="N12" s="14"/>
      <c r="O12" s="14"/>
      <c r="P12" s="14"/>
      <c r="Q12" s="14"/>
      <c r="R12" s="5"/>
    </row>
    <row r="13" spans="1:18" s="7" customFormat="1" ht="45" customHeight="1">
      <c r="A13" s="221" t="s">
        <v>176</v>
      </c>
      <c r="B13" s="222">
        <v>72386</v>
      </c>
      <c r="C13" s="222">
        <v>183571</v>
      </c>
      <c r="D13" s="222">
        <v>267167</v>
      </c>
      <c r="E13" s="222">
        <v>411646</v>
      </c>
      <c r="F13" s="222">
        <v>380727</v>
      </c>
      <c r="G13" s="222">
        <v>104936</v>
      </c>
      <c r="H13" s="222">
        <v>263693</v>
      </c>
      <c r="I13" s="222">
        <v>12186</v>
      </c>
      <c r="J13" s="222">
        <v>1451</v>
      </c>
      <c r="K13" s="200">
        <f t="shared" si="0"/>
        <v>1697763</v>
      </c>
      <c r="L13" s="201" t="s">
        <v>177</v>
      </c>
      <c r="M13" s="14"/>
      <c r="N13" s="14"/>
      <c r="O13" s="14"/>
      <c r="P13" s="14"/>
      <c r="Q13" s="14"/>
      <c r="R13" s="5"/>
    </row>
    <row r="14" spans="1:18" s="7" customFormat="1" ht="45" customHeight="1">
      <c r="A14" s="224" t="s">
        <v>178</v>
      </c>
      <c r="B14" s="223">
        <v>11525</v>
      </c>
      <c r="C14" s="223">
        <v>46583</v>
      </c>
      <c r="D14" s="223">
        <v>60301</v>
      </c>
      <c r="E14" s="223">
        <v>71229</v>
      </c>
      <c r="F14" s="223">
        <v>68672</v>
      </c>
      <c r="G14" s="223">
        <v>11066</v>
      </c>
      <c r="H14" s="223">
        <v>27429</v>
      </c>
      <c r="I14" s="223">
        <v>208</v>
      </c>
      <c r="J14" s="223">
        <v>0</v>
      </c>
      <c r="K14" s="204">
        <f t="shared" si="0"/>
        <v>297013</v>
      </c>
      <c r="L14" s="207" t="s">
        <v>179</v>
      </c>
      <c r="M14" s="14"/>
      <c r="N14" s="14"/>
      <c r="O14" s="14"/>
      <c r="P14" s="14"/>
      <c r="Q14" s="14"/>
      <c r="R14" s="5"/>
    </row>
    <row r="15" spans="1:18" s="7" customFormat="1" ht="45" customHeight="1">
      <c r="A15" s="221" t="s">
        <v>180</v>
      </c>
      <c r="B15" s="222">
        <v>16590</v>
      </c>
      <c r="C15" s="222">
        <v>39264</v>
      </c>
      <c r="D15" s="222">
        <v>73871</v>
      </c>
      <c r="E15" s="222">
        <v>89805</v>
      </c>
      <c r="F15" s="222">
        <v>92437</v>
      </c>
      <c r="G15" s="222">
        <v>33878</v>
      </c>
      <c r="H15" s="222">
        <v>80049</v>
      </c>
      <c r="I15" s="222">
        <v>6517</v>
      </c>
      <c r="J15" s="222">
        <v>1312</v>
      </c>
      <c r="K15" s="200">
        <f t="shared" si="0"/>
        <v>433723</v>
      </c>
      <c r="L15" s="201" t="s">
        <v>312</v>
      </c>
      <c r="M15" s="14"/>
      <c r="N15" s="14"/>
      <c r="O15" s="14"/>
      <c r="P15" s="14"/>
      <c r="Q15" s="14"/>
      <c r="R15" s="5"/>
    </row>
    <row r="16" spans="1:18" s="7" customFormat="1" ht="45" customHeight="1">
      <c r="A16" s="224" t="s">
        <v>181</v>
      </c>
      <c r="B16" s="223">
        <v>0</v>
      </c>
      <c r="C16" s="223">
        <v>0</v>
      </c>
      <c r="D16" s="223">
        <v>2595</v>
      </c>
      <c r="E16" s="223">
        <v>5547</v>
      </c>
      <c r="F16" s="223">
        <v>27891</v>
      </c>
      <c r="G16" s="223">
        <v>15181</v>
      </c>
      <c r="H16" s="223">
        <v>44134</v>
      </c>
      <c r="I16" s="223">
        <v>5337</v>
      </c>
      <c r="J16" s="223">
        <v>350</v>
      </c>
      <c r="K16" s="204">
        <f t="shared" si="0"/>
        <v>101035</v>
      </c>
      <c r="L16" s="207" t="s">
        <v>182</v>
      </c>
      <c r="M16" s="14"/>
      <c r="N16" s="14"/>
      <c r="O16" s="14"/>
      <c r="P16" s="14"/>
      <c r="Q16" s="14"/>
      <c r="R16" s="5"/>
    </row>
    <row r="17" spans="1:18" s="7" customFormat="1" ht="45" customHeight="1">
      <c r="A17" s="221" t="s">
        <v>183</v>
      </c>
      <c r="B17" s="222">
        <v>8660</v>
      </c>
      <c r="C17" s="222">
        <v>29828</v>
      </c>
      <c r="D17" s="222">
        <v>53372</v>
      </c>
      <c r="E17" s="222">
        <v>62371</v>
      </c>
      <c r="F17" s="222">
        <v>71489</v>
      </c>
      <c r="G17" s="222">
        <v>25449</v>
      </c>
      <c r="H17" s="222">
        <v>88533</v>
      </c>
      <c r="I17" s="222">
        <v>5840</v>
      </c>
      <c r="J17" s="222">
        <v>2592</v>
      </c>
      <c r="K17" s="200">
        <f t="shared" si="0"/>
        <v>348134</v>
      </c>
      <c r="L17" s="201" t="s">
        <v>184</v>
      </c>
      <c r="M17" s="14"/>
      <c r="N17" s="14"/>
      <c r="O17" s="14"/>
      <c r="P17" s="14"/>
      <c r="Q17" s="14"/>
      <c r="R17" s="5"/>
    </row>
    <row r="18" spans="1:18" s="7" customFormat="1" ht="45" customHeight="1">
      <c r="A18" s="224" t="s">
        <v>185</v>
      </c>
      <c r="B18" s="223">
        <v>13377</v>
      </c>
      <c r="C18" s="223">
        <v>21890</v>
      </c>
      <c r="D18" s="223">
        <v>142716</v>
      </c>
      <c r="E18" s="223">
        <v>319959</v>
      </c>
      <c r="F18" s="223">
        <v>812625</v>
      </c>
      <c r="G18" s="223">
        <v>86265</v>
      </c>
      <c r="H18" s="223">
        <v>225578</v>
      </c>
      <c r="I18" s="223">
        <v>17934</v>
      </c>
      <c r="J18" s="223">
        <v>2459</v>
      </c>
      <c r="K18" s="204">
        <f t="shared" si="0"/>
        <v>1642803</v>
      </c>
      <c r="L18" s="207" t="s">
        <v>186</v>
      </c>
      <c r="M18" s="14"/>
      <c r="N18" s="14"/>
      <c r="O18" s="14"/>
      <c r="P18" s="14"/>
      <c r="Q18" s="14"/>
      <c r="R18" s="5"/>
    </row>
    <row r="19" spans="1:18" s="7" customFormat="1" ht="45" customHeight="1">
      <c r="A19" s="221" t="s">
        <v>187</v>
      </c>
      <c r="B19" s="222">
        <v>14630</v>
      </c>
      <c r="C19" s="222">
        <v>18333</v>
      </c>
      <c r="D19" s="222">
        <v>34424</v>
      </c>
      <c r="E19" s="222">
        <v>25733</v>
      </c>
      <c r="F19" s="222">
        <v>70905</v>
      </c>
      <c r="G19" s="222">
        <v>116721</v>
      </c>
      <c r="H19" s="222">
        <v>834934</v>
      </c>
      <c r="I19" s="222">
        <v>33014</v>
      </c>
      <c r="J19" s="222">
        <v>33217</v>
      </c>
      <c r="K19" s="200">
        <f t="shared" si="0"/>
        <v>1181911</v>
      </c>
      <c r="L19" s="202" t="s">
        <v>188</v>
      </c>
      <c r="M19" s="14"/>
      <c r="N19" s="14"/>
      <c r="O19" s="14"/>
      <c r="P19" s="14"/>
      <c r="Q19" s="14"/>
      <c r="R19" s="5"/>
    </row>
    <row r="20" spans="1:18" s="7" customFormat="1" ht="45" customHeight="1">
      <c r="A20" s="224" t="s">
        <v>189</v>
      </c>
      <c r="B20" s="223">
        <v>3242</v>
      </c>
      <c r="C20" s="223">
        <v>5129</v>
      </c>
      <c r="D20" s="223">
        <v>20030</v>
      </c>
      <c r="E20" s="223">
        <v>37602</v>
      </c>
      <c r="F20" s="223">
        <v>71285</v>
      </c>
      <c r="G20" s="223">
        <v>116165</v>
      </c>
      <c r="H20" s="223">
        <v>173619</v>
      </c>
      <c r="I20" s="223">
        <v>25682</v>
      </c>
      <c r="J20" s="223">
        <v>32091</v>
      </c>
      <c r="K20" s="204">
        <f t="shared" si="0"/>
        <v>484845</v>
      </c>
      <c r="L20" s="207" t="s">
        <v>190</v>
      </c>
      <c r="M20" s="14"/>
      <c r="N20" s="14"/>
      <c r="O20" s="14"/>
      <c r="P20" s="14"/>
      <c r="Q20" s="14"/>
      <c r="R20" s="5"/>
    </row>
    <row r="21" spans="1:18" s="7" customFormat="1" ht="45" customHeight="1">
      <c r="A21" s="221" t="s">
        <v>191</v>
      </c>
      <c r="B21" s="222">
        <v>5929</v>
      </c>
      <c r="C21" s="222">
        <v>21998</v>
      </c>
      <c r="D21" s="222">
        <v>25111</v>
      </c>
      <c r="E21" s="222">
        <v>45114</v>
      </c>
      <c r="F21" s="222">
        <v>35443</v>
      </c>
      <c r="G21" s="222">
        <v>5201</v>
      </c>
      <c r="H21" s="222">
        <v>21987</v>
      </c>
      <c r="I21" s="222">
        <v>662</v>
      </c>
      <c r="J21" s="222">
        <v>758</v>
      </c>
      <c r="K21" s="200">
        <f t="shared" si="0"/>
        <v>162203</v>
      </c>
      <c r="L21" s="201" t="s">
        <v>192</v>
      </c>
      <c r="M21" s="14"/>
      <c r="N21" s="14"/>
      <c r="O21" s="14"/>
      <c r="P21" s="14"/>
      <c r="Q21" s="14"/>
      <c r="R21" s="5"/>
    </row>
    <row r="22" spans="1:18" s="7" customFormat="1" ht="45" customHeight="1">
      <c r="A22" s="224" t="s">
        <v>193</v>
      </c>
      <c r="B22" s="223">
        <v>51696</v>
      </c>
      <c r="C22" s="223">
        <v>222801</v>
      </c>
      <c r="D22" s="223">
        <v>283751</v>
      </c>
      <c r="E22" s="223">
        <v>286708</v>
      </c>
      <c r="F22" s="223">
        <v>90865</v>
      </c>
      <c r="G22" s="223">
        <v>9303</v>
      </c>
      <c r="H22" s="223">
        <v>8275</v>
      </c>
      <c r="I22" s="223">
        <v>217</v>
      </c>
      <c r="J22" s="223">
        <v>0</v>
      </c>
      <c r="K22" s="204">
        <f t="shared" si="0"/>
        <v>953616</v>
      </c>
      <c r="L22" s="207" t="s">
        <v>194</v>
      </c>
      <c r="M22" s="14"/>
      <c r="N22" s="14"/>
      <c r="O22" s="14"/>
      <c r="P22" s="14"/>
      <c r="Q22" s="14"/>
      <c r="R22" s="5"/>
    </row>
    <row r="23" spans="1:18" s="7" customFormat="1" ht="45" customHeight="1">
      <c r="A23" s="221" t="s">
        <v>195</v>
      </c>
      <c r="B23" s="222">
        <v>352</v>
      </c>
      <c r="C23" s="222">
        <v>0</v>
      </c>
      <c r="D23" s="222">
        <v>992</v>
      </c>
      <c r="E23" s="222">
        <v>0</v>
      </c>
      <c r="F23" s="222">
        <v>2617</v>
      </c>
      <c r="G23" s="222">
        <v>349</v>
      </c>
      <c r="H23" s="222">
        <v>4866</v>
      </c>
      <c r="I23" s="222">
        <v>910</v>
      </c>
      <c r="J23" s="222">
        <v>0</v>
      </c>
      <c r="K23" s="200">
        <f t="shared" si="0"/>
        <v>10086</v>
      </c>
      <c r="L23" s="201" t="s">
        <v>196</v>
      </c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7">
        <f aca="true" t="shared" si="1" ref="B24:K24">SUM(B8:B23)</f>
        <v>404375</v>
      </c>
      <c r="C24" s="197">
        <f t="shared" si="1"/>
        <v>1005214</v>
      </c>
      <c r="D24" s="197">
        <f t="shared" si="1"/>
        <v>1467106</v>
      </c>
      <c r="E24" s="197">
        <f t="shared" si="1"/>
        <v>1975230</v>
      </c>
      <c r="F24" s="197">
        <f t="shared" si="1"/>
        <v>2210301</v>
      </c>
      <c r="G24" s="197">
        <f t="shared" si="1"/>
        <v>718008</v>
      </c>
      <c r="H24" s="197">
        <f t="shared" si="1"/>
        <v>2146662</v>
      </c>
      <c r="I24" s="197">
        <f t="shared" si="1"/>
        <v>131483</v>
      </c>
      <c r="J24" s="197">
        <f t="shared" si="1"/>
        <v>78014</v>
      </c>
      <c r="K24" s="197">
        <f t="shared" si="1"/>
        <v>10136393</v>
      </c>
      <c r="L24" s="198" t="s">
        <v>7</v>
      </c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2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/>
  <mergeCells count="5">
    <mergeCell ref="A4:L4"/>
    <mergeCell ref="L5:L6"/>
    <mergeCell ref="A2:L2"/>
    <mergeCell ref="A3:L3"/>
    <mergeCell ref="A5:A6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  <colBreaks count="1" manualBreakCount="1">
    <brk id="12" max="23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38.140625" style="8" customWidth="1"/>
    <col min="2" max="10" width="16.28125" style="8" customWidth="1"/>
    <col min="11" max="11" width="17.7109375" style="8" customWidth="1"/>
    <col min="12" max="12" width="36.7109375" style="8" customWidth="1"/>
    <col min="13" max="13" width="21.421875" style="8" customWidth="1"/>
    <col min="14" max="16384" width="15.7109375" style="8" customWidth="1"/>
  </cols>
  <sheetData>
    <row r="1" spans="1:18" s="4" customFormat="1" ht="30" customHeight="1">
      <c r="A1" s="1" t="s">
        <v>297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380</v>
      </c>
      <c r="M1" s="19"/>
      <c r="N1" s="19"/>
      <c r="O1" s="19"/>
      <c r="P1" s="9"/>
      <c r="Q1" s="9"/>
      <c r="R1" s="9"/>
    </row>
    <row r="2" spans="1:15" s="5" customFormat="1" ht="30" customHeight="1">
      <c r="A2" s="357" t="s">
        <v>402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20"/>
      <c r="N2" s="20"/>
      <c r="O2" s="20"/>
    </row>
    <row r="3" spans="1:18" s="6" customFormat="1" ht="30" customHeight="1">
      <c r="A3" s="359" t="s">
        <v>443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11"/>
      <c r="N3" s="11"/>
      <c r="O3" s="11"/>
      <c r="P3" s="11"/>
      <c r="Q3" s="5"/>
      <c r="R3" s="5"/>
    </row>
    <row r="4" spans="1:18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  <c r="Q4" s="5"/>
      <c r="R4" s="5"/>
    </row>
    <row r="5" spans="1:18" s="7" customFormat="1" ht="46.5" customHeight="1">
      <c r="A5" s="353" t="s">
        <v>159</v>
      </c>
      <c r="B5" s="225" t="s">
        <v>51</v>
      </c>
      <c r="C5" s="226" t="s">
        <v>52</v>
      </c>
      <c r="D5" s="226" t="s">
        <v>53</v>
      </c>
      <c r="E5" s="226" t="s">
        <v>54</v>
      </c>
      <c r="F5" s="209" t="s">
        <v>213</v>
      </c>
      <c r="G5" s="209" t="s">
        <v>55</v>
      </c>
      <c r="H5" s="209" t="s">
        <v>214</v>
      </c>
      <c r="I5" s="209" t="s">
        <v>57</v>
      </c>
      <c r="J5" s="226" t="s">
        <v>58</v>
      </c>
      <c r="K5" s="59" t="s">
        <v>83</v>
      </c>
      <c r="L5" s="355" t="s">
        <v>164</v>
      </c>
      <c r="M5" s="5"/>
      <c r="N5" s="5"/>
      <c r="O5" s="5"/>
      <c r="P5" s="5"/>
      <c r="Q5" s="5"/>
      <c r="R5" s="5"/>
    </row>
    <row r="6" spans="1:18" s="7" customFormat="1" ht="48" customHeight="1">
      <c r="A6" s="354"/>
      <c r="B6" s="227" t="s">
        <v>61</v>
      </c>
      <c r="C6" s="227" t="s">
        <v>62</v>
      </c>
      <c r="D6" s="227" t="s">
        <v>71</v>
      </c>
      <c r="E6" s="227" t="s">
        <v>72</v>
      </c>
      <c r="F6" s="227" t="s">
        <v>81</v>
      </c>
      <c r="G6" s="227" t="s">
        <v>73</v>
      </c>
      <c r="H6" s="227" t="s">
        <v>307</v>
      </c>
      <c r="I6" s="228" t="s">
        <v>308</v>
      </c>
      <c r="J6" s="227" t="s">
        <v>74</v>
      </c>
      <c r="K6" s="229" t="s">
        <v>7</v>
      </c>
      <c r="L6" s="356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216"/>
      <c r="M7" s="5"/>
      <c r="N7" s="5"/>
      <c r="O7" s="5"/>
      <c r="P7" s="5"/>
      <c r="Q7" s="5"/>
      <c r="R7" s="5"/>
    </row>
    <row r="8" spans="1:18" s="7" customFormat="1" ht="45" customHeight="1">
      <c r="A8" s="203" t="s">
        <v>166</v>
      </c>
      <c r="B8" s="223">
        <v>91938</v>
      </c>
      <c r="C8" s="223">
        <v>115428</v>
      </c>
      <c r="D8" s="223">
        <v>104793</v>
      </c>
      <c r="E8" s="223">
        <v>64594</v>
      </c>
      <c r="F8" s="223">
        <v>45211</v>
      </c>
      <c r="G8" s="223">
        <v>4749</v>
      </c>
      <c r="H8" s="223">
        <v>11709</v>
      </c>
      <c r="I8" s="223">
        <v>854</v>
      </c>
      <c r="J8" s="223">
        <v>0</v>
      </c>
      <c r="K8" s="204">
        <f>SUM(B8:J8)</f>
        <v>439276</v>
      </c>
      <c r="L8" s="205" t="s">
        <v>167</v>
      </c>
      <c r="M8" s="14"/>
      <c r="N8" s="14"/>
      <c r="O8" s="14"/>
      <c r="P8" s="14"/>
      <c r="Q8" s="14"/>
      <c r="R8" s="5"/>
    </row>
    <row r="9" spans="1:18" s="7" customFormat="1" ht="45" customHeight="1">
      <c r="A9" s="221" t="s">
        <v>168</v>
      </c>
      <c r="B9" s="222">
        <v>354</v>
      </c>
      <c r="C9" s="222">
        <v>1420</v>
      </c>
      <c r="D9" s="222">
        <v>7422</v>
      </c>
      <c r="E9" s="222">
        <v>14420</v>
      </c>
      <c r="F9" s="222">
        <v>31066</v>
      </c>
      <c r="G9" s="222">
        <v>11276</v>
      </c>
      <c r="H9" s="222">
        <v>31212</v>
      </c>
      <c r="I9" s="222">
        <v>3109</v>
      </c>
      <c r="J9" s="222">
        <v>296</v>
      </c>
      <c r="K9" s="200">
        <f aca="true" t="shared" si="0" ref="K9:K23">SUM(B9:J9)</f>
        <v>100575</v>
      </c>
      <c r="L9" s="202" t="s">
        <v>169</v>
      </c>
      <c r="M9" s="14"/>
      <c r="N9" s="14"/>
      <c r="O9" s="14"/>
      <c r="P9" s="14"/>
      <c r="Q9" s="14"/>
      <c r="R9" s="5"/>
    </row>
    <row r="10" spans="1:18" s="7" customFormat="1" ht="45" customHeight="1">
      <c r="A10" s="224" t="s">
        <v>170</v>
      </c>
      <c r="B10" s="223">
        <v>17244</v>
      </c>
      <c r="C10" s="223">
        <v>83262</v>
      </c>
      <c r="D10" s="223">
        <v>132303</v>
      </c>
      <c r="E10" s="223">
        <v>160364</v>
      </c>
      <c r="F10" s="223">
        <v>131448</v>
      </c>
      <c r="G10" s="223">
        <v>64091</v>
      </c>
      <c r="H10" s="223">
        <v>101758</v>
      </c>
      <c r="I10" s="223">
        <v>8771</v>
      </c>
      <c r="J10" s="223">
        <v>1317</v>
      </c>
      <c r="K10" s="204">
        <f t="shared" si="0"/>
        <v>700558</v>
      </c>
      <c r="L10" s="207" t="s">
        <v>171</v>
      </c>
      <c r="M10" s="14"/>
      <c r="N10" s="14"/>
      <c r="O10" s="14"/>
      <c r="P10" s="14"/>
      <c r="Q10" s="14"/>
      <c r="R10" s="5"/>
    </row>
    <row r="11" spans="1:18" s="7" customFormat="1" ht="45" customHeight="1">
      <c r="A11" s="221" t="s">
        <v>172</v>
      </c>
      <c r="B11" s="222">
        <v>2517</v>
      </c>
      <c r="C11" s="222">
        <v>3161</v>
      </c>
      <c r="D11" s="222">
        <v>8036</v>
      </c>
      <c r="E11" s="222">
        <v>13674</v>
      </c>
      <c r="F11" s="222">
        <v>20055</v>
      </c>
      <c r="G11" s="222">
        <v>19497</v>
      </c>
      <c r="H11" s="222">
        <v>25616</v>
      </c>
      <c r="I11" s="222">
        <v>2538</v>
      </c>
      <c r="J11" s="222">
        <v>778</v>
      </c>
      <c r="K11" s="200">
        <f t="shared" si="0"/>
        <v>95872</v>
      </c>
      <c r="L11" s="202" t="s">
        <v>215</v>
      </c>
      <c r="M11" s="14"/>
      <c r="N11" s="14"/>
      <c r="O11" s="14"/>
      <c r="P11" s="14"/>
      <c r="Q11" s="14"/>
      <c r="R11" s="5"/>
    </row>
    <row r="12" spans="1:18" s="7" customFormat="1" ht="45" customHeight="1">
      <c r="A12" s="224" t="s">
        <v>174</v>
      </c>
      <c r="B12" s="223">
        <v>92058</v>
      </c>
      <c r="C12" s="223">
        <v>211496</v>
      </c>
      <c r="D12" s="223">
        <v>247925</v>
      </c>
      <c r="E12" s="223">
        <v>363976</v>
      </c>
      <c r="F12" s="223">
        <v>252299</v>
      </c>
      <c r="G12" s="223">
        <v>91973</v>
      </c>
      <c r="H12" s="223">
        <v>198004</v>
      </c>
      <c r="I12" s="223">
        <v>7704</v>
      </c>
      <c r="J12" s="223">
        <v>1393</v>
      </c>
      <c r="K12" s="204">
        <f t="shared" si="0"/>
        <v>1466828</v>
      </c>
      <c r="L12" s="207" t="s">
        <v>175</v>
      </c>
      <c r="M12" s="14"/>
      <c r="N12" s="14"/>
      <c r="O12" s="14"/>
      <c r="P12" s="14"/>
      <c r="Q12" s="14"/>
      <c r="R12" s="5"/>
    </row>
    <row r="13" spans="1:18" s="7" customFormat="1" ht="45" customHeight="1">
      <c r="A13" s="221" t="s">
        <v>176</v>
      </c>
      <c r="B13" s="222">
        <v>69373</v>
      </c>
      <c r="C13" s="222">
        <v>181682</v>
      </c>
      <c r="D13" s="222">
        <v>265207</v>
      </c>
      <c r="E13" s="222">
        <v>408961</v>
      </c>
      <c r="F13" s="222">
        <v>375586</v>
      </c>
      <c r="G13" s="222">
        <v>103333</v>
      </c>
      <c r="H13" s="222">
        <v>259772</v>
      </c>
      <c r="I13" s="222">
        <v>12186</v>
      </c>
      <c r="J13" s="222">
        <v>1451</v>
      </c>
      <c r="K13" s="200">
        <f t="shared" si="0"/>
        <v>1677551</v>
      </c>
      <c r="L13" s="201" t="s">
        <v>177</v>
      </c>
      <c r="M13" s="14"/>
      <c r="N13" s="14"/>
      <c r="O13" s="14"/>
      <c r="P13" s="14"/>
      <c r="Q13" s="14"/>
      <c r="R13" s="5"/>
    </row>
    <row r="14" spans="1:18" s="7" customFormat="1" ht="45" customHeight="1">
      <c r="A14" s="224" t="s">
        <v>178</v>
      </c>
      <c r="B14" s="223">
        <v>10862</v>
      </c>
      <c r="C14" s="223">
        <v>45968</v>
      </c>
      <c r="D14" s="223">
        <v>59380</v>
      </c>
      <c r="E14" s="223">
        <v>70592</v>
      </c>
      <c r="F14" s="223">
        <v>65780</v>
      </c>
      <c r="G14" s="223">
        <v>10729</v>
      </c>
      <c r="H14" s="223">
        <v>26472</v>
      </c>
      <c r="I14" s="223">
        <v>208</v>
      </c>
      <c r="J14" s="223">
        <v>0</v>
      </c>
      <c r="K14" s="204">
        <f t="shared" si="0"/>
        <v>289991</v>
      </c>
      <c r="L14" s="207" t="s">
        <v>179</v>
      </c>
      <c r="M14" s="14"/>
      <c r="N14" s="14"/>
      <c r="O14" s="14"/>
      <c r="P14" s="14"/>
      <c r="Q14" s="14"/>
      <c r="R14" s="5"/>
    </row>
    <row r="15" spans="1:18" s="7" customFormat="1" ht="45" customHeight="1">
      <c r="A15" s="221" t="s">
        <v>180</v>
      </c>
      <c r="B15" s="222">
        <v>16590</v>
      </c>
      <c r="C15" s="222">
        <v>39264</v>
      </c>
      <c r="D15" s="222">
        <v>73542</v>
      </c>
      <c r="E15" s="222">
        <v>89562</v>
      </c>
      <c r="F15" s="222">
        <v>90934</v>
      </c>
      <c r="G15" s="222">
        <v>33373</v>
      </c>
      <c r="H15" s="222">
        <v>78311</v>
      </c>
      <c r="I15" s="222">
        <v>6517</v>
      </c>
      <c r="J15" s="222">
        <v>1312</v>
      </c>
      <c r="K15" s="200">
        <f t="shared" si="0"/>
        <v>429405</v>
      </c>
      <c r="L15" s="201" t="s">
        <v>312</v>
      </c>
      <c r="M15" s="14"/>
      <c r="N15" s="14"/>
      <c r="O15" s="14"/>
      <c r="P15" s="14"/>
      <c r="Q15" s="14"/>
      <c r="R15" s="5"/>
    </row>
    <row r="16" spans="1:18" s="7" customFormat="1" ht="45" customHeight="1">
      <c r="A16" s="224" t="s">
        <v>181</v>
      </c>
      <c r="B16" s="223">
        <v>0</v>
      </c>
      <c r="C16" s="223">
        <v>0</v>
      </c>
      <c r="D16" s="223">
        <v>2595</v>
      </c>
      <c r="E16" s="223">
        <v>5547</v>
      </c>
      <c r="F16" s="223">
        <v>26205</v>
      </c>
      <c r="G16" s="223">
        <v>14681</v>
      </c>
      <c r="H16" s="223">
        <v>37711</v>
      </c>
      <c r="I16" s="223">
        <v>5337</v>
      </c>
      <c r="J16" s="223">
        <v>350</v>
      </c>
      <c r="K16" s="204">
        <f t="shared" si="0"/>
        <v>92426</v>
      </c>
      <c r="L16" s="207" t="s">
        <v>182</v>
      </c>
      <c r="M16" s="14"/>
      <c r="N16" s="14"/>
      <c r="O16" s="14"/>
      <c r="P16" s="14"/>
      <c r="Q16" s="14"/>
      <c r="R16" s="5"/>
    </row>
    <row r="17" spans="1:18" s="7" customFormat="1" ht="45" customHeight="1">
      <c r="A17" s="221" t="s">
        <v>183</v>
      </c>
      <c r="B17" s="222">
        <v>8660</v>
      </c>
      <c r="C17" s="222">
        <v>29553</v>
      </c>
      <c r="D17" s="222">
        <v>53139</v>
      </c>
      <c r="E17" s="222">
        <v>62371</v>
      </c>
      <c r="F17" s="222">
        <v>70070</v>
      </c>
      <c r="G17" s="222">
        <v>24423</v>
      </c>
      <c r="H17" s="222">
        <v>87205</v>
      </c>
      <c r="I17" s="222">
        <v>5180</v>
      </c>
      <c r="J17" s="222">
        <v>2592</v>
      </c>
      <c r="K17" s="200">
        <f t="shared" si="0"/>
        <v>343193</v>
      </c>
      <c r="L17" s="201" t="s">
        <v>184</v>
      </c>
      <c r="M17" s="14"/>
      <c r="N17" s="14"/>
      <c r="O17" s="14"/>
      <c r="P17" s="14"/>
      <c r="Q17" s="14"/>
      <c r="R17" s="5"/>
    </row>
    <row r="18" spans="1:18" s="7" customFormat="1" ht="45" customHeight="1">
      <c r="A18" s="224" t="s">
        <v>185</v>
      </c>
      <c r="B18" s="223">
        <v>12841</v>
      </c>
      <c r="C18" s="223">
        <v>21593</v>
      </c>
      <c r="D18" s="223">
        <v>141735</v>
      </c>
      <c r="E18" s="223">
        <v>317757</v>
      </c>
      <c r="F18" s="223">
        <v>803343</v>
      </c>
      <c r="G18" s="223">
        <v>83208</v>
      </c>
      <c r="H18" s="223">
        <v>207976</v>
      </c>
      <c r="I18" s="223">
        <v>16965</v>
      </c>
      <c r="J18" s="223">
        <v>2459</v>
      </c>
      <c r="K18" s="204">
        <f t="shared" si="0"/>
        <v>1607877</v>
      </c>
      <c r="L18" s="207" t="s">
        <v>186</v>
      </c>
      <c r="M18" s="14"/>
      <c r="N18" s="14"/>
      <c r="O18" s="14"/>
      <c r="P18" s="14"/>
      <c r="Q18" s="14"/>
      <c r="R18" s="5"/>
    </row>
    <row r="19" spans="1:18" s="7" customFormat="1" ht="45" customHeight="1">
      <c r="A19" s="221" t="s">
        <v>187</v>
      </c>
      <c r="B19" s="222">
        <v>9291</v>
      </c>
      <c r="C19" s="222">
        <v>12967</v>
      </c>
      <c r="D19" s="222">
        <v>26092</v>
      </c>
      <c r="E19" s="222">
        <v>19367</v>
      </c>
      <c r="F19" s="222">
        <v>38920</v>
      </c>
      <c r="G19" s="222">
        <v>46346</v>
      </c>
      <c r="H19" s="222">
        <v>480802</v>
      </c>
      <c r="I19" s="222">
        <v>26405</v>
      </c>
      <c r="J19" s="222">
        <v>27069</v>
      </c>
      <c r="K19" s="200">
        <f t="shared" si="0"/>
        <v>687259</v>
      </c>
      <c r="L19" s="202" t="s">
        <v>188</v>
      </c>
      <c r="M19" s="14"/>
      <c r="N19" s="14"/>
      <c r="O19" s="14"/>
      <c r="P19" s="14"/>
      <c r="Q19" s="14"/>
      <c r="R19" s="5"/>
    </row>
    <row r="20" spans="1:18" s="7" customFormat="1" ht="45" customHeight="1">
      <c r="A20" s="224" t="s">
        <v>189</v>
      </c>
      <c r="B20" s="223">
        <v>2645</v>
      </c>
      <c r="C20" s="223">
        <v>3917</v>
      </c>
      <c r="D20" s="223">
        <v>18775</v>
      </c>
      <c r="E20" s="223">
        <v>33991</v>
      </c>
      <c r="F20" s="223">
        <v>57591</v>
      </c>
      <c r="G20" s="223">
        <v>77675</v>
      </c>
      <c r="H20" s="223">
        <v>104484</v>
      </c>
      <c r="I20" s="223">
        <v>21091</v>
      </c>
      <c r="J20" s="223">
        <v>26325</v>
      </c>
      <c r="K20" s="204">
        <f t="shared" si="0"/>
        <v>346494</v>
      </c>
      <c r="L20" s="207" t="s">
        <v>190</v>
      </c>
      <c r="M20" s="14"/>
      <c r="N20" s="14"/>
      <c r="O20" s="14"/>
      <c r="P20" s="14"/>
      <c r="Q20" s="14"/>
      <c r="R20" s="5"/>
    </row>
    <row r="21" spans="1:18" s="7" customFormat="1" ht="45" customHeight="1">
      <c r="A21" s="221" t="s">
        <v>191</v>
      </c>
      <c r="B21" s="222">
        <v>5929</v>
      </c>
      <c r="C21" s="222">
        <v>21100</v>
      </c>
      <c r="D21" s="222">
        <v>22446</v>
      </c>
      <c r="E21" s="222">
        <v>40786</v>
      </c>
      <c r="F21" s="222">
        <v>31403</v>
      </c>
      <c r="G21" s="222">
        <v>4899</v>
      </c>
      <c r="H21" s="222">
        <v>20583</v>
      </c>
      <c r="I21" s="222">
        <v>662</v>
      </c>
      <c r="J21" s="222">
        <v>758</v>
      </c>
      <c r="K21" s="200">
        <f t="shared" si="0"/>
        <v>148566</v>
      </c>
      <c r="L21" s="201" t="s">
        <v>192</v>
      </c>
      <c r="M21" s="14"/>
      <c r="N21" s="14"/>
      <c r="O21" s="14"/>
      <c r="P21" s="14"/>
      <c r="Q21" s="14"/>
      <c r="R21" s="5"/>
    </row>
    <row r="22" spans="1:18" s="7" customFormat="1" ht="45" customHeight="1">
      <c r="A22" s="224" t="s">
        <v>193</v>
      </c>
      <c r="B22" s="223">
        <v>25945</v>
      </c>
      <c r="C22" s="223">
        <v>70487</v>
      </c>
      <c r="D22" s="223">
        <v>108108</v>
      </c>
      <c r="E22" s="223">
        <v>115927</v>
      </c>
      <c r="F22" s="223">
        <v>50107</v>
      </c>
      <c r="G22" s="223">
        <v>7173</v>
      </c>
      <c r="H22" s="223">
        <v>6418</v>
      </c>
      <c r="I22" s="223">
        <v>0</v>
      </c>
      <c r="J22" s="223">
        <v>0</v>
      </c>
      <c r="K22" s="204">
        <f t="shared" si="0"/>
        <v>384165</v>
      </c>
      <c r="L22" s="207" t="s">
        <v>194</v>
      </c>
      <c r="M22" s="14"/>
      <c r="N22" s="14"/>
      <c r="O22" s="14"/>
      <c r="P22" s="14"/>
      <c r="Q22" s="14"/>
      <c r="R22" s="5"/>
    </row>
    <row r="23" spans="1:18" s="7" customFormat="1" ht="45" customHeight="1">
      <c r="A23" s="221" t="s">
        <v>195</v>
      </c>
      <c r="B23" s="222">
        <v>352</v>
      </c>
      <c r="C23" s="222">
        <v>0</v>
      </c>
      <c r="D23" s="222">
        <v>992</v>
      </c>
      <c r="E23" s="222">
        <v>0</v>
      </c>
      <c r="F23" s="222">
        <v>2617</v>
      </c>
      <c r="G23" s="222">
        <v>349</v>
      </c>
      <c r="H23" s="222">
        <v>3738</v>
      </c>
      <c r="I23" s="222">
        <v>664</v>
      </c>
      <c r="J23" s="222">
        <v>0</v>
      </c>
      <c r="K23" s="200">
        <f t="shared" si="0"/>
        <v>8712</v>
      </c>
      <c r="L23" s="201" t="s">
        <v>196</v>
      </c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7">
        <f aca="true" t="shared" si="1" ref="B24:K24">SUM(B8:B23)</f>
        <v>366599</v>
      </c>
      <c r="C24" s="197">
        <f t="shared" si="1"/>
        <v>841298</v>
      </c>
      <c r="D24" s="197">
        <f t="shared" si="1"/>
        <v>1272490</v>
      </c>
      <c r="E24" s="197">
        <f t="shared" si="1"/>
        <v>1781889</v>
      </c>
      <c r="F24" s="197">
        <f t="shared" si="1"/>
        <v>2092635</v>
      </c>
      <c r="G24" s="197">
        <f t="shared" si="1"/>
        <v>597775</v>
      </c>
      <c r="H24" s="197">
        <f t="shared" si="1"/>
        <v>1681771</v>
      </c>
      <c r="I24" s="197">
        <f t="shared" si="1"/>
        <v>118191</v>
      </c>
      <c r="J24" s="197">
        <f t="shared" si="1"/>
        <v>66100</v>
      </c>
      <c r="K24" s="197">
        <f t="shared" si="1"/>
        <v>8818748</v>
      </c>
      <c r="L24" s="198" t="s">
        <v>7</v>
      </c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2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/>
  <mergeCells count="5">
    <mergeCell ref="A4:L4"/>
    <mergeCell ref="A5:A6"/>
    <mergeCell ref="L5:L6"/>
    <mergeCell ref="A2:L2"/>
    <mergeCell ref="A3:L3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  <colBreaks count="1" manualBreakCount="1">
    <brk id="12" max="2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36.7109375" style="8" customWidth="1"/>
    <col min="2" max="10" width="16.28125" style="8" customWidth="1"/>
    <col min="11" max="11" width="17.7109375" style="8" customWidth="1"/>
    <col min="12" max="12" width="36.7109375" style="8" customWidth="1"/>
    <col min="13" max="13" width="21.421875" style="8" customWidth="1"/>
    <col min="14" max="16384" width="15.7109375" style="8" customWidth="1"/>
  </cols>
  <sheetData>
    <row r="1" spans="1:18" s="4" customFormat="1" ht="30" customHeight="1">
      <c r="A1" s="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198</v>
      </c>
      <c r="M1" s="19"/>
      <c r="N1" s="19"/>
      <c r="O1" s="19"/>
      <c r="P1" s="9"/>
      <c r="Q1" s="9"/>
      <c r="R1" s="9"/>
    </row>
    <row r="2" spans="1:15" s="5" customFormat="1" ht="30" customHeight="1">
      <c r="A2" s="357" t="s">
        <v>403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20"/>
      <c r="N2" s="20"/>
      <c r="O2" s="20"/>
    </row>
    <row r="3" spans="1:18" s="6" customFormat="1" ht="30" customHeight="1">
      <c r="A3" s="359" t="s">
        <v>444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11"/>
      <c r="N3" s="11"/>
      <c r="O3" s="11"/>
      <c r="P3" s="11"/>
      <c r="Q3" s="5"/>
      <c r="R3" s="5"/>
    </row>
    <row r="4" spans="1:18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  <c r="Q4" s="5"/>
      <c r="R4" s="5"/>
    </row>
    <row r="5" spans="1:18" s="7" customFormat="1" ht="46.5" customHeight="1">
      <c r="A5" s="353" t="s">
        <v>159</v>
      </c>
      <c r="B5" s="225" t="s">
        <v>51</v>
      </c>
      <c r="C5" s="226" t="s">
        <v>52</v>
      </c>
      <c r="D5" s="226" t="s">
        <v>53</v>
      </c>
      <c r="E5" s="226" t="s">
        <v>54</v>
      </c>
      <c r="F5" s="209" t="s">
        <v>213</v>
      </c>
      <c r="G5" s="209" t="s">
        <v>55</v>
      </c>
      <c r="H5" s="209" t="s">
        <v>214</v>
      </c>
      <c r="I5" s="209" t="s">
        <v>57</v>
      </c>
      <c r="J5" s="226" t="s">
        <v>58</v>
      </c>
      <c r="K5" s="59" t="s">
        <v>83</v>
      </c>
      <c r="L5" s="355" t="s">
        <v>164</v>
      </c>
      <c r="M5" s="5"/>
      <c r="N5" s="5"/>
      <c r="O5" s="5"/>
      <c r="P5" s="5"/>
      <c r="Q5" s="5"/>
      <c r="R5" s="5"/>
    </row>
    <row r="6" spans="1:18" s="7" customFormat="1" ht="48" customHeight="1">
      <c r="A6" s="354"/>
      <c r="B6" s="227" t="s">
        <v>61</v>
      </c>
      <c r="C6" s="227" t="s">
        <v>62</v>
      </c>
      <c r="D6" s="227" t="s">
        <v>71</v>
      </c>
      <c r="E6" s="227" t="s">
        <v>72</v>
      </c>
      <c r="F6" s="227" t="s">
        <v>81</v>
      </c>
      <c r="G6" s="227" t="s">
        <v>73</v>
      </c>
      <c r="H6" s="227" t="s">
        <v>307</v>
      </c>
      <c r="I6" s="228" t="s">
        <v>308</v>
      </c>
      <c r="J6" s="227" t="s">
        <v>74</v>
      </c>
      <c r="K6" s="229" t="s">
        <v>7</v>
      </c>
      <c r="L6" s="356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216"/>
      <c r="M7" s="5"/>
      <c r="N7" s="5"/>
      <c r="O7" s="5"/>
      <c r="P7" s="5"/>
      <c r="Q7" s="5"/>
      <c r="R7" s="5"/>
    </row>
    <row r="8" spans="1:18" s="7" customFormat="1" ht="45" customHeight="1">
      <c r="A8" s="203" t="s">
        <v>166</v>
      </c>
      <c r="B8" s="223">
        <v>39911</v>
      </c>
      <c r="C8" s="223">
        <v>26255</v>
      </c>
      <c r="D8" s="223">
        <v>44459</v>
      </c>
      <c r="E8" s="223">
        <v>24262</v>
      </c>
      <c r="F8" s="223">
        <v>19802</v>
      </c>
      <c r="G8" s="223">
        <v>2049</v>
      </c>
      <c r="H8" s="223">
        <v>2970</v>
      </c>
      <c r="I8" s="223">
        <v>457</v>
      </c>
      <c r="J8" s="223">
        <v>0</v>
      </c>
      <c r="K8" s="204">
        <f>SUM(B8:J8)</f>
        <v>160165</v>
      </c>
      <c r="L8" s="205" t="s">
        <v>167</v>
      </c>
      <c r="M8" s="14"/>
      <c r="N8" s="14"/>
      <c r="O8" s="14"/>
      <c r="P8" s="14"/>
      <c r="Q8" s="14"/>
      <c r="R8" s="5"/>
    </row>
    <row r="9" spans="1:18" s="7" customFormat="1" ht="45" customHeight="1">
      <c r="A9" s="221" t="s">
        <v>168</v>
      </c>
      <c r="B9" s="222">
        <v>0</v>
      </c>
      <c r="C9" s="222">
        <v>588</v>
      </c>
      <c r="D9" s="222">
        <v>5825</v>
      </c>
      <c r="E9" s="222">
        <v>12657</v>
      </c>
      <c r="F9" s="222">
        <v>30552</v>
      </c>
      <c r="G9" s="222">
        <v>9670</v>
      </c>
      <c r="H9" s="222">
        <v>26213</v>
      </c>
      <c r="I9" s="222">
        <v>2840</v>
      </c>
      <c r="J9" s="222">
        <v>296</v>
      </c>
      <c r="K9" s="200">
        <f aca="true" t="shared" si="0" ref="K9:K23">SUM(B9:J9)</f>
        <v>88641</v>
      </c>
      <c r="L9" s="202" t="s">
        <v>169</v>
      </c>
      <c r="M9" s="14"/>
      <c r="N9" s="14"/>
      <c r="O9" s="14"/>
      <c r="P9" s="14"/>
      <c r="Q9" s="14"/>
      <c r="R9" s="5"/>
    </row>
    <row r="10" spans="1:18" s="7" customFormat="1" ht="45" customHeight="1">
      <c r="A10" s="224" t="s">
        <v>170</v>
      </c>
      <c r="B10" s="223">
        <v>1048</v>
      </c>
      <c r="C10" s="223">
        <v>1130</v>
      </c>
      <c r="D10" s="223">
        <v>14290</v>
      </c>
      <c r="E10" s="223">
        <v>21039</v>
      </c>
      <c r="F10" s="223">
        <v>49357</v>
      </c>
      <c r="G10" s="223">
        <v>19066</v>
      </c>
      <c r="H10" s="223">
        <v>26240</v>
      </c>
      <c r="I10" s="223">
        <v>1585</v>
      </c>
      <c r="J10" s="223">
        <v>264</v>
      </c>
      <c r="K10" s="204">
        <f t="shared" si="0"/>
        <v>134019</v>
      </c>
      <c r="L10" s="207" t="s">
        <v>171</v>
      </c>
      <c r="M10" s="14"/>
      <c r="N10" s="14"/>
      <c r="O10" s="14"/>
      <c r="P10" s="14"/>
      <c r="Q10" s="14"/>
      <c r="R10" s="5"/>
    </row>
    <row r="11" spans="1:18" s="7" customFormat="1" ht="45" customHeight="1">
      <c r="A11" s="221" t="s">
        <v>172</v>
      </c>
      <c r="B11" s="222">
        <v>748</v>
      </c>
      <c r="C11" s="222">
        <v>315</v>
      </c>
      <c r="D11" s="222">
        <v>2360</v>
      </c>
      <c r="E11" s="222">
        <v>7246</v>
      </c>
      <c r="F11" s="222">
        <v>16035</v>
      </c>
      <c r="G11" s="222">
        <v>15787</v>
      </c>
      <c r="H11" s="222">
        <v>13986</v>
      </c>
      <c r="I11" s="222">
        <v>949</v>
      </c>
      <c r="J11" s="222">
        <v>285</v>
      </c>
      <c r="K11" s="200">
        <f t="shared" si="0"/>
        <v>57711</v>
      </c>
      <c r="L11" s="202" t="s">
        <v>215</v>
      </c>
      <c r="M11" s="14"/>
      <c r="N11" s="14"/>
      <c r="O11" s="14"/>
      <c r="P11" s="14"/>
      <c r="Q11" s="14"/>
      <c r="R11" s="5"/>
    </row>
    <row r="12" spans="1:18" s="7" customFormat="1" ht="45" customHeight="1">
      <c r="A12" s="224" t="s">
        <v>174</v>
      </c>
      <c r="B12" s="223">
        <v>1206</v>
      </c>
      <c r="C12" s="223">
        <v>1946</v>
      </c>
      <c r="D12" s="223">
        <v>13588</v>
      </c>
      <c r="E12" s="223">
        <v>20619</v>
      </c>
      <c r="F12" s="223">
        <v>43993</v>
      </c>
      <c r="G12" s="223">
        <v>13786</v>
      </c>
      <c r="H12" s="223">
        <v>16319</v>
      </c>
      <c r="I12" s="223">
        <v>833</v>
      </c>
      <c r="J12" s="223">
        <v>411</v>
      </c>
      <c r="K12" s="204">
        <f t="shared" si="0"/>
        <v>112701</v>
      </c>
      <c r="L12" s="207" t="s">
        <v>175</v>
      </c>
      <c r="M12" s="14"/>
      <c r="N12" s="14"/>
      <c r="O12" s="14"/>
      <c r="P12" s="14"/>
      <c r="Q12" s="14"/>
      <c r="R12" s="5"/>
    </row>
    <row r="13" spans="1:18" s="7" customFormat="1" ht="45" customHeight="1">
      <c r="A13" s="221" t="s">
        <v>176</v>
      </c>
      <c r="B13" s="222">
        <v>29594</v>
      </c>
      <c r="C13" s="222">
        <v>21134</v>
      </c>
      <c r="D13" s="222">
        <v>47100</v>
      </c>
      <c r="E13" s="222">
        <v>56899</v>
      </c>
      <c r="F13" s="222">
        <v>85783</v>
      </c>
      <c r="G13" s="222">
        <v>20571</v>
      </c>
      <c r="H13" s="222">
        <v>31196</v>
      </c>
      <c r="I13" s="222">
        <v>1356</v>
      </c>
      <c r="J13" s="222">
        <v>214</v>
      </c>
      <c r="K13" s="200">
        <f t="shared" si="0"/>
        <v>293847</v>
      </c>
      <c r="L13" s="201" t="s">
        <v>177</v>
      </c>
      <c r="M13" s="14"/>
      <c r="N13" s="14"/>
      <c r="O13" s="14"/>
      <c r="P13" s="14"/>
      <c r="Q13" s="14"/>
      <c r="R13" s="5"/>
    </row>
    <row r="14" spans="1:18" s="7" customFormat="1" ht="45" customHeight="1">
      <c r="A14" s="224" t="s">
        <v>178</v>
      </c>
      <c r="B14" s="223">
        <v>533</v>
      </c>
      <c r="C14" s="223">
        <v>877</v>
      </c>
      <c r="D14" s="223">
        <v>2368</v>
      </c>
      <c r="E14" s="223">
        <v>5550</v>
      </c>
      <c r="F14" s="223">
        <v>10727</v>
      </c>
      <c r="G14" s="223">
        <v>1309</v>
      </c>
      <c r="H14" s="223">
        <v>2044</v>
      </c>
      <c r="I14" s="223">
        <v>208</v>
      </c>
      <c r="J14" s="223">
        <v>0</v>
      </c>
      <c r="K14" s="204">
        <f t="shared" si="0"/>
        <v>23616</v>
      </c>
      <c r="L14" s="207" t="s">
        <v>179</v>
      </c>
      <c r="M14" s="14"/>
      <c r="N14" s="14"/>
      <c r="O14" s="14"/>
      <c r="P14" s="14"/>
      <c r="Q14" s="14"/>
      <c r="R14" s="5"/>
    </row>
    <row r="15" spans="1:18" s="7" customFormat="1" ht="45" customHeight="1">
      <c r="A15" s="221" t="s">
        <v>180</v>
      </c>
      <c r="B15" s="222">
        <v>7287</v>
      </c>
      <c r="C15" s="222">
        <v>9527</v>
      </c>
      <c r="D15" s="222">
        <v>27174</v>
      </c>
      <c r="E15" s="222">
        <v>31125</v>
      </c>
      <c r="F15" s="222">
        <v>58369</v>
      </c>
      <c r="G15" s="222">
        <v>21706</v>
      </c>
      <c r="H15" s="222">
        <v>36854</v>
      </c>
      <c r="I15" s="222">
        <v>2688</v>
      </c>
      <c r="J15" s="222">
        <v>988</v>
      </c>
      <c r="K15" s="200">
        <f t="shared" si="0"/>
        <v>195718</v>
      </c>
      <c r="L15" s="201" t="s">
        <v>312</v>
      </c>
      <c r="M15" s="14"/>
      <c r="N15" s="14"/>
      <c r="O15" s="14"/>
      <c r="P15" s="14"/>
      <c r="Q15" s="14"/>
      <c r="R15" s="5"/>
    </row>
    <row r="16" spans="1:18" s="7" customFormat="1" ht="45" customHeight="1">
      <c r="A16" s="224" t="s">
        <v>181</v>
      </c>
      <c r="B16" s="223">
        <v>0</v>
      </c>
      <c r="C16" s="223">
        <v>0</v>
      </c>
      <c r="D16" s="223">
        <v>2415</v>
      </c>
      <c r="E16" s="223">
        <v>3846</v>
      </c>
      <c r="F16" s="223">
        <v>23184</v>
      </c>
      <c r="G16" s="223">
        <v>13609</v>
      </c>
      <c r="H16" s="223">
        <v>30286</v>
      </c>
      <c r="I16" s="223">
        <v>333</v>
      </c>
      <c r="J16" s="223">
        <v>350</v>
      </c>
      <c r="K16" s="204">
        <f t="shared" si="0"/>
        <v>74023</v>
      </c>
      <c r="L16" s="207" t="s">
        <v>182</v>
      </c>
      <c r="M16" s="14"/>
      <c r="N16" s="14"/>
      <c r="O16" s="14"/>
      <c r="P16" s="14"/>
      <c r="Q16" s="14"/>
      <c r="R16" s="5"/>
    </row>
    <row r="17" spans="1:18" s="7" customFormat="1" ht="45" customHeight="1">
      <c r="A17" s="221" t="s">
        <v>183</v>
      </c>
      <c r="B17" s="222">
        <v>2220</v>
      </c>
      <c r="C17" s="222">
        <v>5426</v>
      </c>
      <c r="D17" s="222">
        <v>23380</v>
      </c>
      <c r="E17" s="222">
        <v>31015</v>
      </c>
      <c r="F17" s="222">
        <v>45448</v>
      </c>
      <c r="G17" s="222">
        <v>9422</v>
      </c>
      <c r="H17" s="222">
        <v>15895</v>
      </c>
      <c r="I17" s="222">
        <v>2507</v>
      </c>
      <c r="J17" s="222">
        <v>2195</v>
      </c>
      <c r="K17" s="200">
        <f t="shared" si="0"/>
        <v>137508</v>
      </c>
      <c r="L17" s="201" t="s">
        <v>184</v>
      </c>
      <c r="M17" s="14"/>
      <c r="N17" s="14"/>
      <c r="O17" s="14"/>
      <c r="P17" s="14"/>
      <c r="Q17" s="14"/>
      <c r="R17" s="5"/>
    </row>
    <row r="18" spans="1:18" s="7" customFormat="1" ht="45" customHeight="1">
      <c r="A18" s="224" t="s">
        <v>185</v>
      </c>
      <c r="B18" s="223">
        <v>12937</v>
      </c>
      <c r="C18" s="223">
        <v>20221</v>
      </c>
      <c r="D18" s="223">
        <v>138013</v>
      </c>
      <c r="E18" s="223">
        <v>312687</v>
      </c>
      <c r="F18" s="223">
        <v>804233</v>
      </c>
      <c r="G18" s="223">
        <v>81841</v>
      </c>
      <c r="H18" s="223">
        <v>215312</v>
      </c>
      <c r="I18" s="223">
        <v>16411</v>
      </c>
      <c r="J18" s="223">
        <v>1153</v>
      </c>
      <c r="K18" s="204">
        <f t="shared" si="0"/>
        <v>1602808</v>
      </c>
      <c r="L18" s="207" t="s">
        <v>186</v>
      </c>
      <c r="M18" s="14"/>
      <c r="N18" s="14"/>
      <c r="O18" s="14"/>
      <c r="P18" s="14"/>
      <c r="Q18" s="14"/>
      <c r="R18" s="5"/>
    </row>
    <row r="19" spans="1:18" s="7" customFormat="1" ht="45" customHeight="1">
      <c r="A19" s="221" t="s">
        <v>187</v>
      </c>
      <c r="B19" s="222">
        <v>12851</v>
      </c>
      <c r="C19" s="222">
        <v>16116</v>
      </c>
      <c r="D19" s="222">
        <v>30101</v>
      </c>
      <c r="E19" s="222">
        <v>22386</v>
      </c>
      <c r="F19" s="222">
        <v>62432</v>
      </c>
      <c r="G19" s="222">
        <v>113986</v>
      </c>
      <c r="H19" s="222">
        <v>761146</v>
      </c>
      <c r="I19" s="222">
        <v>18416</v>
      </c>
      <c r="J19" s="222">
        <v>12140</v>
      </c>
      <c r="K19" s="200">
        <f t="shared" si="0"/>
        <v>1049574</v>
      </c>
      <c r="L19" s="202" t="s">
        <v>188</v>
      </c>
      <c r="M19" s="14"/>
      <c r="N19" s="14"/>
      <c r="O19" s="14"/>
      <c r="P19" s="14"/>
      <c r="Q19" s="14"/>
      <c r="R19" s="5"/>
    </row>
    <row r="20" spans="1:18" s="7" customFormat="1" ht="45" customHeight="1">
      <c r="A20" s="224" t="s">
        <v>189</v>
      </c>
      <c r="B20" s="223">
        <v>2877</v>
      </c>
      <c r="C20" s="223">
        <v>2073</v>
      </c>
      <c r="D20" s="223">
        <v>13175</v>
      </c>
      <c r="E20" s="223">
        <v>20724</v>
      </c>
      <c r="F20" s="223">
        <v>56642</v>
      </c>
      <c r="G20" s="223">
        <v>94247</v>
      </c>
      <c r="H20" s="223">
        <v>60141</v>
      </c>
      <c r="I20" s="223">
        <v>5950</v>
      </c>
      <c r="J20" s="223">
        <v>6394</v>
      </c>
      <c r="K20" s="204">
        <f t="shared" si="0"/>
        <v>262223</v>
      </c>
      <c r="L20" s="207" t="s">
        <v>190</v>
      </c>
      <c r="M20" s="14"/>
      <c r="N20" s="14"/>
      <c r="O20" s="14"/>
      <c r="P20" s="14"/>
      <c r="Q20" s="14"/>
      <c r="R20" s="5"/>
    </row>
    <row r="21" spans="1:18" s="7" customFormat="1" ht="45" customHeight="1">
      <c r="A21" s="221" t="s">
        <v>191</v>
      </c>
      <c r="B21" s="222">
        <v>3137</v>
      </c>
      <c r="C21" s="222">
        <v>5830</v>
      </c>
      <c r="D21" s="222">
        <v>8350</v>
      </c>
      <c r="E21" s="222">
        <v>8174</v>
      </c>
      <c r="F21" s="222">
        <v>15885</v>
      </c>
      <c r="G21" s="222">
        <v>3410</v>
      </c>
      <c r="H21" s="222">
        <v>10396</v>
      </c>
      <c r="I21" s="222">
        <v>0</v>
      </c>
      <c r="J21" s="222">
        <v>0</v>
      </c>
      <c r="K21" s="200">
        <f t="shared" si="0"/>
        <v>55182</v>
      </c>
      <c r="L21" s="201" t="s">
        <v>192</v>
      </c>
      <c r="M21" s="14"/>
      <c r="N21" s="14"/>
      <c r="O21" s="14"/>
      <c r="P21" s="14"/>
      <c r="Q21" s="14"/>
      <c r="R21" s="5"/>
    </row>
    <row r="22" spans="1:18" s="7" customFormat="1" ht="45" customHeight="1">
      <c r="A22" s="224" t="s">
        <v>193</v>
      </c>
      <c r="B22" s="223">
        <v>0</v>
      </c>
      <c r="C22" s="223">
        <v>349</v>
      </c>
      <c r="D22" s="223">
        <v>449</v>
      </c>
      <c r="E22" s="223">
        <v>1134</v>
      </c>
      <c r="F22" s="223">
        <v>343</v>
      </c>
      <c r="G22" s="223">
        <v>0</v>
      </c>
      <c r="H22" s="223">
        <v>0</v>
      </c>
      <c r="I22" s="223">
        <v>0</v>
      </c>
      <c r="J22" s="223">
        <v>0</v>
      </c>
      <c r="K22" s="204">
        <f t="shared" si="0"/>
        <v>2275</v>
      </c>
      <c r="L22" s="207" t="s">
        <v>194</v>
      </c>
      <c r="M22" s="14"/>
      <c r="N22" s="14"/>
      <c r="O22" s="14"/>
      <c r="P22" s="14"/>
      <c r="Q22" s="14"/>
      <c r="R22" s="5"/>
    </row>
    <row r="23" spans="1:18" s="7" customFormat="1" ht="45" customHeight="1">
      <c r="A23" s="221" t="s">
        <v>195</v>
      </c>
      <c r="B23" s="222">
        <v>0</v>
      </c>
      <c r="C23" s="222">
        <v>0</v>
      </c>
      <c r="D23" s="222">
        <v>0</v>
      </c>
      <c r="E23" s="222">
        <v>0</v>
      </c>
      <c r="F23" s="222">
        <v>495</v>
      </c>
      <c r="G23" s="222">
        <v>0</v>
      </c>
      <c r="H23" s="222">
        <v>971</v>
      </c>
      <c r="I23" s="222">
        <v>246</v>
      </c>
      <c r="J23" s="222">
        <v>0</v>
      </c>
      <c r="K23" s="200">
        <f t="shared" si="0"/>
        <v>1712</v>
      </c>
      <c r="L23" s="201" t="s">
        <v>196</v>
      </c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7">
        <f aca="true" t="shared" si="1" ref="B24:K24">SUM(B8:B23)</f>
        <v>114349</v>
      </c>
      <c r="C24" s="197">
        <f t="shared" si="1"/>
        <v>111787</v>
      </c>
      <c r="D24" s="197">
        <f t="shared" si="1"/>
        <v>373047</v>
      </c>
      <c r="E24" s="197">
        <f t="shared" si="1"/>
        <v>579363</v>
      </c>
      <c r="F24" s="197">
        <f t="shared" si="1"/>
        <v>1323280</v>
      </c>
      <c r="G24" s="197">
        <f t="shared" si="1"/>
        <v>420459</v>
      </c>
      <c r="H24" s="197">
        <f t="shared" si="1"/>
        <v>1249969</v>
      </c>
      <c r="I24" s="197">
        <f t="shared" si="1"/>
        <v>54779</v>
      </c>
      <c r="J24" s="197">
        <f t="shared" si="1"/>
        <v>24690</v>
      </c>
      <c r="K24" s="197">
        <f t="shared" si="1"/>
        <v>4251723</v>
      </c>
      <c r="L24" s="198" t="s">
        <v>7</v>
      </c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2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/>
  <mergeCells count="5">
    <mergeCell ref="A4:L4"/>
    <mergeCell ref="A5:A6"/>
    <mergeCell ref="L5:L6"/>
    <mergeCell ref="A2:L2"/>
    <mergeCell ref="A3:L3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  <colBreaks count="1" manualBreakCount="1">
    <brk id="12" max="2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36.7109375" style="8" customWidth="1"/>
    <col min="2" max="10" width="16.28125" style="8" customWidth="1"/>
    <col min="11" max="11" width="17.7109375" style="8" customWidth="1"/>
    <col min="12" max="12" width="36.7109375" style="8" customWidth="1"/>
    <col min="13" max="13" width="22.8515625" style="8" customWidth="1"/>
    <col min="14" max="16384" width="15.7109375" style="8" customWidth="1"/>
  </cols>
  <sheetData>
    <row r="1" spans="1:18" s="4" customFormat="1" ht="30" customHeight="1">
      <c r="A1" s="1" t="s">
        <v>210</v>
      </c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352</v>
      </c>
      <c r="M1" s="19"/>
      <c r="N1" s="19"/>
      <c r="O1" s="19"/>
      <c r="P1" s="9"/>
      <c r="Q1" s="9"/>
      <c r="R1" s="9"/>
    </row>
    <row r="2" spans="1:15" s="5" customFormat="1" ht="30" customHeight="1">
      <c r="A2" s="357" t="s">
        <v>404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20"/>
      <c r="N2" s="20"/>
      <c r="O2" s="20"/>
    </row>
    <row r="3" spans="1:18" s="6" customFormat="1" ht="30" customHeight="1">
      <c r="A3" s="359" t="s">
        <v>445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11"/>
      <c r="N3" s="11"/>
      <c r="O3" s="11"/>
      <c r="P3" s="11"/>
      <c r="Q3" s="5"/>
      <c r="R3" s="5"/>
    </row>
    <row r="4" spans="1:18" s="6" customFormat="1" ht="30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5"/>
      <c r="N4" s="5"/>
      <c r="O4" s="5"/>
      <c r="P4" s="5"/>
      <c r="Q4" s="5"/>
      <c r="R4" s="5"/>
    </row>
    <row r="5" spans="1:18" s="7" customFormat="1" ht="46.5" customHeight="1">
      <c r="A5" s="353" t="s">
        <v>159</v>
      </c>
      <c r="B5" s="225" t="s">
        <v>51</v>
      </c>
      <c r="C5" s="226" t="s">
        <v>52</v>
      </c>
      <c r="D5" s="226" t="s">
        <v>53</v>
      </c>
      <c r="E5" s="226" t="s">
        <v>54</v>
      </c>
      <c r="F5" s="209" t="s">
        <v>213</v>
      </c>
      <c r="G5" s="209" t="s">
        <v>55</v>
      </c>
      <c r="H5" s="209" t="s">
        <v>214</v>
      </c>
      <c r="I5" s="209" t="s">
        <v>57</v>
      </c>
      <c r="J5" s="226" t="s">
        <v>58</v>
      </c>
      <c r="K5" s="59" t="s">
        <v>83</v>
      </c>
      <c r="L5" s="355" t="s">
        <v>164</v>
      </c>
      <c r="M5" s="5"/>
      <c r="N5" s="5"/>
      <c r="O5" s="5"/>
      <c r="P5" s="5"/>
      <c r="Q5" s="5"/>
      <c r="R5" s="5"/>
    </row>
    <row r="6" spans="1:18" s="7" customFormat="1" ht="48" customHeight="1">
      <c r="A6" s="354"/>
      <c r="B6" s="227" t="s">
        <v>61</v>
      </c>
      <c r="C6" s="227" t="s">
        <v>62</v>
      </c>
      <c r="D6" s="227" t="s">
        <v>71</v>
      </c>
      <c r="E6" s="227" t="s">
        <v>72</v>
      </c>
      <c r="F6" s="227" t="s">
        <v>81</v>
      </c>
      <c r="G6" s="227" t="s">
        <v>73</v>
      </c>
      <c r="H6" s="227" t="s">
        <v>307</v>
      </c>
      <c r="I6" s="228" t="s">
        <v>308</v>
      </c>
      <c r="J6" s="227" t="s">
        <v>74</v>
      </c>
      <c r="K6" s="229" t="s">
        <v>7</v>
      </c>
      <c r="L6" s="356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40"/>
      <c r="H7" s="40"/>
      <c r="I7" s="40"/>
      <c r="J7" s="40"/>
      <c r="K7" s="40"/>
      <c r="L7" s="216"/>
      <c r="M7" s="5"/>
      <c r="N7" s="5"/>
      <c r="O7" s="5"/>
      <c r="P7" s="5"/>
      <c r="Q7" s="5"/>
      <c r="R7" s="5"/>
    </row>
    <row r="8" spans="1:18" s="7" customFormat="1" ht="45" customHeight="1">
      <c r="A8" s="203" t="s">
        <v>166</v>
      </c>
      <c r="B8" s="223">
        <v>38956</v>
      </c>
      <c r="C8" s="223">
        <v>26178</v>
      </c>
      <c r="D8" s="223">
        <v>44459</v>
      </c>
      <c r="E8" s="223">
        <v>24262</v>
      </c>
      <c r="F8" s="223">
        <v>19471</v>
      </c>
      <c r="G8" s="223">
        <v>2049</v>
      </c>
      <c r="H8" s="223">
        <v>2707</v>
      </c>
      <c r="I8" s="223">
        <v>457</v>
      </c>
      <c r="J8" s="223">
        <v>0</v>
      </c>
      <c r="K8" s="204">
        <f>SUM(B8:J8)</f>
        <v>158539</v>
      </c>
      <c r="L8" s="205" t="s">
        <v>167</v>
      </c>
      <c r="M8" s="14"/>
      <c r="N8" s="14"/>
      <c r="O8" s="14"/>
      <c r="P8" s="14"/>
      <c r="Q8" s="14"/>
      <c r="R8" s="5"/>
    </row>
    <row r="9" spans="1:18" s="7" customFormat="1" ht="45" customHeight="1">
      <c r="A9" s="221" t="s">
        <v>168</v>
      </c>
      <c r="B9" s="222">
        <v>0</v>
      </c>
      <c r="C9" s="222">
        <v>588</v>
      </c>
      <c r="D9" s="222">
        <v>5825</v>
      </c>
      <c r="E9" s="222">
        <v>12657</v>
      </c>
      <c r="F9" s="222">
        <v>29736</v>
      </c>
      <c r="G9" s="222">
        <v>9134</v>
      </c>
      <c r="H9" s="222">
        <v>24860</v>
      </c>
      <c r="I9" s="222">
        <v>2840</v>
      </c>
      <c r="J9" s="222">
        <v>296</v>
      </c>
      <c r="K9" s="200">
        <f aca="true" t="shared" si="0" ref="K9:K23">SUM(B9:J9)</f>
        <v>85936</v>
      </c>
      <c r="L9" s="202" t="s">
        <v>169</v>
      </c>
      <c r="M9" s="14"/>
      <c r="N9" s="14"/>
      <c r="O9" s="14"/>
      <c r="P9" s="14"/>
      <c r="Q9" s="14"/>
      <c r="R9" s="5"/>
    </row>
    <row r="10" spans="1:18" s="7" customFormat="1" ht="45" customHeight="1">
      <c r="A10" s="224" t="s">
        <v>170</v>
      </c>
      <c r="B10" s="223">
        <v>1048</v>
      </c>
      <c r="C10" s="223">
        <v>1130</v>
      </c>
      <c r="D10" s="223">
        <v>13304</v>
      </c>
      <c r="E10" s="223">
        <v>20394</v>
      </c>
      <c r="F10" s="223">
        <v>47854</v>
      </c>
      <c r="G10" s="223">
        <v>18365</v>
      </c>
      <c r="H10" s="223">
        <v>23876</v>
      </c>
      <c r="I10" s="223">
        <v>1585</v>
      </c>
      <c r="J10" s="223">
        <v>264</v>
      </c>
      <c r="K10" s="204">
        <f t="shared" si="0"/>
        <v>127820</v>
      </c>
      <c r="L10" s="207" t="s">
        <v>171</v>
      </c>
      <c r="M10" s="14"/>
      <c r="N10" s="14"/>
      <c r="O10" s="14"/>
      <c r="P10" s="14"/>
      <c r="Q10" s="14"/>
      <c r="R10" s="5"/>
    </row>
    <row r="11" spans="1:18" s="7" customFormat="1" ht="45" customHeight="1">
      <c r="A11" s="221" t="s">
        <v>172</v>
      </c>
      <c r="B11" s="222">
        <v>748</v>
      </c>
      <c r="C11" s="222">
        <v>315</v>
      </c>
      <c r="D11" s="222">
        <v>2360</v>
      </c>
      <c r="E11" s="222">
        <v>7246</v>
      </c>
      <c r="F11" s="222">
        <v>16035</v>
      </c>
      <c r="G11" s="222">
        <v>15787</v>
      </c>
      <c r="H11" s="222">
        <v>13986</v>
      </c>
      <c r="I11" s="222">
        <v>949</v>
      </c>
      <c r="J11" s="222">
        <v>285</v>
      </c>
      <c r="K11" s="200">
        <f t="shared" si="0"/>
        <v>57711</v>
      </c>
      <c r="L11" s="202" t="s">
        <v>215</v>
      </c>
      <c r="M11" s="14"/>
      <c r="N11" s="14"/>
      <c r="O11" s="14"/>
      <c r="P11" s="14"/>
      <c r="Q11" s="14"/>
      <c r="R11" s="5"/>
    </row>
    <row r="12" spans="1:18" s="7" customFormat="1" ht="45" customHeight="1">
      <c r="A12" s="224" t="s">
        <v>174</v>
      </c>
      <c r="B12" s="223">
        <v>1206</v>
      </c>
      <c r="C12" s="223">
        <v>1946</v>
      </c>
      <c r="D12" s="223">
        <v>13588</v>
      </c>
      <c r="E12" s="223">
        <v>20619</v>
      </c>
      <c r="F12" s="223">
        <v>43510</v>
      </c>
      <c r="G12" s="223">
        <v>13786</v>
      </c>
      <c r="H12" s="223">
        <v>16319</v>
      </c>
      <c r="I12" s="223">
        <v>833</v>
      </c>
      <c r="J12" s="223">
        <v>411</v>
      </c>
      <c r="K12" s="204">
        <f t="shared" si="0"/>
        <v>112218</v>
      </c>
      <c r="L12" s="207" t="s">
        <v>175</v>
      </c>
      <c r="M12" s="14"/>
      <c r="N12" s="14"/>
      <c r="O12" s="14"/>
      <c r="P12" s="14"/>
      <c r="Q12" s="14"/>
      <c r="R12" s="5"/>
    </row>
    <row r="13" spans="1:18" s="7" customFormat="1" ht="45" customHeight="1">
      <c r="A13" s="221" t="s">
        <v>176</v>
      </c>
      <c r="B13" s="222">
        <v>28301</v>
      </c>
      <c r="C13" s="222">
        <v>20794</v>
      </c>
      <c r="D13" s="222">
        <v>45759</v>
      </c>
      <c r="E13" s="222">
        <v>56075</v>
      </c>
      <c r="F13" s="222">
        <v>82609</v>
      </c>
      <c r="G13" s="222">
        <v>19121</v>
      </c>
      <c r="H13" s="222">
        <v>28619</v>
      </c>
      <c r="I13" s="222">
        <v>1356</v>
      </c>
      <c r="J13" s="222">
        <v>214</v>
      </c>
      <c r="K13" s="200">
        <f t="shared" si="0"/>
        <v>282848</v>
      </c>
      <c r="L13" s="201" t="s">
        <v>177</v>
      </c>
      <c r="M13" s="14"/>
      <c r="N13" s="14"/>
      <c r="O13" s="14"/>
      <c r="P13" s="14"/>
      <c r="Q13" s="14"/>
      <c r="R13" s="5"/>
    </row>
    <row r="14" spans="1:18" s="7" customFormat="1" ht="45" customHeight="1">
      <c r="A14" s="224" t="s">
        <v>178</v>
      </c>
      <c r="B14" s="223">
        <v>345</v>
      </c>
      <c r="C14" s="223">
        <v>877</v>
      </c>
      <c r="D14" s="223">
        <v>2173</v>
      </c>
      <c r="E14" s="223">
        <v>5550</v>
      </c>
      <c r="F14" s="223">
        <v>10007</v>
      </c>
      <c r="G14" s="223">
        <v>1154</v>
      </c>
      <c r="H14" s="223">
        <v>1272</v>
      </c>
      <c r="I14" s="223">
        <v>208</v>
      </c>
      <c r="J14" s="223">
        <v>0</v>
      </c>
      <c r="K14" s="204">
        <f t="shared" si="0"/>
        <v>21586</v>
      </c>
      <c r="L14" s="207" t="s">
        <v>179</v>
      </c>
      <c r="M14" s="14"/>
      <c r="N14" s="14"/>
      <c r="O14" s="14"/>
      <c r="P14" s="14"/>
      <c r="Q14" s="14"/>
      <c r="R14" s="5"/>
    </row>
    <row r="15" spans="1:18" s="7" customFormat="1" ht="45" customHeight="1">
      <c r="A15" s="221" t="s">
        <v>180</v>
      </c>
      <c r="B15" s="222">
        <v>7287</v>
      </c>
      <c r="C15" s="222">
        <v>9527</v>
      </c>
      <c r="D15" s="222">
        <v>27174</v>
      </c>
      <c r="E15" s="222">
        <v>31125</v>
      </c>
      <c r="F15" s="222">
        <v>56866</v>
      </c>
      <c r="G15" s="222">
        <v>21383</v>
      </c>
      <c r="H15" s="222">
        <v>35516</v>
      </c>
      <c r="I15" s="222">
        <v>2688</v>
      </c>
      <c r="J15" s="222">
        <v>988</v>
      </c>
      <c r="K15" s="200">
        <f t="shared" si="0"/>
        <v>192554</v>
      </c>
      <c r="L15" s="201" t="s">
        <v>312</v>
      </c>
      <c r="M15" s="14"/>
      <c r="N15" s="14"/>
      <c r="O15" s="14"/>
      <c r="P15" s="14"/>
      <c r="Q15" s="14"/>
      <c r="R15" s="5"/>
    </row>
    <row r="16" spans="1:18" s="7" customFormat="1" ht="45" customHeight="1">
      <c r="A16" s="224" t="s">
        <v>181</v>
      </c>
      <c r="B16" s="223">
        <v>0</v>
      </c>
      <c r="C16" s="223">
        <v>0</v>
      </c>
      <c r="D16" s="223">
        <v>2415</v>
      </c>
      <c r="E16" s="223">
        <v>3846</v>
      </c>
      <c r="F16" s="223">
        <v>21651</v>
      </c>
      <c r="G16" s="223">
        <v>13287</v>
      </c>
      <c r="H16" s="223">
        <v>24320</v>
      </c>
      <c r="I16" s="223">
        <v>333</v>
      </c>
      <c r="J16" s="223">
        <v>350</v>
      </c>
      <c r="K16" s="204">
        <f t="shared" si="0"/>
        <v>66202</v>
      </c>
      <c r="L16" s="207" t="s">
        <v>182</v>
      </c>
      <c r="M16" s="14"/>
      <c r="N16" s="14"/>
      <c r="O16" s="14"/>
      <c r="P16" s="14"/>
      <c r="Q16" s="14"/>
      <c r="R16" s="5"/>
    </row>
    <row r="17" spans="1:18" s="7" customFormat="1" ht="45" customHeight="1">
      <c r="A17" s="221" t="s">
        <v>183</v>
      </c>
      <c r="B17" s="222">
        <v>2220</v>
      </c>
      <c r="C17" s="222">
        <v>5151</v>
      </c>
      <c r="D17" s="222">
        <v>23147</v>
      </c>
      <c r="E17" s="222">
        <v>31015</v>
      </c>
      <c r="F17" s="222">
        <v>44211</v>
      </c>
      <c r="G17" s="222">
        <v>8396</v>
      </c>
      <c r="H17" s="222">
        <v>15260</v>
      </c>
      <c r="I17" s="222">
        <v>1847</v>
      </c>
      <c r="J17" s="222">
        <v>2195</v>
      </c>
      <c r="K17" s="200">
        <f t="shared" si="0"/>
        <v>133442</v>
      </c>
      <c r="L17" s="201" t="s">
        <v>184</v>
      </c>
      <c r="M17" s="14"/>
      <c r="N17" s="14"/>
      <c r="O17" s="14"/>
      <c r="P17" s="14"/>
      <c r="Q17" s="14"/>
      <c r="R17" s="5"/>
    </row>
    <row r="18" spans="1:18" s="7" customFormat="1" ht="45" customHeight="1">
      <c r="A18" s="224" t="s">
        <v>185</v>
      </c>
      <c r="B18" s="223">
        <v>12401</v>
      </c>
      <c r="C18" s="223">
        <v>19924</v>
      </c>
      <c r="D18" s="223">
        <v>137032</v>
      </c>
      <c r="E18" s="223">
        <v>310485</v>
      </c>
      <c r="F18" s="223">
        <v>795314</v>
      </c>
      <c r="G18" s="223">
        <v>79017</v>
      </c>
      <c r="H18" s="223">
        <v>197787</v>
      </c>
      <c r="I18" s="223">
        <v>15442</v>
      </c>
      <c r="J18" s="223">
        <v>1153</v>
      </c>
      <c r="K18" s="204">
        <f t="shared" si="0"/>
        <v>1568555</v>
      </c>
      <c r="L18" s="207" t="s">
        <v>186</v>
      </c>
      <c r="M18" s="14"/>
      <c r="N18" s="14"/>
      <c r="O18" s="14"/>
      <c r="P18" s="14"/>
      <c r="Q18" s="14"/>
      <c r="R18" s="5"/>
    </row>
    <row r="19" spans="1:18" s="7" customFormat="1" ht="45" customHeight="1">
      <c r="A19" s="221" t="s">
        <v>187</v>
      </c>
      <c r="B19" s="222">
        <v>8404</v>
      </c>
      <c r="C19" s="222">
        <v>11589</v>
      </c>
      <c r="D19" s="222">
        <v>22291</v>
      </c>
      <c r="E19" s="222">
        <v>16375</v>
      </c>
      <c r="F19" s="222">
        <v>33551</v>
      </c>
      <c r="G19" s="222">
        <v>43990</v>
      </c>
      <c r="H19" s="222">
        <v>419984</v>
      </c>
      <c r="I19" s="222">
        <v>14820</v>
      </c>
      <c r="J19" s="222">
        <v>8919</v>
      </c>
      <c r="K19" s="200">
        <f t="shared" si="0"/>
        <v>579923</v>
      </c>
      <c r="L19" s="202" t="s">
        <v>188</v>
      </c>
      <c r="M19" s="14"/>
      <c r="N19" s="14"/>
      <c r="O19" s="14"/>
      <c r="P19" s="14"/>
      <c r="Q19" s="14"/>
      <c r="R19" s="5"/>
    </row>
    <row r="20" spans="1:18" s="7" customFormat="1" ht="45" customHeight="1">
      <c r="A20" s="224" t="s">
        <v>189</v>
      </c>
      <c r="B20" s="223">
        <v>2280</v>
      </c>
      <c r="C20" s="223">
        <v>1318</v>
      </c>
      <c r="D20" s="223">
        <v>11920</v>
      </c>
      <c r="E20" s="223">
        <v>17863</v>
      </c>
      <c r="F20" s="223">
        <v>46126</v>
      </c>
      <c r="G20" s="223">
        <v>67393</v>
      </c>
      <c r="H20" s="223">
        <v>35590</v>
      </c>
      <c r="I20" s="223">
        <v>3441</v>
      </c>
      <c r="J20" s="223">
        <v>4472</v>
      </c>
      <c r="K20" s="204">
        <f t="shared" si="0"/>
        <v>190403</v>
      </c>
      <c r="L20" s="207" t="s">
        <v>190</v>
      </c>
      <c r="M20" s="14"/>
      <c r="N20" s="14"/>
      <c r="O20" s="14"/>
      <c r="P20" s="14"/>
      <c r="Q20" s="14"/>
      <c r="R20" s="5"/>
    </row>
    <row r="21" spans="1:18" s="7" customFormat="1" ht="45" customHeight="1">
      <c r="A21" s="221" t="s">
        <v>191</v>
      </c>
      <c r="B21" s="222">
        <v>3137</v>
      </c>
      <c r="C21" s="222">
        <v>5830</v>
      </c>
      <c r="D21" s="222">
        <v>8350</v>
      </c>
      <c r="E21" s="222">
        <v>7356</v>
      </c>
      <c r="F21" s="222">
        <v>14064</v>
      </c>
      <c r="G21" s="222">
        <v>3410</v>
      </c>
      <c r="H21" s="222">
        <v>9209</v>
      </c>
      <c r="I21" s="222">
        <v>0</v>
      </c>
      <c r="J21" s="222">
        <v>0</v>
      </c>
      <c r="K21" s="200">
        <f t="shared" si="0"/>
        <v>51356</v>
      </c>
      <c r="L21" s="201" t="s">
        <v>192</v>
      </c>
      <c r="M21" s="14"/>
      <c r="N21" s="14"/>
      <c r="O21" s="14"/>
      <c r="P21" s="14"/>
      <c r="Q21" s="14"/>
      <c r="R21" s="5"/>
    </row>
    <row r="22" spans="1:18" s="7" customFormat="1" ht="45" customHeight="1">
      <c r="A22" s="224" t="s">
        <v>193</v>
      </c>
      <c r="B22" s="223">
        <v>0</v>
      </c>
      <c r="C22" s="223">
        <v>349</v>
      </c>
      <c r="D22" s="223">
        <v>449</v>
      </c>
      <c r="E22" s="223">
        <v>946</v>
      </c>
      <c r="F22" s="223">
        <v>343</v>
      </c>
      <c r="G22" s="223">
        <v>0</v>
      </c>
      <c r="H22" s="223">
        <v>0</v>
      </c>
      <c r="I22" s="223">
        <v>0</v>
      </c>
      <c r="J22" s="223">
        <v>0</v>
      </c>
      <c r="K22" s="204">
        <f t="shared" si="0"/>
        <v>2087</v>
      </c>
      <c r="L22" s="207" t="s">
        <v>194</v>
      </c>
      <c r="M22" s="14"/>
      <c r="N22" s="14"/>
      <c r="O22" s="14"/>
      <c r="P22" s="14"/>
      <c r="Q22" s="14"/>
      <c r="R22" s="5"/>
    </row>
    <row r="23" spans="1:18" s="7" customFormat="1" ht="45" customHeight="1">
      <c r="A23" s="221" t="s">
        <v>195</v>
      </c>
      <c r="B23" s="222">
        <v>0</v>
      </c>
      <c r="C23" s="222">
        <v>0</v>
      </c>
      <c r="D23" s="222">
        <v>0</v>
      </c>
      <c r="E23" s="222">
        <v>0</v>
      </c>
      <c r="F23" s="222">
        <v>495</v>
      </c>
      <c r="G23" s="222">
        <v>0</v>
      </c>
      <c r="H23" s="222">
        <v>468</v>
      </c>
      <c r="I23" s="222">
        <v>0</v>
      </c>
      <c r="J23" s="222">
        <v>0</v>
      </c>
      <c r="K23" s="200">
        <f t="shared" si="0"/>
        <v>963</v>
      </c>
      <c r="L23" s="201" t="s">
        <v>196</v>
      </c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7">
        <f aca="true" t="shared" si="1" ref="B24:K24">SUM(B8:B23)</f>
        <v>106333</v>
      </c>
      <c r="C24" s="197">
        <f t="shared" si="1"/>
        <v>105516</v>
      </c>
      <c r="D24" s="197">
        <f t="shared" si="1"/>
        <v>360246</v>
      </c>
      <c r="E24" s="197">
        <f t="shared" si="1"/>
        <v>565814</v>
      </c>
      <c r="F24" s="197">
        <f t="shared" si="1"/>
        <v>1261843</v>
      </c>
      <c r="G24" s="197">
        <f t="shared" si="1"/>
        <v>316272</v>
      </c>
      <c r="H24" s="197">
        <f t="shared" si="1"/>
        <v>849773</v>
      </c>
      <c r="I24" s="197">
        <f t="shared" si="1"/>
        <v>46799</v>
      </c>
      <c r="J24" s="197">
        <f t="shared" si="1"/>
        <v>19547</v>
      </c>
      <c r="K24" s="197">
        <f t="shared" si="1"/>
        <v>3632143</v>
      </c>
      <c r="L24" s="198" t="s">
        <v>7</v>
      </c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2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/>
  <mergeCells count="5">
    <mergeCell ref="A4:L4"/>
    <mergeCell ref="A5:A6"/>
    <mergeCell ref="L5:L6"/>
    <mergeCell ref="A2:L2"/>
    <mergeCell ref="A3:L3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  <colBreaks count="1" manualBreakCount="1">
    <brk id="12" max="23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40.7109375" style="8" customWidth="1"/>
    <col min="2" max="5" width="25.7109375" style="8" customWidth="1"/>
    <col min="6" max="6" width="27.7109375" style="8" customWidth="1"/>
    <col min="7" max="7" width="40.7109375" style="8" customWidth="1"/>
    <col min="8" max="16384" width="15.7109375" style="8" customWidth="1"/>
  </cols>
  <sheetData>
    <row r="1" spans="1:17" s="4" customFormat="1" ht="30" customHeight="1">
      <c r="A1" s="1" t="s">
        <v>372</v>
      </c>
      <c r="B1" s="1"/>
      <c r="C1" s="1"/>
      <c r="D1" s="1"/>
      <c r="E1" s="1"/>
      <c r="F1" s="1"/>
      <c r="G1" s="2" t="s">
        <v>381</v>
      </c>
      <c r="H1" s="19"/>
      <c r="I1" s="19"/>
      <c r="J1" s="19"/>
      <c r="K1" s="19"/>
      <c r="L1" s="19"/>
      <c r="M1" s="19"/>
      <c r="N1" s="19"/>
      <c r="O1" s="9"/>
      <c r="P1" s="9"/>
      <c r="Q1" s="9"/>
    </row>
    <row r="2" spans="1:14" s="5" customFormat="1" ht="30" customHeight="1">
      <c r="A2" s="357" t="s">
        <v>405</v>
      </c>
      <c r="B2" s="357"/>
      <c r="C2" s="357"/>
      <c r="D2" s="357"/>
      <c r="E2" s="357"/>
      <c r="F2" s="357"/>
      <c r="G2" s="357"/>
      <c r="H2" s="18"/>
      <c r="I2" s="18"/>
      <c r="J2" s="18"/>
      <c r="K2" s="18"/>
      <c r="L2" s="20"/>
      <c r="M2" s="20"/>
      <c r="N2" s="20"/>
    </row>
    <row r="3" spans="1:17" s="6" customFormat="1" ht="30" customHeight="1">
      <c r="A3" s="359" t="s">
        <v>446</v>
      </c>
      <c r="B3" s="359"/>
      <c r="C3" s="359"/>
      <c r="D3" s="359"/>
      <c r="E3" s="359"/>
      <c r="F3" s="359"/>
      <c r="G3" s="359"/>
      <c r="H3" s="11"/>
      <c r="I3" s="11"/>
      <c r="J3" s="11"/>
      <c r="K3" s="11"/>
      <c r="L3" s="11"/>
      <c r="M3" s="11"/>
      <c r="N3" s="11"/>
      <c r="O3" s="11"/>
      <c r="P3" s="5"/>
      <c r="Q3" s="5"/>
    </row>
    <row r="4" spans="1:17" s="6" customFormat="1" ht="30" customHeight="1">
      <c r="A4" s="338"/>
      <c r="B4" s="338"/>
      <c r="C4" s="338"/>
      <c r="D4" s="338"/>
      <c r="E4" s="338"/>
      <c r="F4" s="338"/>
      <c r="G4" s="338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5" customHeight="1">
      <c r="A5" s="363" t="s">
        <v>159</v>
      </c>
      <c r="B5" s="231" t="s">
        <v>220</v>
      </c>
      <c r="C5" s="231" t="s">
        <v>66</v>
      </c>
      <c r="D5" s="231" t="s">
        <v>68</v>
      </c>
      <c r="E5" s="231" t="s">
        <v>69</v>
      </c>
      <c r="F5" s="232" t="s">
        <v>83</v>
      </c>
      <c r="G5" s="355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7" customFormat="1" ht="48" customHeight="1">
      <c r="A6" s="364"/>
      <c r="B6" s="233" t="s">
        <v>65</v>
      </c>
      <c r="C6" s="233" t="s">
        <v>67</v>
      </c>
      <c r="D6" s="233" t="s">
        <v>75</v>
      </c>
      <c r="E6" s="233" t="s">
        <v>76</v>
      </c>
      <c r="F6" s="229" t="s">
        <v>7</v>
      </c>
      <c r="G6" s="356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7" customFormat="1" ht="24" customHeight="1" hidden="1">
      <c r="A7" s="53"/>
      <c r="B7" s="40"/>
      <c r="C7" s="39"/>
      <c r="D7" s="39"/>
      <c r="E7" s="40"/>
      <c r="F7" s="40"/>
      <c r="G7" s="216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7" customFormat="1" ht="45" customHeight="1">
      <c r="A8" s="203" t="s">
        <v>166</v>
      </c>
      <c r="B8" s="223">
        <v>65289</v>
      </c>
      <c r="C8" s="223">
        <v>373161</v>
      </c>
      <c r="D8" s="223">
        <v>1519</v>
      </c>
      <c r="E8" s="223">
        <v>2376</v>
      </c>
      <c r="F8" s="204">
        <f>SUM(B8:E8)</f>
        <v>442345</v>
      </c>
      <c r="G8" s="205" t="s">
        <v>167</v>
      </c>
      <c r="H8" s="14"/>
      <c r="I8" s="14"/>
      <c r="J8" s="14"/>
      <c r="K8" s="14"/>
      <c r="L8" s="14"/>
      <c r="M8" s="14"/>
      <c r="N8" s="14"/>
      <c r="O8" s="14"/>
      <c r="P8" s="14"/>
      <c r="Q8" s="5"/>
    </row>
    <row r="9" spans="1:17" s="7" customFormat="1" ht="45" customHeight="1">
      <c r="A9" s="221" t="s">
        <v>168</v>
      </c>
      <c r="B9" s="222">
        <v>25453</v>
      </c>
      <c r="C9" s="222">
        <v>76928</v>
      </c>
      <c r="D9" s="222">
        <v>693</v>
      </c>
      <c r="E9" s="222">
        <v>497</v>
      </c>
      <c r="F9" s="200">
        <f aca="true" t="shared" si="0" ref="F9:F23">SUM(B9:E9)</f>
        <v>103571</v>
      </c>
      <c r="G9" s="202" t="s">
        <v>169</v>
      </c>
      <c r="H9" s="14"/>
      <c r="I9" s="14"/>
      <c r="J9" s="14"/>
      <c r="K9" s="14"/>
      <c r="L9" s="14"/>
      <c r="M9" s="14"/>
      <c r="N9" s="14"/>
      <c r="O9" s="14"/>
      <c r="P9" s="14"/>
      <c r="Q9" s="5"/>
    </row>
    <row r="10" spans="1:17" s="7" customFormat="1" ht="45" customHeight="1">
      <c r="A10" s="224" t="s">
        <v>170</v>
      </c>
      <c r="B10" s="223">
        <v>132278</v>
      </c>
      <c r="C10" s="223">
        <v>574449</v>
      </c>
      <c r="D10" s="223">
        <v>2455</v>
      </c>
      <c r="E10" s="223">
        <v>1597</v>
      </c>
      <c r="F10" s="204">
        <f t="shared" si="0"/>
        <v>710779</v>
      </c>
      <c r="G10" s="207" t="s">
        <v>171</v>
      </c>
      <c r="H10" s="14"/>
      <c r="I10" s="14"/>
      <c r="J10" s="14"/>
      <c r="K10" s="14"/>
      <c r="L10" s="14"/>
      <c r="M10" s="14"/>
      <c r="N10" s="14"/>
      <c r="O10" s="14"/>
      <c r="P10" s="14"/>
      <c r="Q10" s="5"/>
    </row>
    <row r="11" spans="1:17" s="7" customFormat="1" ht="45" customHeight="1">
      <c r="A11" s="221" t="s">
        <v>172</v>
      </c>
      <c r="B11" s="222">
        <v>15849</v>
      </c>
      <c r="C11" s="222">
        <v>79684</v>
      </c>
      <c r="D11" s="222">
        <v>488</v>
      </c>
      <c r="E11" s="222">
        <v>0</v>
      </c>
      <c r="F11" s="200">
        <f t="shared" si="0"/>
        <v>96021</v>
      </c>
      <c r="G11" s="202" t="s">
        <v>173</v>
      </c>
      <c r="H11" s="14"/>
      <c r="I11" s="14"/>
      <c r="J11" s="14"/>
      <c r="K11" s="14"/>
      <c r="L11" s="14"/>
      <c r="M11" s="14"/>
      <c r="N11" s="14"/>
      <c r="O11" s="14"/>
      <c r="P11" s="14"/>
      <c r="Q11" s="5"/>
    </row>
    <row r="12" spans="1:17" s="7" customFormat="1" ht="45" customHeight="1">
      <c r="A12" s="224" t="s">
        <v>174</v>
      </c>
      <c r="B12" s="223">
        <v>252721</v>
      </c>
      <c r="C12" s="223">
        <v>1211539</v>
      </c>
      <c r="D12" s="223">
        <v>4796</v>
      </c>
      <c r="E12" s="223">
        <v>1489</v>
      </c>
      <c r="F12" s="204">
        <f t="shared" si="0"/>
        <v>1470545</v>
      </c>
      <c r="G12" s="207" t="s">
        <v>175</v>
      </c>
      <c r="H12" s="14"/>
      <c r="I12" s="14"/>
      <c r="J12" s="14"/>
      <c r="K12" s="14"/>
      <c r="L12" s="14"/>
      <c r="M12" s="14"/>
      <c r="N12" s="14"/>
      <c r="O12" s="14"/>
      <c r="P12" s="14"/>
      <c r="Q12" s="5"/>
    </row>
    <row r="13" spans="1:17" s="7" customFormat="1" ht="45" customHeight="1">
      <c r="A13" s="221" t="s">
        <v>176</v>
      </c>
      <c r="B13" s="222">
        <v>302212</v>
      </c>
      <c r="C13" s="222">
        <v>1380774</v>
      </c>
      <c r="D13" s="222">
        <v>7822</v>
      </c>
      <c r="E13" s="222">
        <v>6955</v>
      </c>
      <c r="F13" s="200">
        <f t="shared" si="0"/>
        <v>1697763</v>
      </c>
      <c r="G13" s="202" t="s">
        <v>177</v>
      </c>
      <c r="H13" s="14"/>
      <c r="I13" s="14"/>
      <c r="J13" s="14"/>
      <c r="K13" s="14"/>
      <c r="L13" s="14"/>
      <c r="M13" s="14"/>
      <c r="N13" s="14"/>
      <c r="O13" s="14"/>
      <c r="P13" s="14"/>
      <c r="Q13" s="5"/>
    </row>
    <row r="14" spans="1:17" s="7" customFormat="1" ht="45" customHeight="1">
      <c r="A14" s="224" t="s">
        <v>178</v>
      </c>
      <c r="B14" s="223">
        <v>63451</v>
      </c>
      <c r="C14" s="223">
        <v>228870</v>
      </c>
      <c r="D14" s="223">
        <v>3281</v>
      </c>
      <c r="E14" s="223">
        <v>1411</v>
      </c>
      <c r="F14" s="204">
        <f t="shared" si="0"/>
        <v>297013</v>
      </c>
      <c r="G14" s="207" t="s">
        <v>179</v>
      </c>
      <c r="H14" s="14"/>
      <c r="I14" s="14"/>
      <c r="J14" s="14"/>
      <c r="K14" s="14"/>
      <c r="L14" s="14"/>
      <c r="M14" s="14"/>
      <c r="N14" s="14"/>
      <c r="O14" s="14"/>
      <c r="P14" s="14"/>
      <c r="Q14" s="5"/>
    </row>
    <row r="15" spans="1:17" s="7" customFormat="1" ht="45" customHeight="1">
      <c r="A15" s="221" t="s">
        <v>180</v>
      </c>
      <c r="B15" s="222">
        <v>69466</v>
      </c>
      <c r="C15" s="222">
        <v>359745</v>
      </c>
      <c r="D15" s="222">
        <v>2601</v>
      </c>
      <c r="E15" s="222">
        <v>1911</v>
      </c>
      <c r="F15" s="200">
        <f t="shared" si="0"/>
        <v>433723</v>
      </c>
      <c r="G15" s="201" t="s">
        <v>312</v>
      </c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1:17" s="7" customFormat="1" ht="45" customHeight="1">
      <c r="A16" s="224" t="s">
        <v>181</v>
      </c>
      <c r="B16" s="223">
        <v>30275</v>
      </c>
      <c r="C16" s="223">
        <v>68442</v>
      </c>
      <c r="D16" s="223">
        <v>1589</v>
      </c>
      <c r="E16" s="223">
        <v>729</v>
      </c>
      <c r="F16" s="204">
        <f t="shared" si="0"/>
        <v>101035</v>
      </c>
      <c r="G16" s="207" t="s">
        <v>182</v>
      </c>
      <c r="H16" s="14"/>
      <c r="I16" s="14"/>
      <c r="J16" s="14"/>
      <c r="K16" s="14"/>
      <c r="L16" s="14"/>
      <c r="M16" s="14"/>
      <c r="N16" s="14"/>
      <c r="O16" s="14"/>
      <c r="P16" s="14"/>
      <c r="Q16" s="5"/>
    </row>
    <row r="17" spans="1:17" s="7" customFormat="1" ht="45" customHeight="1">
      <c r="A17" s="221" t="s">
        <v>183</v>
      </c>
      <c r="B17" s="222">
        <v>79575</v>
      </c>
      <c r="C17" s="222">
        <v>264437</v>
      </c>
      <c r="D17" s="222">
        <v>3777</v>
      </c>
      <c r="E17" s="222">
        <v>345</v>
      </c>
      <c r="F17" s="200">
        <f t="shared" si="0"/>
        <v>348134</v>
      </c>
      <c r="G17" s="202" t="s">
        <v>184</v>
      </c>
      <c r="H17" s="14"/>
      <c r="I17" s="14"/>
      <c r="J17" s="14"/>
      <c r="K17" s="14"/>
      <c r="L17" s="14"/>
      <c r="M17" s="14"/>
      <c r="N17" s="14"/>
      <c r="O17" s="14"/>
      <c r="P17" s="14"/>
      <c r="Q17" s="5"/>
    </row>
    <row r="18" spans="1:17" s="7" customFormat="1" ht="45" customHeight="1">
      <c r="A18" s="224" t="s">
        <v>185</v>
      </c>
      <c r="B18" s="223">
        <v>334129</v>
      </c>
      <c r="C18" s="223">
        <v>1289396</v>
      </c>
      <c r="D18" s="223">
        <v>15940</v>
      </c>
      <c r="E18" s="223">
        <v>3338</v>
      </c>
      <c r="F18" s="204">
        <f t="shared" si="0"/>
        <v>1642803</v>
      </c>
      <c r="G18" s="207" t="s">
        <v>186</v>
      </c>
      <c r="H18" s="14"/>
      <c r="I18" s="14"/>
      <c r="J18" s="14"/>
      <c r="K18" s="14"/>
      <c r="L18" s="14"/>
      <c r="M18" s="14"/>
      <c r="N18" s="14"/>
      <c r="O18" s="14"/>
      <c r="P18" s="14"/>
      <c r="Q18" s="5"/>
    </row>
    <row r="19" spans="1:17" s="7" customFormat="1" ht="45" customHeight="1">
      <c r="A19" s="221" t="s">
        <v>187</v>
      </c>
      <c r="B19" s="222">
        <v>153614</v>
      </c>
      <c r="C19" s="222">
        <v>997563</v>
      </c>
      <c r="D19" s="222">
        <v>21225</v>
      </c>
      <c r="E19" s="222">
        <v>9509</v>
      </c>
      <c r="F19" s="200">
        <f t="shared" si="0"/>
        <v>1181911</v>
      </c>
      <c r="G19" s="202" t="s">
        <v>188</v>
      </c>
      <c r="H19" s="14"/>
      <c r="I19" s="14"/>
      <c r="J19" s="14"/>
      <c r="K19" s="14"/>
      <c r="L19" s="14"/>
      <c r="M19" s="14"/>
      <c r="N19" s="14"/>
      <c r="O19" s="14"/>
      <c r="P19" s="14"/>
      <c r="Q19" s="5"/>
    </row>
    <row r="20" spans="1:17" s="7" customFormat="1" ht="45" customHeight="1">
      <c r="A20" s="224" t="s">
        <v>189</v>
      </c>
      <c r="B20" s="223">
        <v>97507</v>
      </c>
      <c r="C20" s="223">
        <v>376034</v>
      </c>
      <c r="D20" s="223">
        <v>7669</v>
      </c>
      <c r="E20" s="223">
        <v>3635</v>
      </c>
      <c r="F20" s="204">
        <f t="shared" si="0"/>
        <v>484845</v>
      </c>
      <c r="G20" s="207" t="s">
        <v>190</v>
      </c>
      <c r="H20" s="14"/>
      <c r="I20" s="14"/>
      <c r="J20" s="14"/>
      <c r="K20" s="14"/>
      <c r="L20" s="14"/>
      <c r="M20" s="14"/>
      <c r="N20" s="14"/>
      <c r="O20" s="14"/>
      <c r="P20" s="14"/>
      <c r="Q20" s="5"/>
    </row>
    <row r="21" spans="1:17" s="7" customFormat="1" ht="45" customHeight="1">
      <c r="A21" s="221" t="s">
        <v>191</v>
      </c>
      <c r="B21" s="222">
        <v>36179</v>
      </c>
      <c r="C21" s="222">
        <v>125200</v>
      </c>
      <c r="D21" s="222">
        <v>283</v>
      </c>
      <c r="E21" s="222">
        <v>541</v>
      </c>
      <c r="F21" s="200">
        <f t="shared" si="0"/>
        <v>162203</v>
      </c>
      <c r="G21" s="202" t="s">
        <v>192</v>
      </c>
      <c r="H21" s="14"/>
      <c r="I21" s="14"/>
      <c r="J21" s="14"/>
      <c r="K21" s="14"/>
      <c r="L21" s="14"/>
      <c r="M21" s="14"/>
      <c r="N21" s="14"/>
      <c r="O21" s="14"/>
      <c r="P21" s="14"/>
      <c r="Q21" s="5"/>
    </row>
    <row r="22" spans="1:17" s="7" customFormat="1" ht="45" customHeight="1">
      <c r="A22" s="224" t="s">
        <v>193</v>
      </c>
      <c r="B22" s="223">
        <v>129727</v>
      </c>
      <c r="C22" s="223">
        <v>798028</v>
      </c>
      <c r="D22" s="223">
        <v>15481</v>
      </c>
      <c r="E22" s="223">
        <v>10380</v>
      </c>
      <c r="F22" s="204">
        <f t="shared" si="0"/>
        <v>953616</v>
      </c>
      <c r="G22" s="207" t="s">
        <v>194</v>
      </c>
      <c r="H22" s="14"/>
      <c r="I22" s="14"/>
      <c r="J22" s="14"/>
      <c r="K22" s="14"/>
      <c r="L22" s="14"/>
      <c r="M22" s="14"/>
      <c r="N22" s="14"/>
      <c r="O22" s="14"/>
      <c r="P22" s="14"/>
      <c r="Q22" s="5"/>
    </row>
    <row r="23" spans="1:17" s="7" customFormat="1" ht="45" customHeight="1">
      <c r="A23" s="221" t="s">
        <v>195</v>
      </c>
      <c r="B23" s="222">
        <v>845</v>
      </c>
      <c r="C23" s="222">
        <v>9241</v>
      </c>
      <c r="D23" s="222">
        <v>0</v>
      </c>
      <c r="E23" s="222">
        <v>0</v>
      </c>
      <c r="F23" s="200">
        <f t="shared" si="0"/>
        <v>10086</v>
      </c>
      <c r="G23" s="202" t="s">
        <v>196</v>
      </c>
      <c r="H23" s="14"/>
      <c r="I23" s="14"/>
      <c r="J23" s="14"/>
      <c r="K23" s="14"/>
      <c r="L23" s="14"/>
      <c r="M23" s="14"/>
      <c r="N23" s="14"/>
      <c r="O23" s="14"/>
      <c r="P23" s="14"/>
      <c r="Q23" s="5"/>
    </row>
    <row r="24" spans="1:16" ht="49.5" customHeight="1">
      <c r="A24" s="230" t="s">
        <v>83</v>
      </c>
      <c r="B24" s="197">
        <f>SUM(B8:B23)</f>
        <v>1788570</v>
      </c>
      <c r="C24" s="197">
        <f>SUM(C8:C23)</f>
        <v>8213491</v>
      </c>
      <c r="D24" s="197">
        <f>SUM(D8:D23)</f>
        <v>89619</v>
      </c>
      <c r="E24" s="197">
        <f>SUM(E8:E23)</f>
        <v>44713</v>
      </c>
      <c r="F24" s="197">
        <f>SUM(F8:F23)</f>
        <v>10136393</v>
      </c>
      <c r="G24" s="198" t="s">
        <v>7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7" ht="30" customHeight="1">
      <c r="B27" s="12"/>
      <c r="C27" s="12"/>
      <c r="D27" s="12"/>
      <c r="E27" s="12"/>
      <c r="F27" s="12"/>
      <c r="G27" s="12"/>
    </row>
  </sheetData>
  <sheetProtection/>
  <mergeCells count="5">
    <mergeCell ref="A4:G4"/>
    <mergeCell ref="A5:A6"/>
    <mergeCell ref="G5:G6"/>
    <mergeCell ref="A2:G2"/>
    <mergeCell ref="A3:G3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  <colBreaks count="1" manualBreakCount="1">
    <brk id="7" max="23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40.7109375" style="8" customWidth="1"/>
    <col min="2" max="5" width="25.7109375" style="8" customWidth="1"/>
    <col min="6" max="6" width="27.7109375" style="8" customWidth="1"/>
    <col min="7" max="7" width="40.7109375" style="8" customWidth="1"/>
    <col min="8" max="16384" width="15.7109375" style="8" customWidth="1"/>
  </cols>
  <sheetData>
    <row r="1" spans="1:18" s="4" customFormat="1" ht="30" customHeight="1">
      <c r="A1" s="1" t="s">
        <v>211</v>
      </c>
      <c r="B1" s="1"/>
      <c r="C1" s="1"/>
      <c r="D1" s="1"/>
      <c r="E1" s="1"/>
      <c r="F1" s="1"/>
      <c r="G1" s="2" t="s">
        <v>212</v>
      </c>
      <c r="H1" s="19"/>
      <c r="I1" s="19"/>
      <c r="J1" s="19"/>
      <c r="K1" s="9"/>
      <c r="L1" s="19"/>
      <c r="M1" s="19"/>
      <c r="N1" s="19"/>
      <c r="O1" s="19"/>
      <c r="P1" s="9"/>
      <c r="Q1" s="9"/>
      <c r="R1" s="9"/>
    </row>
    <row r="2" spans="1:15" s="5" customFormat="1" ht="30" customHeight="1">
      <c r="A2" s="357" t="s">
        <v>406</v>
      </c>
      <c r="B2" s="357"/>
      <c r="C2" s="357"/>
      <c r="D2" s="357"/>
      <c r="E2" s="357"/>
      <c r="F2" s="357"/>
      <c r="G2" s="357"/>
      <c r="H2" s="18"/>
      <c r="I2" s="18"/>
      <c r="J2" s="18"/>
      <c r="K2" s="18"/>
      <c r="L2" s="20"/>
      <c r="M2" s="20"/>
      <c r="N2" s="20"/>
      <c r="O2" s="20"/>
    </row>
    <row r="3" spans="1:18" s="6" customFormat="1" ht="30" customHeight="1">
      <c r="A3" s="359" t="s">
        <v>447</v>
      </c>
      <c r="B3" s="359"/>
      <c r="C3" s="359"/>
      <c r="D3" s="359"/>
      <c r="E3" s="359"/>
      <c r="F3" s="359"/>
      <c r="G3" s="359"/>
      <c r="H3" s="11"/>
      <c r="I3" s="11"/>
      <c r="J3" s="11"/>
      <c r="K3" s="11"/>
      <c r="L3" s="11"/>
      <c r="M3" s="11"/>
      <c r="N3" s="11"/>
      <c r="O3" s="11"/>
      <c r="P3" s="11"/>
      <c r="Q3" s="5"/>
      <c r="R3" s="5"/>
    </row>
    <row r="4" spans="1:18" s="6" customFormat="1" ht="30" customHeight="1">
      <c r="A4" s="338"/>
      <c r="B4" s="338"/>
      <c r="C4" s="338"/>
      <c r="D4" s="338"/>
      <c r="E4" s="338"/>
      <c r="F4" s="338"/>
      <c r="G4" s="338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45" customHeight="1">
      <c r="A5" s="363" t="s">
        <v>159</v>
      </c>
      <c r="B5" s="231" t="s">
        <v>220</v>
      </c>
      <c r="C5" s="231" t="s">
        <v>66</v>
      </c>
      <c r="D5" s="231" t="s">
        <v>68</v>
      </c>
      <c r="E5" s="231" t="s">
        <v>69</v>
      </c>
      <c r="F5" s="232" t="s">
        <v>83</v>
      </c>
      <c r="G5" s="355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48" customHeight="1">
      <c r="A6" s="364"/>
      <c r="B6" s="233" t="s">
        <v>65</v>
      </c>
      <c r="C6" s="233" t="s">
        <v>67</v>
      </c>
      <c r="D6" s="233" t="s">
        <v>75</v>
      </c>
      <c r="E6" s="233" t="s">
        <v>76</v>
      </c>
      <c r="F6" s="229" t="s">
        <v>7</v>
      </c>
      <c r="G6" s="356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216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45" customHeight="1">
      <c r="A8" s="203" t="s">
        <v>166</v>
      </c>
      <c r="B8" s="223">
        <v>65072</v>
      </c>
      <c r="C8" s="223">
        <v>371350</v>
      </c>
      <c r="D8" s="223">
        <v>1188</v>
      </c>
      <c r="E8" s="223">
        <v>1666</v>
      </c>
      <c r="F8" s="204">
        <f>SUM(B8:E8)</f>
        <v>439276</v>
      </c>
      <c r="G8" s="205" t="s">
        <v>167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5"/>
    </row>
    <row r="9" spans="1:18" s="7" customFormat="1" ht="45" customHeight="1">
      <c r="A9" s="221" t="s">
        <v>168</v>
      </c>
      <c r="B9" s="222">
        <v>23330</v>
      </c>
      <c r="C9" s="222">
        <v>76055</v>
      </c>
      <c r="D9" s="222">
        <v>693</v>
      </c>
      <c r="E9" s="222">
        <v>497</v>
      </c>
      <c r="F9" s="200">
        <f aca="true" t="shared" si="0" ref="F9:F23">SUM(B9:E9)</f>
        <v>100575</v>
      </c>
      <c r="G9" s="202" t="s">
        <v>169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5"/>
    </row>
    <row r="10" spans="1:18" s="7" customFormat="1" ht="45" customHeight="1">
      <c r="A10" s="224" t="s">
        <v>170</v>
      </c>
      <c r="B10" s="223">
        <v>128538</v>
      </c>
      <c r="C10" s="223">
        <v>568163</v>
      </c>
      <c r="D10" s="223">
        <v>2260</v>
      </c>
      <c r="E10" s="223">
        <v>1597</v>
      </c>
      <c r="F10" s="204">
        <f t="shared" si="0"/>
        <v>700558</v>
      </c>
      <c r="G10" s="207" t="s">
        <v>171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5"/>
    </row>
    <row r="11" spans="1:18" s="7" customFormat="1" ht="45" customHeight="1">
      <c r="A11" s="221" t="s">
        <v>172</v>
      </c>
      <c r="B11" s="222">
        <v>15849</v>
      </c>
      <c r="C11" s="222">
        <v>79535</v>
      </c>
      <c r="D11" s="222">
        <v>488</v>
      </c>
      <c r="E11" s="222">
        <v>0</v>
      </c>
      <c r="F11" s="200">
        <f t="shared" si="0"/>
        <v>95872</v>
      </c>
      <c r="G11" s="202" t="s">
        <v>173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5"/>
    </row>
    <row r="12" spans="1:18" s="7" customFormat="1" ht="45" customHeight="1">
      <c r="A12" s="224" t="s">
        <v>174</v>
      </c>
      <c r="B12" s="223">
        <v>251454</v>
      </c>
      <c r="C12" s="223">
        <v>1209089</v>
      </c>
      <c r="D12" s="223">
        <v>4796</v>
      </c>
      <c r="E12" s="223">
        <v>1489</v>
      </c>
      <c r="F12" s="204">
        <f t="shared" si="0"/>
        <v>1466828</v>
      </c>
      <c r="G12" s="207" t="s">
        <v>175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"/>
    </row>
    <row r="13" spans="1:18" s="7" customFormat="1" ht="45" customHeight="1">
      <c r="A13" s="221" t="s">
        <v>176</v>
      </c>
      <c r="B13" s="222">
        <v>294570</v>
      </c>
      <c r="C13" s="222">
        <v>1371799</v>
      </c>
      <c r="D13" s="222">
        <v>6729</v>
      </c>
      <c r="E13" s="222">
        <v>4453</v>
      </c>
      <c r="F13" s="200">
        <f t="shared" si="0"/>
        <v>1677551</v>
      </c>
      <c r="G13" s="202" t="s">
        <v>177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5"/>
    </row>
    <row r="14" spans="1:18" s="7" customFormat="1" ht="45" customHeight="1">
      <c r="A14" s="224" t="s">
        <v>178</v>
      </c>
      <c r="B14" s="223">
        <v>61170</v>
      </c>
      <c r="C14" s="223">
        <v>225497</v>
      </c>
      <c r="D14" s="223">
        <v>2576</v>
      </c>
      <c r="E14" s="223">
        <v>748</v>
      </c>
      <c r="F14" s="204">
        <f t="shared" si="0"/>
        <v>289991</v>
      </c>
      <c r="G14" s="207" t="s">
        <v>179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5"/>
    </row>
    <row r="15" spans="1:17" s="7" customFormat="1" ht="45" customHeight="1">
      <c r="A15" s="221" t="s">
        <v>180</v>
      </c>
      <c r="B15" s="222">
        <v>67389</v>
      </c>
      <c r="C15" s="222">
        <v>357709</v>
      </c>
      <c r="D15" s="222">
        <v>2396</v>
      </c>
      <c r="E15" s="222">
        <v>1911</v>
      </c>
      <c r="F15" s="200">
        <f t="shared" si="0"/>
        <v>429405</v>
      </c>
      <c r="G15" s="201" t="s">
        <v>312</v>
      </c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1:18" s="7" customFormat="1" ht="45" customHeight="1">
      <c r="A16" s="224" t="s">
        <v>181</v>
      </c>
      <c r="B16" s="223">
        <v>24984</v>
      </c>
      <c r="C16" s="223">
        <v>65622</v>
      </c>
      <c r="D16" s="223">
        <v>1307</v>
      </c>
      <c r="E16" s="223">
        <v>513</v>
      </c>
      <c r="F16" s="204">
        <f t="shared" si="0"/>
        <v>92426</v>
      </c>
      <c r="G16" s="207" t="s">
        <v>182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5"/>
    </row>
    <row r="17" spans="1:18" s="7" customFormat="1" ht="45" customHeight="1">
      <c r="A17" s="221" t="s">
        <v>183</v>
      </c>
      <c r="B17" s="222">
        <v>77222</v>
      </c>
      <c r="C17" s="222">
        <v>261849</v>
      </c>
      <c r="D17" s="222">
        <v>3777</v>
      </c>
      <c r="E17" s="222">
        <v>345</v>
      </c>
      <c r="F17" s="200">
        <f t="shared" si="0"/>
        <v>343193</v>
      </c>
      <c r="G17" s="202" t="s">
        <v>184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5"/>
    </row>
    <row r="18" spans="1:18" s="7" customFormat="1" ht="45" customHeight="1">
      <c r="A18" s="224" t="s">
        <v>185</v>
      </c>
      <c r="B18" s="223">
        <v>326916</v>
      </c>
      <c r="C18" s="223">
        <v>1266180</v>
      </c>
      <c r="D18" s="223">
        <v>12896</v>
      </c>
      <c r="E18" s="223">
        <v>1885</v>
      </c>
      <c r="F18" s="204">
        <f t="shared" si="0"/>
        <v>1607877</v>
      </c>
      <c r="G18" s="207" t="s">
        <v>186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5"/>
    </row>
    <row r="19" spans="1:18" s="7" customFormat="1" ht="45" customHeight="1">
      <c r="A19" s="221" t="s">
        <v>187</v>
      </c>
      <c r="B19" s="222">
        <v>76864</v>
      </c>
      <c r="C19" s="222">
        <v>602658</v>
      </c>
      <c r="D19" s="222">
        <v>4994</v>
      </c>
      <c r="E19" s="222">
        <v>2743</v>
      </c>
      <c r="F19" s="200">
        <f t="shared" si="0"/>
        <v>687259</v>
      </c>
      <c r="G19" s="202" t="s">
        <v>188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5"/>
    </row>
    <row r="20" spans="1:18" s="7" customFormat="1" ht="45" customHeight="1">
      <c r="A20" s="224" t="s">
        <v>189</v>
      </c>
      <c r="B20" s="223">
        <v>59942</v>
      </c>
      <c r="C20" s="223">
        <v>283272</v>
      </c>
      <c r="D20" s="223">
        <v>2362</v>
      </c>
      <c r="E20" s="223">
        <v>918</v>
      </c>
      <c r="F20" s="204">
        <f t="shared" si="0"/>
        <v>346494</v>
      </c>
      <c r="G20" s="207" t="s">
        <v>190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5"/>
    </row>
    <row r="21" spans="1:18" s="7" customFormat="1" ht="45" customHeight="1">
      <c r="A21" s="221" t="s">
        <v>191</v>
      </c>
      <c r="B21" s="222">
        <v>29391</v>
      </c>
      <c r="C21" s="222">
        <v>118506</v>
      </c>
      <c r="D21" s="222">
        <v>283</v>
      </c>
      <c r="E21" s="222">
        <v>386</v>
      </c>
      <c r="F21" s="200">
        <f t="shared" si="0"/>
        <v>148566</v>
      </c>
      <c r="G21" s="202" t="s">
        <v>192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5"/>
    </row>
    <row r="22" spans="1:18" s="7" customFormat="1" ht="45" customHeight="1">
      <c r="A22" s="224" t="s">
        <v>193</v>
      </c>
      <c r="B22" s="223">
        <v>50255</v>
      </c>
      <c r="C22" s="223">
        <v>327608</v>
      </c>
      <c r="D22" s="223">
        <v>3995</v>
      </c>
      <c r="E22" s="223">
        <v>2307</v>
      </c>
      <c r="F22" s="204">
        <f t="shared" si="0"/>
        <v>384165</v>
      </c>
      <c r="G22" s="207" t="s">
        <v>194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5"/>
    </row>
    <row r="23" spans="1:18" s="7" customFormat="1" ht="45" customHeight="1">
      <c r="A23" s="221" t="s">
        <v>195</v>
      </c>
      <c r="B23" s="222">
        <v>334</v>
      </c>
      <c r="C23" s="222">
        <v>8378</v>
      </c>
      <c r="D23" s="222">
        <v>0</v>
      </c>
      <c r="E23" s="222">
        <v>0</v>
      </c>
      <c r="F23" s="200">
        <f t="shared" si="0"/>
        <v>8712</v>
      </c>
      <c r="G23" s="202" t="s">
        <v>196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7">
        <f>SUM(B8:B23)</f>
        <v>1553280</v>
      </c>
      <c r="C24" s="197">
        <f>SUM(C8:C23)</f>
        <v>7193270</v>
      </c>
      <c r="D24" s="197">
        <f>SUM(D8:D23)</f>
        <v>50740</v>
      </c>
      <c r="E24" s="197">
        <f>SUM(E8:E23)</f>
        <v>21458</v>
      </c>
      <c r="F24" s="197">
        <f>SUM(F8:F23)</f>
        <v>8818748</v>
      </c>
      <c r="G24" s="198" t="s">
        <v>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7" ht="30" customHeight="1">
      <c r="B27" s="12"/>
      <c r="C27" s="12"/>
      <c r="D27" s="12"/>
      <c r="E27" s="12"/>
      <c r="F27" s="12"/>
      <c r="G27" s="12"/>
    </row>
  </sheetData>
  <sheetProtection/>
  <mergeCells count="5">
    <mergeCell ref="A4:G4"/>
    <mergeCell ref="A5:A6"/>
    <mergeCell ref="G5:G6"/>
    <mergeCell ref="A2:G2"/>
    <mergeCell ref="A3:G3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  <colBreaks count="1" manualBreakCount="1">
    <brk id="7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4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272</v>
      </c>
      <c r="B1" s="1"/>
      <c r="C1" s="1"/>
      <c r="D1" s="1"/>
      <c r="E1" s="1"/>
      <c r="F1" s="1"/>
      <c r="G1" s="1"/>
      <c r="H1" s="1"/>
      <c r="I1" s="1"/>
      <c r="J1" s="2" t="s">
        <v>273</v>
      </c>
      <c r="K1" s="9"/>
    </row>
    <row r="2" spans="1:11" s="5" customFormat="1" ht="30" customHeight="1">
      <c r="A2" s="306" t="s">
        <v>242</v>
      </c>
      <c r="B2" s="306"/>
      <c r="C2" s="306"/>
      <c r="D2" s="306"/>
      <c r="E2" s="306"/>
      <c r="F2" s="306"/>
      <c r="G2" s="306"/>
      <c r="H2" s="306"/>
      <c r="I2" s="306"/>
      <c r="J2" s="306"/>
      <c r="K2" s="10"/>
    </row>
    <row r="3" spans="1:11" s="6" customFormat="1" ht="30" customHeight="1">
      <c r="A3" s="307" t="s">
        <v>341</v>
      </c>
      <c r="B3" s="307"/>
      <c r="C3" s="307"/>
      <c r="D3" s="307"/>
      <c r="E3" s="307"/>
      <c r="F3" s="307"/>
      <c r="G3" s="307"/>
      <c r="H3" s="307"/>
      <c r="I3" s="307"/>
      <c r="J3" s="307"/>
      <c r="K3" s="11"/>
    </row>
    <row r="4" spans="1:10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</row>
    <row r="5" spans="1:10" s="7" customFormat="1" ht="23.25" customHeight="1">
      <c r="A5" s="313" t="s">
        <v>37</v>
      </c>
      <c r="B5" s="315" t="s">
        <v>277</v>
      </c>
      <c r="C5" s="315"/>
      <c r="D5" s="315"/>
      <c r="E5" s="315" t="s">
        <v>278</v>
      </c>
      <c r="F5" s="315"/>
      <c r="G5" s="315"/>
      <c r="H5" s="315" t="s">
        <v>36</v>
      </c>
      <c r="I5" s="315"/>
      <c r="J5" s="316"/>
    </row>
    <row r="6" spans="1:10" s="7" customFormat="1" ht="24" customHeight="1">
      <c r="A6" s="314"/>
      <c r="B6" s="317" t="s">
        <v>415</v>
      </c>
      <c r="C6" s="317"/>
      <c r="D6" s="317"/>
      <c r="E6" s="318" t="s">
        <v>279</v>
      </c>
      <c r="F6" s="317"/>
      <c r="G6" s="317"/>
      <c r="H6" s="318" t="s">
        <v>414</v>
      </c>
      <c r="I6" s="317"/>
      <c r="J6" s="319"/>
    </row>
    <row r="7" spans="1:10" s="7" customFormat="1" ht="24" customHeight="1">
      <c r="A7" s="111" t="s">
        <v>38</v>
      </c>
      <c r="B7" s="104" t="s">
        <v>2</v>
      </c>
      <c r="C7" s="104" t="s">
        <v>3</v>
      </c>
      <c r="D7" s="104" t="s">
        <v>4</v>
      </c>
      <c r="E7" s="104" t="s">
        <v>2</v>
      </c>
      <c r="F7" s="104" t="s">
        <v>3</v>
      </c>
      <c r="G7" s="104" t="s">
        <v>4</v>
      </c>
      <c r="H7" s="104" t="s">
        <v>2</v>
      </c>
      <c r="I7" s="104" t="s">
        <v>3</v>
      </c>
      <c r="J7" s="112" t="s">
        <v>4</v>
      </c>
    </row>
    <row r="8" spans="1:10" s="7" customFormat="1" ht="24" customHeight="1">
      <c r="A8" s="113" t="s">
        <v>39</v>
      </c>
      <c r="B8" s="114" t="s">
        <v>5</v>
      </c>
      <c r="C8" s="114" t="s">
        <v>6</v>
      </c>
      <c r="D8" s="115" t="s">
        <v>7</v>
      </c>
      <c r="E8" s="114" t="s">
        <v>5</v>
      </c>
      <c r="F8" s="114" t="s">
        <v>6</v>
      </c>
      <c r="G8" s="115" t="s">
        <v>7</v>
      </c>
      <c r="H8" s="114" t="s">
        <v>5</v>
      </c>
      <c r="I8" s="114" t="s">
        <v>6</v>
      </c>
      <c r="J8" s="116" t="s">
        <v>7</v>
      </c>
    </row>
    <row r="9" spans="1:10" s="7" customFormat="1" ht="34.5" customHeight="1">
      <c r="A9" s="121" t="s">
        <v>40</v>
      </c>
      <c r="B9" s="57">
        <v>36840</v>
      </c>
      <c r="C9" s="57">
        <v>6536</v>
      </c>
      <c r="D9" s="107">
        <f>SUM(B9:C9)</f>
        <v>43376</v>
      </c>
      <c r="E9" s="57">
        <v>12902</v>
      </c>
      <c r="F9" s="57">
        <v>3356</v>
      </c>
      <c r="G9" s="107">
        <f aca="true" t="shared" si="0" ref="G9:G19">SUM(E9:F9)</f>
        <v>16258</v>
      </c>
      <c r="H9" s="57">
        <v>49742</v>
      </c>
      <c r="I9" s="57">
        <v>9892</v>
      </c>
      <c r="J9" s="120">
        <f aca="true" t="shared" si="1" ref="J9:J19">SUM(H9:I9)</f>
        <v>59634</v>
      </c>
    </row>
    <row r="10" spans="1:10" s="7" customFormat="1" ht="34.5" customHeight="1">
      <c r="A10" s="122" t="s">
        <v>41</v>
      </c>
      <c r="B10" s="58">
        <v>460118</v>
      </c>
      <c r="C10" s="58">
        <v>74799</v>
      </c>
      <c r="D10" s="108">
        <f aca="true" t="shared" si="2" ref="D10:D19">SUM(B10:C10)</f>
        <v>534917</v>
      </c>
      <c r="E10" s="58">
        <v>123805</v>
      </c>
      <c r="F10" s="58">
        <v>84668</v>
      </c>
      <c r="G10" s="108">
        <f t="shared" si="0"/>
        <v>208473</v>
      </c>
      <c r="H10" s="58">
        <v>583923</v>
      </c>
      <c r="I10" s="58">
        <v>159467</v>
      </c>
      <c r="J10" s="123">
        <f t="shared" si="1"/>
        <v>743390</v>
      </c>
    </row>
    <row r="11" spans="1:10" s="7" customFormat="1" ht="34.5" customHeight="1">
      <c r="A11" s="119" t="s">
        <v>42</v>
      </c>
      <c r="B11" s="57">
        <v>1166318</v>
      </c>
      <c r="C11" s="57">
        <v>215497</v>
      </c>
      <c r="D11" s="107">
        <f t="shared" si="2"/>
        <v>1381815</v>
      </c>
      <c r="E11" s="57">
        <v>94282</v>
      </c>
      <c r="F11" s="57">
        <v>137010</v>
      </c>
      <c r="G11" s="107">
        <f t="shared" si="0"/>
        <v>231292</v>
      </c>
      <c r="H11" s="57">
        <v>1260600</v>
      </c>
      <c r="I11" s="57">
        <v>352507</v>
      </c>
      <c r="J11" s="120">
        <f t="shared" si="1"/>
        <v>1613107</v>
      </c>
    </row>
    <row r="12" spans="1:10" s="7" customFormat="1" ht="34.5" customHeight="1">
      <c r="A12" s="122" t="s">
        <v>43</v>
      </c>
      <c r="B12" s="58">
        <v>1720341</v>
      </c>
      <c r="C12" s="58">
        <v>337224</v>
      </c>
      <c r="D12" s="108">
        <f t="shared" si="2"/>
        <v>2057565</v>
      </c>
      <c r="E12" s="58">
        <v>36748</v>
      </c>
      <c r="F12" s="58">
        <v>69151</v>
      </c>
      <c r="G12" s="108">
        <f t="shared" si="0"/>
        <v>105899</v>
      </c>
      <c r="H12" s="58">
        <v>1757089</v>
      </c>
      <c r="I12" s="58">
        <v>406375</v>
      </c>
      <c r="J12" s="123">
        <f t="shared" si="1"/>
        <v>2163464</v>
      </c>
    </row>
    <row r="13" spans="1:10" s="7" customFormat="1" ht="34.5" customHeight="1">
      <c r="A13" s="119" t="s">
        <v>44</v>
      </c>
      <c r="B13" s="57">
        <v>1738737</v>
      </c>
      <c r="C13" s="57">
        <v>348416</v>
      </c>
      <c r="D13" s="107">
        <f t="shared" si="2"/>
        <v>2087153</v>
      </c>
      <c r="E13" s="57">
        <v>14426</v>
      </c>
      <c r="F13" s="57">
        <v>23279</v>
      </c>
      <c r="G13" s="107">
        <f t="shared" si="0"/>
        <v>37705</v>
      </c>
      <c r="H13" s="57">
        <v>1753163</v>
      </c>
      <c r="I13" s="57">
        <v>371695</v>
      </c>
      <c r="J13" s="120">
        <f t="shared" si="1"/>
        <v>2124858</v>
      </c>
    </row>
    <row r="14" spans="1:10" s="7" customFormat="1" ht="34.5" customHeight="1">
      <c r="A14" s="122" t="s">
        <v>45</v>
      </c>
      <c r="B14" s="58">
        <v>1404851</v>
      </c>
      <c r="C14" s="58">
        <v>199481</v>
      </c>
      <c r="D14" s="108">
        <f t="shared" si="2"/>
        <v>1604332</v>
      </c>
      <c r="E14" s="58">
        <v>4059</v>
      </c>
      <c r="F14" s="58">
        <v>6414</v>
      </c>
      <c r="G14" s="108">
        <f t="shared" si="0"/>
        <v>10473</v>
      </c>
      <c r="H14" s="58">
        <v>1408910</v>
      </c>
      <c r="I14" s="58">
        <v>205895</v>
      </c>
      <c r="J14" s="123">
        <f t="shared" si="1"/>
        <v>1614805</v>
      </c>
    </row>
    <row r="15" spans="1:10" s="7" customFormat="1" ht="34.5" customHeight="1">
      <c r="A15" s="119" t="s">
        <v>46</v>
      </c>
      <c r="B15" s="57">
        <v>1026512</v>
      </c>
      <c r="C15" s="57">
        <v>74227</v>
      </c>
      <c r="D15" s="107">
        <f t="shared" si="2"/>
        <v>1100739</v>
      </c>
      <c r="E15" s="57">
        <v>1988</v>
      </c>
      <c r="F15" s="57">
        <v>678</v>
      </c>
      <c r="G15" s="107">
        <f t="shared" si="0"/>
        <v>2666</v>
      </c>
      <c r="H15" s="57">
        <v>1028500</v>
      </c>
      <c r="I15" s="57">
        <v>74905</v>
      </c>
      <c r="J15" s="120">
        <f t="shared" si="1"/>
        <v>1103405</v>
      </c>
    </row>
    <row r="16" spans="1:10" s="7" customFormat="1" ht="34.5" customHeight="1">
      <c r="A16" s="122" t="s">
        <v>47</v>
      </c>
      <c r="B16" s="58">
        <v>640898</v>
      </c>
      <c r="C16" s="58">
        <v>36680</v>
      </c>
      <c r="D16" s="108">
        <f t="shared" si="2"/>
        <v>677578</v>
      </c>
      <c r="E16" s="58">
        <v>2000</v>
      </c>
      <c r="F16" s="58">
        <v>373</v>
      </c>
      <c r="G16" s="108">
        <f t="shared" si="0"/>
        <v>2373</v>
      </c>
      <c r="H16" s="58">
        <v>642898</v>
      </c>
      <c r="I16" s="58">
        <v>37053</v>
      </c>
      <c r="J16" s="123">
        <f t="shared" si="1"/>
        <v>679951</v>
      </c>
    </row>
    <row r="17" spans="1:10" s="7" customFormat="1" ht="34.5" customHeight="1">
      <c r="A17" s="119" t="s">
        <v>48</v>
      </c>
      <c r="B17" s="57">
        <v>360978</v>
      </c>
      <c r="C17" s="57">
        <v>16696</v>
      </c>
      <c r="D17" s="107">
        <f t="shared" si="2"/>
        <v>377674</v>
      </c>
      <c r="E17" s="57">
        <v>0</v>
      </c>
      <c r="F17" s="57">
        <v>0</v>
      </c>
      <c r="G17" s="107">
        <f t="shared" si="0"/>
        <v>0</v>
      </c>
      <c r="H17" s="57">
        <v>360978</v>
      </c>
      <c r="I17" s="57">
        <v>16696</v>
      </c>
      <c r="J17" s="120">
        <f t="shared" si="1"/>
        <v>377674</v>
      </c>
    </row>
    <row r="18" spans="1:10" s="7" customFormat="1" ht="34.5" customHeight="1">
      <c r="A18" s="122" t="s">
        <v>49</v>
      </c>
      <c r="B18" s="58">
        <v>145208</v>
      </c>
      <c r="C18" s="58">
        <v>4420</v>
      </c>
      <c r="D18" s="108">
        <f t="shared" si="2"/>
        <v>149628</v>
      </c>
      <c r="E18" s="58">
        <v>0</v>
      </c>
      <c r="F18" s="58">
        <v>0</v>
      </c>
      <c r="G18" s="108">
        <f t="shared" si="0"/>
        <v>0</v>
      </c>
      <c r="H18" s="58">
        <v>145208</v>
      </c>
      <c r="I18" s="58">
        <v>4420</v>
      </c>
      <c r="J18" s="123">
        <f t="shared" si="1"/>
        <v>149628</v>
      </c>
    </row>
    <row r="19" spans="1:10" s="7" customFormat="1" ht="34.5" customHeight="1">
      <c r="A19" s="119" t="s">
        <v>50</v>
      </c>
      <c r="B19" s="57">
        <v>117947</v>
      </c>
      <c r="C19" s="57">
        <v>3669</v>
      </c>
      <c r="D19" s="107">
        <f t="shared" si="2"/>
        <v>121616</v>
      </c>
      <c r="E19" s="57">
        <v>110</v>
      </c>
      <c r="F19" s="57">
        <v>0</v>
      </c>
      <c r="G19" s="107">
        <f t="shared" si="0"/>
        <v>110</v>
      </c>
      <c r="H19" s="57">
        <v>118057</v>
      </c>
      <c r="I19" s="57">
        <v>3669</v>
      </c>
      <c r="J19" s="120">
        <f t="shared" si="1"/>
        <v>121726</v>
      </c>
    </row>
    <row r="20" spans="1:10" s="7" customFormat="1" ht="45" customHeight="1">
      <c r="A20" s="117" t="s">
        <v>386</v>
      </c>
      <c r="B20" s="56">
        <f>SUM(B9:B19)</f>
        <v>8818748</v>
      </c>
      <c r="C20" s="56">
        <f aca="true" t="shared" si="3" ref="C20:J20">SUM(C9:C19)</f>
        <v>1317645</v>
      </c>
      <c r="D20" s="56">
        <f t="shared" si="3"/>
        <v>10136393</v>
      </c>
      <c r="E20" s="56">
        <f t="shared" si="3"/>
        <v>290320</v>
      </c>
      <c r="F20" s="56">
        <f t="shared" si="3"/>
        <v>324929</v>
      </c>
      <c r="G20" s="56">
        <f t="shared" si="3"/>
        <v>615249</v>
      </c>
      <c r="H20" s="56">
        <f t="shared" si="3"/>
        <v>9109068</v>
      </c>
      <c r="I20" s="56">
        <f t="shared" si="3"/>
        <v>1642574</v>
      </c>
      <c r="J20" s="118">
        <f t="shared" si="3"/>
        <v>10751642</v>
      </c>
    </row>
    <row r="24" spans="2:7" ht="30" customHeight="1">
      <c r="B24" s="31"/>
      <c r="D24" s="26"/>
      <c r="E24" s="26"/>
      <c r="G24" s="26"/>
    </row>
  </sheetData>
  <sheetProtection/>
  <mergeCells count="10">
    <mergeCell ref="A2:J2"/>
    <mergeCell ref="A3:J3"/>
    <mergeCell ref="A4:J4"/>
    <mergeCell ref="A5:A6"/>
    <mergeCell ref="B5:D5"/>
    <mergeCell ref="E5:G5"/>
    <mergeCell ref="H5:J5"/>
    <mergeCell ref="B6:D6"/>
    <mergeCell ref="E6:G6"/>
    <mergeCell ref="H6:J6"/>
  </mergeCells>
  <printOptions horizontalCentered="1"/>
  <pageMargins left="1" right="1" top="1" bottom="1" header="0.5" footer="0.5"/>
  <pageSetup fitToHeight="1" fitToWidth="1" horizontalDpi="600" verticalDpi="600" orientation="landscape" paperSize="9" scale="6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40.7109375" style="8" customWidth="1"/>
    <col min="2" max="5" width="25.7109375" style="8" customWidth="1"/>
    <col min="6" max="6" width="27.7109375" style="8" customWidth="1"/>
    <col min="7" max="7" width="40.7109375" style="8" customWidth="1"/>
    <col min="8" max="16384" width="15.7109375" style="8" customWidth="1"/>
  </cols>
  <sheetData>
    <row r="1" spans="1:17" s="4" customFormat="1" ht="30" customHeight="1">
      <c r="A1" s="1" t="s">
        <v>373</v>
      </c>
      <c r="B1" s="1"/>
      <c r="C1" s="1"/>
      <c r="D1" s="1"/>
      <c r="E1" s="1"/>
      <c r="F1" s="1"/>
      <c r="G1" s="13" t="s">
        <v>392</v>
      </c>
      <c r="H1" s="19"/>
      <c r="I1" s="19"/>
      <c r="J1" s="19"/>
      <c r="K1" s="9"/>
      <c r="L1" s="19"/>
      <c r="M1" s="19"/>
      <c r="N1" s="19"/>
      <c r="O1" s="9"/>
      <c r="P1" s="9"/>
      <c r="Q1" s="9"/>
    </row>
    <row r="2" spans="1:14" s="5" customFormat="1" ht="30" customHeight="1">
      <c r="A2" s="357" t="s">
        <v>407</v>
      </c>
      <c r="B2" s="357"/>
      <c r="C2" s="357"/>
      <c r="D2" s="357"/>
      <c r="E2" s="357"/>
      <c r="F2" s="357"/>
      <c r="G2" s="357"/>
      <c r="H2" s="18"/>
      <c r="I2" s="18"/>
      <c r="J2" s="18"/>
      <c r="K2" s="18"/>
      <c r="L2" s="20"/>
      <c r="M2" s="20"/>
      <c r="N2" s="20"/>
    </row>
    <row r="3" spans="1:17" s="6" customFormat="1" ht="30" customHeight="1">
      <c r="A3" s="359" t="s">
        <v>448</v>
      </c>
      <c r="B3" s="359"/>
      <c r="C3" s="359"/>
      <c r="D3" s="359"/>
      <c r="E3" s="359"/>
      <c r="F3" s="359"/>
      <c r="G3" s="359"/>
      <c r="H3" s="11"/>
      <c r="I3" s="11"/>
      <c r="J3" s="11"/>
      <c r="K3" s="11"/>
      <c r="L3" s="11"/>
      <c r="M3" s="11"/>
      <c r="N3" s="11"/>
      <c r="O3" s="11"/>
      <c r="P3" s="5"/>
      <c r="Q3" s="5"/>
    </row>
    <row r="4" spans="1:17" s="6" customFormat="1" ht="30" customHeight="1">
      <c r="A4" s="338"/>
      <c r="B4" s="338"/>
      <c r="C4" s="338"/>
      <c r="D4" s="338"/>
      <c r="E4" s="338"/>
      <c r="F4" s="338"/>
      <c r="G4" s="338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5" customHeight="1">
      <c r="A5" s="363" t="s">
        <v>159</v>
      </c>
      <c r="B5" s="231" t="s">
        <v>220</v>
      </c>
      <c r="C5" s="231" t="s">
        <v>66</v>
      </c>
      <c r="D5" s="231" t="s">
        <v>68</v>
      </c>
      <c r="E5" s="231" t="s">
        <v>69</v>
      </c>
      <c r="F5" s="232" t="s">
        <v>83</v>
      </c>
      <c r="G5" s="355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7" customFormat="1" ht="48" customHeight="1">
      <c r="A6" s="364"/>
      <c r="B6" s="233" t="s">
        <v>65</v>
      </c>
      <c r="C6" s="233" t="s">
        <v>67</v>
      </c>
      <c r="D6" s="233" t="s">
        <v>75</v>
      </c>
      <c r="E6" s="233" t="s">
        <v>76</v>
      </c>
      <c r="F6" s="229" t="s">
        <v>7</v>
      </c>
      <c r="G6" s="356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7" customFormat="1" ht="24" customHeight="1" hidden="1">
      <c r="A7" s="53"/>
      <c r="B7" s="40"/>
      <c r="C7" s="39"/>
      <c r="D7" s="39"/>
      <c r="E7" s="40"/>
      <c r="F7" s="40"/>
      <c r="G7" s="216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7" customFormat="1" ht="45" customHeight="1">
      <c r="A8" s="203" t="s">
        <v>166</v>
      </c>
      <c r="B8" s="223">
        <v>29795</v>
      </c>
      <c r="C8" s="223">
        <v>127562</v>
      </c>
      <c r="D8" s="223">
        <v>1235</v>
      </c>
      <c r="E8" s="223">
        <v>1573</v>
      </c>
      <c r="F8" s="204">
        <f>SUM(B8:E8)</f>
        <v>160165</v>
      </c>
      <c r="G8" s="205" t="s">
        <v>167</v>
      </c>
      <c r="H8" s="14"/>
      <c r="I8" s="14"/>
      <c r="J8" s="14"/>
      <c r="K8" s="14"/>
      <c r="L8" s="14"/>
      <c r="M8" s="14"/>
      <c r="N8" s="14"/>
      <c r="O8" s="14"/>
      <c r="P8" s="14"/>
      <c r="Q8" s="5"/>
    </row>
    <row r="9" spans="1:17" s="7" customFormat="1" ht="45" customHeight="1">
      <c r="A9" s="221" t="s">
        <v>168</v>
      </c>
      <c r="B9" s="222">
        <v>23939</v>
      </c>
      <c r="C9" s="222">
        <v>63512</v>
      </c>
      <c r="D9" s="222">
        <v>693</v>
      </c>
      <c r="E9" s="222">
        <v>497</v>
      </c>
      <c r="F9" s="200">
        <f aca="true" t="shared" si="0" ref="F9:F23">SUM(B9:E9)</f>
        <v>88641</v>
      </c>
      <c r="G9" s="202" t="s">
        <v>169</v>
      </c>
      <c r="H9" s="14"/>
      <c r="I9" s="14"/>
      <c r="J9" s="14"/>
      <c r="K9" s="14"/>
      <c r="L9" s="14"/>
      <c r="M9" s="14"/>
      <c r="N9" s="14"/>
      <c r="O9" s="14"/>
      <c r="P9" s="14"/>
      <c r="Q9" s="5"/>
    </row>
    <row r="10" spans="1:17" s="7" customFormat="1" ht="45" customHeight="1">
      <c r="A10" s="224" t="s">
        <v>170</v>
      </c>
      <c r="B10" s="223">
        <v>53096</v>
      </c>
      <c r="C10" s="223">
        <v>80052</v>
      </c>
      <c r="D10" s="223">
        <v>720</v>
      </c>
      <c r="E10" s="223">
        <v>151</v>
      </c>
      <c r="F10" s="204">
        <f t="shared" si="0"/>
        <v>134019</v>
      </c>
      <c r="G10" s="207" t="s">
        <v>171</v>
      </c>
      <c r="H10" s="14"/>
      <c r="I10" s="14"/>
      <c r="J10" s="14"/>
      <c r="K10" s="14"/>
      <c r="L10" s="14"/>
      <c r="M10" s="14"/>
      <c r="N10" s="14"/>
      <c r="O10" s="14"/>
      <c r="P10" s="14"/>
      <c r="Q10" s="5"/>
    </row>
    <row r="11" spans="1:17" s="7" customFormat="1" ht="45" customHeight="1">
      <c r="A11" s="221" t="s">
        <v>172</v>
      </c>
      <c r="B11" s="222">
        <v>13208</v>
      </c>
      <c r="C11" s="222">
        <v>44015</v>
      </c>
      <c r="D11" s="222">
        <v>488</v>
      </c>
      <c r="E11" s="222">
        <v>0</v>
      </c>
      <c r="F11" s="200">
        <f t="shared" si="0"/>
        <v>57711</v>
      </c>
      <c r="G11" s="202" t="s">
        <v>173</v>
      </c>
      <c r="H11" s="14"/>
      <c r="I11" s="14"/>
      <c r="J11" s="14"/>
      <c r="K11" s="14"/>
      <c r="L11" s="14"/>
      <c r="M11" s="14"/>
      <c r="N11" s="14"/>
      <c r="O11" s="14"/>
      <c r="P11" s="14"/>
      <c r="Q11" s="5"/>
    </row>
    <row r="12" spans="1:17" s="7" customFormat="1" ht="45" customHeight="1">
      <c r="A12" s="224" t="s">
        <v>174</v>
      </c>
      <c r="B12" s="223">
        <v>38889</v>
      </c>
      <c r="C12" s="223">
        <v>71933</v>
      </c>
      <c r="D12" s="223">
        <v>1308</v>
      </c>
      <c r="E12" s="223">
        <v>571</v>
      </c>
      <c r="F12" s="204">
        <f t="shared" si="0"/>
        <v>112701</v>
      </c>
      <c r="G12" s="207" t="s">
        <v>175</v>
      </c>
      <c r="H12" s="14"/>
      <c r="I12" s="14"/>
      <c r="J12" s="14"/>
      <c r="K12" s="14"/>
      <c r="L12" s="14"/>
      <c r="M12" s="14"/>
      <c r="N12" s="14"/>
      <c r="O12" s="14"/>
      <c r="P12" s="14"/>
      <c r="Q12" s="5"/>
    </row>
    <row r="13" spans="1:17" s="7" customFormat="1" ht="45" customHeight="1">
      <c r="A13" s="221" t="s">
        <v>176</v>
      </c>
      <c r="B13" s="222">
        <v>82326</v>
      </c>
      <c r="C13" s="222">
        <v>203612</v>
      </c>
      <c r="D13" s="222">
        <v>4607</v>
      </c>
      <c r="E13" s="222">
        <v>3302</v>
      </c>
      <c r="F13" s="200">
        <f t="shared" si="0"/>
        <v>293847</v>
      </c>
      <c r="G13" s="202" t="s">
        <v>177</v>
      </c>
      <c r="H13" s="14"/>
      <c r="I13" s="14"/>
      <c r="J13" s="14"/>
      <c r="K13" s="14"/>
      <c r="L13" s="14"/>
      <c r="M13" s="14"/>
      <c r="N13" s="14"/>
      <c r="O13" s="14"/>
      <c r="P13" s="14"/>
      <c r="Q13" s="5"/>
    </row>
    <row r="14" spans="1:17" s="7" customFormat="1" ht="45" customHeight="1">
      <c r="A14" s="224" t="s">
        <v>178</v>
      </c>
      <c r="B14" s="223">
        <v>11081</v>
      </c>
      <c r="C14" s="223">
        <v>12017</v>
      </c>
      <c r="D14" s="223">
        <v>330</v>
      </c>
      <c r="E14" s="223">
        <v>188</v>
      </c>
      <c r="F14" s="204">
        <f t="shared" si="0"/>
        <v>23616</v>
      </c>
      <c r="G14" s="207" t="s">
        <v>179</v>
      </c>
      <c r="H14" s="14"/>
      <c r="I14" s="14"/>
      <c r="J14" s="14"/>
      <c r="K14" s="14"/>
      <c r="L14" s="14"/>
      <c r="M14" s="14"/>
      <c r="N14" s="14"/>
      <c r="O14" s="14"/>
      <c r="P14" s="14"/>
      <c r="Q14" s="5"/>
    </row>
    <row r="15" spans="1:17" s="7" customFormat="1" ht="45" customHeight="1">
      <c r="A15" s="221" t="s">
        <v>180</v>
      </c>
      <c r="B15" s="222">
        <v>41692</v>
      </c>
      <c r="C15" s="222">
        <v>150589</v>
      </c>
      <c r="D15" s="222">
        <v>2139</v>
      </c>
      <c r="E15" s="222">
        <v>1298</v>
      </c>
      <c r="F15" s="200">
        <f t="shared" si="0"/>
        <v>195718</v>
      </c>
      <c r="G15" s="201" t="s">
        <v>312</v>
      </c>
      <c r="H15" s="14"/>
      <c r="I15" s="14"/>
      <c r="J15" s="14"/>
      <c r="K15" s="14"/>
      <c r="L15" s="14"/>
      <c r="M15" s="14"/>
      <c r="N15" s="14"/>
      <c r="O15" s="14"/>
      <c r="P15" s="14"/>
      <c r="Q15" s="5"/>
    </row>
    <row r="16" spans="1:17" s="7" customFormat="1" ht="45" customHeight="1">
      <c r="A16" s="224" t="s">
        <v>181</v>
      </c>
      <c r="B16" s="223">
        <v>28455</v>
      </c>
      <c r="C16" s="223">
        <v>43598</v>
      </c>
      <c r="D16" s="223">
        <v>1241</v>
      </c>
      <c r="E16" s="223">
        <v>729</v>
      </c>
      <c r="F16" s="204">
        <f t="shared" si="0"/>
        <v>74023</v>
      </c>
      <c r="G16" s="207" t="s">
        <v>182</v>
      </c>
      <c r="H16" s="14"/>
      <c r="I16" s="14"/>
      <c r="J16" s="14"/>
      <c r="K16" s="14"/>
      <c r="L16" s="14"/>
      <c r="M16" s="14"/>
      <c r="N16" s="14"/>
      <c r="O16" s="14"/>
      <c r="P16" s="14"/>
      <c r="Q16" s="5"/>
    </row>
    <row r="17" spans="1:17" s="7" customFormat="1" ht="45" customHeight="1">
      <c r="A17" s="221" t="s">
        <v>183</v>
      </c>
      <c r="B17" s="222">
        <v>51032</v>
      </c>
      <c r="C17" s="222">
        <v>83255</v>
      </c>
      <c r="D17" s="222">
        <v>2876</v>
      </c>
      <c r="E17" s="222">
        <v>345</v>
      </c>
      <c r="F17" s="200">
        <f t="shared" si="0"/>
        <v>137508</v>
      </c>
      <c r="G17" s="202" t="s">
        <v>184</v>
      </c>
      <c r="H17" s="14"/>
      <c r="I17" s="14"/>
      <c r="J17" s="14"/>
      <c r="K17" s="14"/>
      <c r="L17" s="14"/>
      <c r="M17" s="14"/>
      <c r="N17" s="14"/>
      <c r="O17" s="14"/>
      <c r="P17" s="14"/>
      <c r="Q17" s="5"/>
    </row>
    <row r="18" spans="1:17" s="7" customFormat="1" ht="45" customHeight="1">
      <c r="A18" s="224" t="s">
        <v>185</v>
      </c>
      <c r="B18" s="223">
        <v>329963</v>
      </c>
      <c r="C18" s="223">
        <v>1254142</v>
      </c>
      <c r="D18" s="223">
        <v>15940</v>
      </c>
      <c r="E18" s="223">
        <v>2763</v>
      </c>
      <c r="F18" s="204">
        <f t="shared" si="0"/>
        <v>1602808</v>
      </c>
      <c r="G18" s="207" t="s">
        <v>186</v>
      </c>
      <c r="H18" s="14"/>
      <c r="I18" s="14"/>
      <c r="J18" s="14"/>
      <c r="K18" s="14"/>
      <c r="L18" s="14"/>
      <c r="M18" s="14"/>
      <c r="N18" s="14"/>
      <c r="O18" s="14"/>
      <c r="P18" s="14"/>
      <c r="Q18" s="5"/>
    </row>
    <row r="19" spans="1:17" s="7" customFormat="1" ht="45" customHeight="1">
      <c r="A19" s="221" t="s">
        <v>187</v>
      </c>
      <c r="B19" s="222">
        <v>145307</v>
      </c>
      <c r="C19" s="222">
        <v>875010</v>
      </c>
      <c r="D19" s="222">
        <v>20584</v>
      </c>
      <c r="E19" s="222">
        <v>8673</v>
      </c>
      <c r="F19" s="200">
        <f t="shared" si="0"/>
        <v>1049574</v>
      </c>
      <c r="G19" s="202" t="s">
        <v>188</v>
      </c>
      <c r="H19" s="14"/>
      <c r="I19" s="14"/>
      <c r="J19" s="14"/>
      <c r="K19" s="14"/>
      <c r="L19" s="14"/>
      <c r="M19" s="14"/>
      <c r="N19" s="14"/>
      <c r="O19" s="14"/>
      <c r="P19" s="14"/>
      <c r="Q19" s="5"/>
    </row>
    <row r="20" spans="1:17" s="7" customFormat="1" ht="45" customHeight="1">
      <c r="A20" s="224" t="s">
        <v>189</v>
      </c>
      <c r="B20" s="223">
        <v>83020</v>
      </c>
      <c r="C20" s="223">
        <v>171278</v>
      </c>
      <c r="D20" s="223">
        <v>5604</v>
      </c>
      <c r="E20" s="223">
        <v>2321</v>
      </c>
      <c r="F20" s="204">
        <f t="shared" si="0"/>
        <v>262223</v>
      </c>
      <c r="G20" s="207" t="s">
        <v>190</v>
      </c>
      <c r="H20" s="14"/>
      <c r="I20" s="14"/>
      <c r="J20" s="14"/>
      <c r="K20" s="14"/>
      <c r="L20" s="14"/>
      <c r="M20" s="14"/>
      <c r="N20" s="14"/>
      <c r="O20" s="14"/>
      <c r="P20" s="14"/>
      <c r="Q20" s="5"/>
    </row>
    <row r="21" spans="1:17" s="7" customFormat="1" ht="45" customHeight="1">
      <c r="A21" s="221" t="s">
        <v>191</v>
      </c>
      <c r="B21" s="222">
        <v>11389</v>
      </c>
      <c r="C21" s="222">
        <v>43124</v>
      </c>
      <c r="D21" s="222">
        <v>283</v>
      </c>
      <c r="E21" s="222">
        <v>386</v>
      </c>
      <c r="F21" s="200">
        <f t="shared" si="0"/>
        <v>55182</v>
      </c>
      <c r="G21" s="202" t="s">
        <v>192</v>
      </c>
      <c r="H21" s="14"/>
      <c r="I21" s="14"/>
      <c r="J21" s="14"/>
      <c r="K21" s="14"/>
      <c r="L21" s="14"/>
      <c r="M21" s="14"/>
      <c r="N21" s="14"/>
      <c r="O21" s="14"/>
      <c r="P21" s="14"/>
      <c r="Q21" s="5"/>
    </row>
    <row r="22" spans="1:17" s="7" customFormat="1" ht="45" customHeight="1">
      <c r="A22" s="224" t="s">
        <v>193</v>
      </c>
      <c r="B22" s="223">
        <v>396</v>
      </c>
      <c r="C22" s="223">
        <v>1879</v>
      </c>
      <c r="D22" s="223">
        <v>0</v>
      </c>
      <c r="E22" s="223">
        <v>0</v>
      </c>
      <c r="F22" s="204">
        <f t="shared" si="0"/>
        <v>2275</v>
      </c>
      <c r="G22" s="207" t="s">
        <v>194</v>
      </c>
      <c r="H22" s="14"/>
      <c r="I22" s="14"/>
      <c r="J22" s="14"/>
      <c r="K22" s="14"/>
      <c r="L22" s="14"/>
      <c r="M22" s="14"/>
      <c r="N22" s="14"/>
      <c r="O22" s="14"/>
      <c r="P22" s="14"/>
      <c r="Q22" s="5"/>
    </row>
    <row r="23" spans="1:17" s="7" customFormat="1" ht="45" customHeight="1">
      <c r="A23" s="221" t="s">
        <v>195</v>
      </c>
      <c r="B23" s="222">
        <v>511</v>
      </c>
      <c r="C23" s="222">
        <v>1201</v>
      </c>
      <c r="D23" s="222">
        <v>0</v>
      </c>
      <c r="E23" s="222">
        <v>0</v>
      </c>
      <c r="F23" s="200">
        <f t="shared" si="0"/>
        <v>1712</v>
      </c>
      <c r="G23" s="202" t="s">
        <v>196</v>
      </c>
      <c r="H23" s="14"/>
      <c r="I23" s="14"/>
      <c r="J23" s="14"/>
      <c r="K23" s="14"/>
      <c r="L23" s="14"/>
      <c r="M23" s="14"/>
      <c r="N23" s="14"/>
      <c r="O23" s="14"/>
      <c r="P23" s="14"/>
      <c r="Q23" s="5"/>
    </row>
    <row r="24" spans="1:16" ht="49.5" customHeight="1">
      <c r="A24" s="34" t="s">
        <v>83</v>
      </c>
      <c r="B24" s="197">
        <f>SUM(B8:B23)</f>
        <v>944099</v>
      </c>
      <c r="C24" s="197">
        <f>SUM(C8:C23)</f>
        <v>3226779</v>
      </c>
      <c r="D24" s="197">
        <f>SUM(D8:D23)</f>
        <v>58048</v>
      </c>
      <c r="E24" s="197">
        <f>SUM(E8:E23)</f>
        <v>22797</v>
      </c>
      <c r="F24" s="197">
        <f>SUM(F8:F23)</f>
        <v>4251723</v>
      </c>
      <c r="G24" s="198" t="s">
        <v>7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2:16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7" ht="30" customHeight="1">
      <c r="B27" s="12"/>
      <c r="C27" s="12"/>
      <c r="D27" s="12"/>
      <c r="E27" s="12"/>
      <c r="F27" s="12"/>
      <c r="G27" s="12"/>
    </row>
  </sheetData>
  <sheetProtection/>
  <mergeCells count="5">
    <mergeCell ref="A4:G4"/>
    <mergeCell ref="A5:A6"/>
    <mergeCell ref="G5:G6"/>
    <mergeCell ref="A2:G2"/>
    <mergeCell ref="A3:G3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  <colBreaks count="1" manualBreakCount="1">
    <brk id="7" max="23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40.7109375" style="8" customWidth="1"/>
    <col min="2" max="5" width="25.7109375" style="8" customWidth="1"/>
    <col min="6" max="6" width="27.7109375" style="8" customWidth="1"/>
    <col min="7" max="7" width="40.7109375" style="8" customWidth="1"/>
    <col min="8" max="16384" width="15.7109375" style="8" customWidth="1"/>
  </cols>
  <sheetData>
    <row r="1" spans="1:18" s="4" customFormat="1" ht="30" customHeight="1">
      <c r="A1" s="1" t="s">
        <v>216</v>
      </c>
      <c r="B1" s="1"/>
      <c r="C1" s="1"/>
      <c r="D1" s="1"/>
      <c r="E1" s="1"/>
      <c r="F1" s="1"/>
      <c r="G1" s="2" t="s">
        <v>382</v>
      </c>
      <c r="H1" s="19"/>
      <c r="I1" s="19"/>
      <c r="J1" s="19"/>
      <c r="K1" s="9"/>
      <c r="L1" s="19"/>
      <c r="M1" s="19"/>
      <c r="N1" s="19"/>
      <c r="O1" s="19"/>
      <c r="P1" s="9"/>
      <c r="Q1" s="9"/>
      <c r="R1" s="9"/>
    </row>
    <row r="2" spans="1:15" s="5" customFormat="1" ht="30" customHeight="1">
      <c r="A2" s="357" t="s">
        <v>408</v>
      </c>
      <c r="B2" s="357"/>
      <c r="C2" s="357"/>
      <c r="D2" s="357"/>
      <c r="E2" s="357"/>
      <c r="F2" s="357"/>
      <c r="G2" s="357"/>
      <c r="H2" s="18"/>
      <c r="I2" s="18"/>
      <c r="J2" s="18"/>
      <c r="K2" s="18"/>
      <c r="L2" s="20"/>
      <c r="M2" s="20"/>
      <c r="N2" s="20"/>
      <c r="O2" s="20"/>
    </row>
    <row r="3" spans="1:18" s="6" customFormat="1" ht="30" customHeight="1">
      <c r="A3" s="359" t="s">
        <v>449</v>
      </c>
      <c r="B3" s="359"/>
      <c r="C3" s="359"/>
      <c r="D3" s="359"/>
      <c r="E3" s="359"/>
      <c r="F3" s="359"/>
      <c r="G3" s="359"/>
      <c r="H3" s="11"/>
      <c r="I3" s="11"/>
      <c r="J3" s="11"/>
      <c r="K3" s="11"/>
      <c r="L3" s="11"/>
      <c r="M3" s="11"/>
      <c r="N3" s="11"/>
      <c r="O3" s="11"/>
      <c r="P3" s="11"/>
      <c r="Q3" s="5"/>
      <c r="R3" s="5"/>
    </row>
    <row r="4" spans="1:18" s="6" customFormat="1" ht="30" customHeight="1">
      <c r="A4" s="338"/>
      <c r="B4" s="338"/>
      <c r="C4" s="338"/>
      <c r="D4" s="338"/>
      <c r="E4" s="338"/>
      <c r="F4" s="338"/>
      <c r="G4" s="338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45" customHeight="1">
      <c r="A5" s="363" t="s">
        <v>159</v>
      </c>
      <c r="B5" s="231" t="s">
        <v>220</v>
      </c>
      <c r="C5" s="231" t="s">
        <v>66</v>
      </c>
      <c r="D5" s="231" t="s">
        <v>68</v>
      </c>
      <c r="E5" s="231" t="s">
        <v>69</v>
      </c>
      <c r="F5" s="232" t="s">
        <v>83</v>
      </c>
      <c r="G5" s="355" t="s">
        <v>164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48" customHeight="1">
      <c r="A6" s="364"/>
      <c r="B6" s="233" t="s">
        <v>65</v>
      </c>
      <c r="C6" s="233" t="s">
        <v>67</v>
      </c>
      <c r="D6" s="233" t="s">
        <v>75</v>
      </c>
      <c r="E6" s="233" t="s">
        <v>76</v>
      </c>
      <c r="F6" s="229" t="s">
        <v>7</v>
      </c>
      <c r="G6" s="356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7" customFormat="1" ht="24" customHeight="1" hidden="1">
      <c r="A7" s="53"/>
      <c r="B7" s="40"/>
      <c r="C7" s="39"/>
      <c r="D7" s="39"/>
      <c r="E7" s="40"/>
      <c r="F7" s="40"/>
      <c r="G7" s="216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45" customHeight="1">
      <c r="A8" s="203" t="s">
        <v>166</v>
      </c>
      <c r="B8" s="223">
        <v>29795</v>
      </c>
      <c r="C8" s="223">
        <v>126977</v>
      </c>
      <c r="D8" s="223">
        <v>904</v>
      </c>
      <c r="E8" s="223">
        <v>863</v>
      </c>
      <c r="F8" s="204">
        <f>SUM(B8:E8)</f>
        <v>158539</v>
      </c>
      <c r="G8" s="205" t="s">
        <v>167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5"/>
    </row>
    <row r="9" spans="1:18" s="7" customFormat="1" ht="45" customHeight="1">
      <c r="A9" s="221" t="s">
        <v>168</v>
      </c>
      <c r="B9" s="222">
        <v>21816</v>
      </c>
      <c r="C9" s="222">
        <v>62930</v>
      </c>
      <c r="D9" s="222">
        <v>693</v>
      </c>
      <c r="E9" s="222">
        <v>497</v>
      </c>
      <c r="F9" s="200">
        <f aca="true" t="shared" si="0" ref="F9:F23">SUM(B9:E9)</f>
        <v>85936</v>
      </c>
      <c r="G9" s="202" t="s">
        <v>169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5"/>
    </row>
    <row r="10" spans="1:18" s="7" customFormat="1" ht="45" customHeight="1">
      <c r="A10" s="224" t="s">
        <v>170</v>
      </c>
      <c r="B10" s="223">
        <v>49875</v>
      </c>
      <c r="C10" s="223">
        <v>77269</v>
      </c>
      <c r="D10" s="223">
        <v>525</v>
      </c>
      <c r="E10" s="223">
        <v>151</v>
      </c>
      <c r="F10" s="204">
        <f t="shared" si="0"/>
        <v>127820</v>
      </c>
      <c r="G10" s="207" t="s">
        <v>171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5"/>
    </row>
    <row r="11" spans="1:18" s="7" customFormat="1" ht="45" customHeight="1">
      <c r="A11" s="221" t="s">
        <v>172</v>
      </c>
      <c r="B11" s="222">
        <v>13208</v>
      </c>
      <c r="C11" s="222">
        <v>44015</v>
      </c>
      <c r="D11" s="222">
        <v>488</v>
      </c>
      <c r="E11" s="222">
        <v>0</v>
      </c>
      <c r="F11" s="200">
        <f t="shared" si="0"/>
        <v>57711</v>
      </c>
      <c r="G11" s="202" t="s">
        <v>173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5"/>
    </row>
    <row r="12" spans="1:18" s="7" customFormat="1" ht="45" customHeight="1">
      <c r="A12" s="224" t="s">
        <v>174</v>
      </c>
      <c r="B12" s="223">
        <v>38406</v>
      </c>
      <c r="C12" s="223">
        <v>71933</v>
      </c>
      <c r="D12" s="223">
        <v>1308</v>
      </c>
      <c r="E12" s="223">
        <v>571</v>
      </c>
      <c r="F12" s="204">
        <f t="shared" si="0"/>
        <v>112218</v>
      </c>
      <c r="G12" s="207" t="s">
        <v>175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5"/>
    </row>
    <row r="13" spans="1:18" s="7" customFormat="1" ht="45" customHeight="1">
      <c r="A13" s="221" t="s">
        <v>176</v>
      </c>
      <c r="B13" s="222">
        <v>77305</v>
      </c>
      <c r="C13" s="222">
        <v>199889</v>
      </c>
      <c r="D13" s="222">
        <v>3731</v>
      </c>
      <c r="E13" s="222">
        <v>1923</v>
      </c>
      <c r="F13" s="200">
        <f t="shared" si="0"/>
        <v>282848</v>
      </c>
      <c r="G13" s="202" t="s">
        <v>177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5"/>
    </row>
    <row r="14" spans="1:18" s="7" customFormat="1" ht="45" customHeight="1">
      <c r="A14" s="224" t="s">
        <v>178</v>
      </c>
      <c r="B14" s="223">
        <v>10390</v>
      </c>
      <c r="C14" s="223">
        <v>11196</v>
      </c>
      <c r="D14" s="223">
        <v>0</v>
      </c>
      <c r="E14" s="223">
        <v>0</v>
      </c>
      <c r="F14" s="204">
        <f t="shared" si="0"/>
        <v>21586</v>
      </c>
      <c r="G14" s="207" t="s">
        <v>179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5"/>
    </row>
    <row r="15" spans="1:18" s="7" customFormat="1" ht="45" customHeight="1">
      <c r="A15" s="221" t="s">
        <v>180</v>
      </c>
      <c r="B15" s="222">
        <v>39858</v>
      </c>
      <c r="C15" s="222">
        <v>149464</v>
      </c>
      <c r="D15" s="222">
        <v>1934</v>
      </c>
      <c r="E15" s="222">
        <v>1298</v>
      </c>
      <c r="F15" s="200">
        <f t="shared" si="0"/>
        <v>192554</v>
      </c>
      <c r="G15" s="201" t="s">
        <v>312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5"/>
    </row>
    <row r="16" spans="1:18" s="7" customFormat="1" ht="45" customHeight="1">
      <c r="A16" s="224" t="s">
        <v>181</v>
      </c>
      <c r="B16" s="223">
        <v>23317</v>
      </c>
      <c r="C16" s="223">
        <v>41413</v>
      </c>
      <c r="D16" s="223">
        <v>959</v>
      </c>
      <c r="E16" s="223">
        <v>513</v>
      </c>
      <c r="F16" s="204">
        <f t="shared" si="0"/>
        <v>66202</v>
      </c>
      <c r="G16" s="207" t="s">
        <v>182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5"/>
    </row>
    <row r="17" spans="1:18" s="7" customFormat="1" ht="45" customHeight="1">
      <c r="A17" s="221" t="s">
        <v>183</v>
      </c>
      <c r="B17" s="222">
        <v>49081</v>
      </c>
      <c r="C17" s="222">
        <v>81140</v>
      </c>
      <c r="D17" s="222">
        <v>2876</v>
      </c>
      <c r="E17" s="222">
        <v>345</v>
      </c>
      <c r="F17" s="200">
        <f t="shared" si="0"/>
        <v>133442</v>
      </c>
      <c r="G17" s="202" t="s">
        <v>184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5"/>
    </row>
    <row r="18" spans="1:18" s="7" customFormat="1" ht="45" customHeight="1">
      <c r="A18" s="224" t="s">
        <v>185</v>
      </c>
      <c r="B18" s="223">
        <v>322811</v>
      </c>
      <c r="C18" s="223">
        <v>1231538</v>
      </c>
      <c r="D18" s="223">
        <v>12896</v>
      </c>
      <c r="E18" s="223">
        <v>1310</v>
      </c>
      <c r="F18" s="204">
        <f t="shared" si="0"/>
        <v>1568555</v>
      </c>
      <c r="G18" s="207" t="s">
        <v>186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5"/>
    </row>
    <row r="19" spans="1:18" s="7" customFormat="1" ht="45" customHeight="1">
      <c r="A19" s="221" t="s">
        <v>187</v>
      </c>
      <c r="B19" s="222">
        <v>72383</v>
      </c>
      <c r="C19" s="222">
        <v>500155</v>
      </c>
      <c r="D19" s="222">
        <v>4994</v>
      </c>
      <c r="E19" s="222">
        <v>2391</v>
      </c>
      <c r="F19" s="200">
        <f t="shared" si="0"/>
        <v>579923</v>
      </c>
      <c r="G19" s="202" t="s">
        <v>188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5"/>
    </row>
    <row r="20" spans="1:18" s="7" customFormat="1" ht="45" customHeight="1">
      <c r="A20" s="224" t="s">
        <v>189</v>
      </c>
      <c r="B20" s="223">
        <v>50480</v>
      </c>
      <c r="C20" s="223">
        <v>138080</v>
      </c>
      <c r="D20" s="223">
        <v>1340</v>
      </c>
      <c r="E20" s="223">
        <v>503</v>
      </c>
      <c r="F20" s="204">
        <f t="shared" si="0"/>
        <v>190403</v>
      </c>
      <c r="G20" s="207" t="s">
        <v>190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5"/>
    </row>
    <row r="21" spans="1:18" s="7" customFormat="1" ht="45" customHeight="1">
      <c r="A21" s="221" t="s">
        <v>191</v>
      </c>
      <c r="B21" s="222">
        <v>9894</v>
      </c>
      <c r="C21" s="222">
        <v>40793</v>
      </c>
      <c r="D21" s="222">
        <v>283</v>
      </c>
      <c r="E21" s="222">
        <v>386</v>
      </c>
      <c r="F21" s="200">
        <f t="shared" si="0"/>
        <v>51356</v>
      </c>
      <c r="G21" s="202" t="s">
        <v>192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5"/>
    </row>
    <row r="22" spans="1:18" s="7" customFormat="1" ht="45" customHeight="1">
      <c r="A22" s="224" t="s">
        <v>193</v>
      </c>
      <c r="B22" s="223">
        <v>208</v>
      </c>
      <c r="C22" s="223">
        <v>1879</v>
      </c>
      <c r="D22" s="223">
        <v>0</v>
      </c>
      <c r="E22" s="223">
        <v>0</v>
      </c>
      <c r="F22" s="204">
        <f t="shared" si="0"/>
        <v>2087</v>
      </c>
      <c r="G22" s="207" t="s">
        <v>194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5"/>
    </row>
    <row r="23" spans="1:18" s="7" customFormat="1" ht="45" customHeight="1">
      <c r="A23" s="221" t="s">
        <v>195</v>
      </c>
      <c r="B23" s="222">
        <v>0</v>
      </c>
      <c r="C23" s="222">
        <v>963</v>
      </c>
      <c r="D23" s="222">
        <v>0</v>
      </c>
      <c r="E23" s="222">
        <v>0</v>
      </c>
      <c r="F23" s="200">
        <f t="shared" si="0"/>
        <v>963</v>
      </c>
      <c r="G23" s="202" t="s">
        <v>196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5"/>
    </row>
    <row r="24" spans="1:17" ht="49.5" customHeight="1">
      <c r="A24" s="34" t="s">
        <v>83</v>
      </c>
      <c r="B24" s="197">
        <f>SUM(B8:B23)</f>
        <v>808827</v>
      </c>
      <c r="C24" s="197">
        <f>SUM(C8:C23)</f>
        <v>2779634</v>
      </c>
      <c r="D24" s="197">
        <f>SUM(D8:D23)</f>
        <v>32931</v>
      </c>
      <c r="E24" s="197">
        <f>SUM(E8:E23)</f>
        <v>10751</v>
      </c>
      <c r="F24" s="197">
        <f>SUM(F8:F23)</f>
        <v>3632143</v>
      </c>
      <c r="G24" s="198" t="s">
        <v>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7" ht="30" customHeight="1">
      <c r="B27" s="12"/>
      <c r="C27" s="12"/>
      <c r="D27" s="12"/>
      <c r="E27" s="12"/>
      <c r="F27" s="12"/>
      <c r="G27" s="12"/>
    </row>
  </sheetData>
  <sheetProtection/>
  <mergeCells count="5">
    <mergeCell ref="A4:G4"/>
    <mergeCell ref="A5:A6"/>
    <mergeCell ref="G5:G6"/>
    <mergeCell ref="A2:G2"/>
    <mergeCell ref="A3:G3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  <colBreaks count="1" manualBreakCount="1">
    <brk id="7" max="23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6"/>
  <sheetViews>
    <sheetView rightToLeft="1" zoomScale="50" zoomScaleNormal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38.7109375" style="8" customWidth="1"/>
    <col min="2" max="2" width="16.28125" style="8" customWidth="1"/>
    <col min="3" max="3" width="15.8515625" style="8" customWidth="1"/>
    <col min="4" max="4" width="16.28125" style="8" customWidth="1"/>
    <col min="5" max="5" width="18.00390625" style="8" customWidth="1"/>
    <col min="6" max="8" width="15.8515625" style="8" bestFit="1" customWidth="1"/>
    <col min="9" max="9" width="16.7109375" style="8" customWidth="1"/>
    <col min="10" max="10" width="28.7109375" style="8" customWidth="1"/>
    <col min="11" max="11" width="38.7109375" style="8" customWidth="1"/>
    <col min="12" max="12" width="18.00390625" style="8" customWidth="1"/>
    <col min="13" max="16384" width="15.7109375" style="8" customWidth="1"/>
  </cols>
  <sheetData>
    <row r="1" spans="1:16" s="4" customFormat="1" ht="30" customHeight="1">
      <c r="A1" s="1" t="s">
        <v>313</v>
      </c>
      <c r="B1" s="1"/>
      <c r="C1" s="1"/>
      <c r="D1" s="1"/>
      <c r="E1" s="1"/>
      <c r="F1" s="1"/>
      <c r="G1" s="9"/>
      <c r="H1" s="1"/>
      <c r="I1" s="1"/>
      <c r="J1" s="1"/>
      <c r="K1" s="2" t="s">
        <v>217</v>
      </c>
      <c r="L1" s="19"/>
      <c r="M1" s="19"/>
      <c r="N1" s="9"/>
      <c r="O1" s="9"/>
      <c r="P1" s="9"/>
    </row>
    <row r="2" spans="1:13" s="5" customFormat="1" ht="30" customHeight="1">
      <c r="A2" s="343" t="s">
        <v>409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20"/>
      <c r="M2" s="20"/>
    </row>
    <row r="3" spans="1:16" s="6" customFormat="1" ht="30" customHeight="1">
      <c r="A3" s="337" t="s">
        <v>450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1"/>
      <c r="M3" s="11"/>
      <c r="N3" s="11"/>
      <c r="O3" s="11"/>
      <c r="P3" s="5"/>
    </row>
    <row r="4" spans="1:16" s="6" customFormat="1" ht="30" customHeight="1">
      <c r="A4" s="234"/>
      <c r="B4" s="234"/>
      <c r="C4" s="234"/>
      <c r="D4" s="234"/>
      <c r="E4" s="234"/>
      <c r="F4" s="234"/>
      <c r="G4" s="234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40.5" customHeight="1">
      <c r="A5" s="363" t="s">
        <v>159</v>
      </c>
      <c r="B5" s="365">
        <v>0</v>
      </c>
      <c r="C5" s="365" t="s">
        <v>155</v>
      </c>
      <c r="D5" s="365" t="s">
        <v>43</v>
      </c>
      <c r="E5" s="365" t="s">
        <v>44</v>
      </c>
      <c r="F5" s="365" t="s">
        <v>45</v>
      </c>
      <c r="G5" s="365" t="s">
        <v>156</v>
      </c>
      <c r="H5" s="365" t="s">
        <v>157</v>
      </c>
      <c r="I5" s="59" t="s">
        <v>221</v>
      </c>
      <c r="J5" s="246" t="s">
        <v>222</v>
      </c>
      <c r="K5" s="355" t="s">
        <v>164</v>
      </c>
      <c r="L5" s="5"/>
      <c r="M5" s="5"/>
      <c r="N5" s="5"/>
      <c r="O5" s="5"/>
      <c r="P5" s="5"/>
    </row>
    <row r="6" spans="1:16" s="7" customFormat="1" ht="43.5" customHeight="1">
      <c r="A6" s="364"/>
      <c r="B6" s="366"/>
      <c r="C6" s="366"/>
      <c r="D6" s="366"/>
      <c r="E6" s="366"/>
      <c r="F6" s="366"/>
      <c r="G6" s="366"/>
      <c r="H6" s="366"/>
      <c r="I6" s="229" t="s">
        <v>7</v>
      </c>
      <c r="J6" s="247" t="s">
        <v>223</v>
      </c>
      <c r="K6" s="356"/>
      <c r="L6" s="5"/>
      <c r="M6" s="5"/>
      <c r="N6" s="5"/>
      <c r="O6" s="5"/>
      <c r="P6" s="5"/>
    </row>
    <row r="7" spans="1:16" s="7" customFormat="1" ht="24" customHeight="1" hidden="1">
      <c r="A7" s="53"/>
      <c r="B7" s="40"/>
      <c r="C7" s="39"/>
      <c r="D7" s="39"/>
      <c r="E7" s="40"/>
      <c r="F7" s="40"/>
      <c r="G7" s="235"/>
      <c r="H7" s="236"/>
      <c r="I7" s="236"/>
      <c r="J7" s="236"/>
      <c r="K7" s="237"/>
      <c r="L7" s="5"/>
      <c r="M7" s="5"/>
      <c r="N7" s="5"/>
      <c r="O7" s="5"/>
      <c r="P7" s="5"/>
    </row>
    <row r="8" spans="1:16" s="7" customFormat="1" ht="45" customHeight="1">
      <c r="A8" s="203" t="s">
        <v>166</v>
      </c>
      <c r="B8" s="33">
        <v>74</v>
      </c>
      <c r="C8" s="33">
        <v>46468</v>
      </c>
      <c r="D8" s="33">
        <v>13624</v>
      </c>
      <c r="E8" s="33">
        <v>65086</v>
      </c>
      <c r="F8" s="33">
        <v>29309</v>
      </c>
      <c r="G8" s="243">
        <v>94568</v>
      </c>
      <c r="H8" s="243">
        <v>193216</v>
      </c>
      <c r="I8" s="244">
        <f aca="true" t="shared" si="0" ref="I8:I23">SUM(B8:H8)</f>
        <v>442345</v>
      </c>
      <c r="J8" s="245">
        <v>51.1</v>
      </c>
      <c r="K8" s="205" t="s">
        <v>167</v>
      </c>
      <c r="L8" s="14"/>
      <c r="M8" s="24"/>
      <c r="N8" s="14"/>
      <c r="O8" s="14"/>
      <c r="P8" s="5"/>
    </row>
    <row r="9" spans="1:16" s="7" customFormat="1" ht="45" customHeight="1">
      <c r="A9" s="221" t="s">
        <v>168</v>
      </c>
      <c r="B9" s="32">
        <v>140</v>
      </c>
      <c r="C9" s="32">
        <v>817</v>
      </c>
      <c r="D9" s="32">
        <v>92</v>
      </c>
      <c r="E9" s="32">
        <v>1161</v>
      </c>
      <c r="F9" s="32">
        <v>54123</v>
      </c>
      <c r="G9" s="240">
        <v>25060</v>
      </c>
      <c r="H9" s="240">
        <v>22178</v>
      </c>
      <c r="I9" s="241">
        <f t="shared" si="0"/>
        <v>103571</v>
      </c>
      <c r="J9" s="242">
        <v>47.4</v>
      </c>
      <c r="K9" s="202" t="s">
        <v>169</v>
      </c>
      <c r="L9" s="14"/>
      <c r="M9" s="24"/>
      <c r="N9" s="14"/>
      <c r="O9" s="14"/>
      <c r="P9" s="5"/>
    </row>
    <row r="10" spans="1:16" s="7" customFormat="1" ht="45" customHeight="1">
      <c r="A10" s="224" t="s">
        <v>170</v>
      </c>
      <c r="B10" s="33">
        <v>815</v>
      </c>
      <c r="C10" s="33">
        <v>2657</v>
      </c>
      <c r="D10" s="33">
        <v>7001</v>
      </c>
      <c r="E10" s="33">
        <v>9113</v>
      </c>
      <c r="F10" s="33">
        <v>98455</v>
      </c>
      <c r="G10" s="243">
        <v>292500</v>
      </c>
      <c r="H10" s="243">
        <v>300238</v>
      </c>
      <c r="I10" s="244">
        <f t="shared" si="0"/>
        <v>710779</v>
      </c>
      <c r="J10" s="245">
        <v>54.6</v>
      </c>
      <c r="K10" s="207" t="s">
        <v>171</v>
      </c>
      <c r="L10" s="14"/>
      <c r="M10" s="14"/>
      <c r="N10" s="14"/>
      <c r="O10" s="14"/>
      <c r="P10" s="5"/>
    </row>
    <row r="11" spans="1:16" s="7" customFormat="1" ht="45" customHeight="1">
      <c r="A11" s="221" t="s">
        <v>172</v>
      </c>
      <c r="B11" s="32">
        <v>0</v>
      </c>
      <c r="C11" s="32">
        <v>601</v>
      </c>
      <c r="D11" s="32">
        <v>873</v>
      </c>
      <c r="E11" s="32">
        <v>6887</v>
      </c>
      <c r="F11" s="32">
        <v>53032</v>
      </c>
      <c r="G11" s="240">
        <v>15525</v>
      </c>
      <c r="H11" s="240">
        <v>19103</v>
      </c>
      <c r="I11" s="241">
        <f t="shared" si="0"/>
        <v>96021</v>
      </c>
      <c r="J11" s="242">
        <v>45.9</v>
      </c>
      <c r="K11" s="202" t="s">
        <v>173</v>
      </c>
      <c r="L11" s="14"/>
      <c r="M11" s="14"/>
      <c r="N11" s="14"/>
      <c r="O11" s="14"/>
      <c r="P11" s="5"/>
    </row>
    <row r="12" spans="1:16" s="7" customFormat="1" ht="45" customHeight="1">
      <c r="A12" s="224" t="s">
        <v>174</v>
      </c>
      <c r="B12" s="33">
        <v>3128</v>
      </c>
      <c r="C12" s="33">
        <v>9274</v>
      </c>
      <c r="D12" s="33">
        <v>8522</v>
      </c>
      <c r="E12" s="33">
        <v>14643</v>
      </c>
      <c r="F12" s="33">
        <v>117579</v>
      </c>
      <c r="G12" s="243">
        <v>731660</v>
      </c>
      <c r="H12" s="243">
        <v>585739</v>
      </c>
      <c r="I12" s="244">
        <f t="shared" si="0"/>
        <v>1470545</v>
      </c>
      <c r="J12" s="245">
        <v>53.8</v>
      </c>
      <c r="K12" s="207" t="s">
        <v>175</v>
      </c>
      <c r="L12" s="14"/>
      <c r="M12" s="14"/>
      <c r="N12" s="14"/>
      <c r="O12" s="14"/>
      <c r="P12" s="5"/>
    </row>
    <row r="13" spans="1:16" s="7" customFormat="1" ht="45" customHeight="1">
      <c r="A13" s="221" t="s">
        <v>176</v>
      </c>
      <c r="B13" s="32">
        <v>5359</v>
      </c>
      <c r="C13" s="32">
        <v>31575</v>
      </c>
      <c r="D13" s="32">
        <v>14381</v>
      </c>
      <c r="E13" s="32">
        <v>45973</v>
      </c>
      <c r="F13" s="32">
        <v>158971</v>
      </c>
      <c r="G13" s="240">
        <v>546027</v>
      </c>
      <c r="H13" s="240">
        <v>895477</v>
      </c>
      <c r="I13" s="241">
        <f t="shared" si="0"/>
        <v>1697763</v>
      </c>
      <c r="J13" s="242">
        <v>57.4</v>
      </c>
      <c r="K13" s="202" t="s">
        <v>177</v>
      </c>
      <c r="L13" s="14"/>
      <c r="M13" s="14"/>
      <c r="N13" s="14"/>
      <c r="O13" s="14"/>
      <c r="P13" s="5"/>
    </row>
    <row r="14" spans="1:16" s="7" customFormat="1" ht="45" customHeight="1">
      <c r="A14" s="224" t="s">
        <v>178</v>
      </c>
      <c r="B14" s="33">
        <v>0</v>
      </c>
      <c r="C14" s="33">
        <v>3380</v>
      </c>
      <c r="D14" s="33">
        <v>903</v>
      </c>
      <c r="E14" s="33">
        <v>4566</v>
      </c>
      <c r="F14" s="33">
        <v>8585</v>
      </c>
      <c r="G14" s="243">
        <v>68167</v>
      </c>
      <c r="H14" s="243">
        <v>211412</v>
      </c>
      <c r="I14" s="244">
        <f t="shared" si="0"/>
        <v>297013</v>
      </c>
      <c r="J14" s="245">
        <v>66.1</v>
      </c>
      <c r="K14" s="207" t="s">
        <v>179</v>
      </c>
      <c r="L14" s="14"/>
      <c r="M14" s="14"/>
      <c r="N14" s="14"/>
      <c r="O14" s="14"/>
      <c r="P14" s="5"/>
    </row>
    <row r="15" spans="1:16" s="7" customFormat="1" ht="45" customHeight="1">
      <c r="A15" s="221" t="s">
        <v>180</v>
      </c>
      <c r="B15" s="32">
        <v>1188</v>
      </c>
      <c r="C15" s="32">
        <v>29189</v>
      </c>
      <c r="D15" s="32">
        <v>12510</v>
      </c>
      <c r="E15" s="32">
        <v>27790</v>
      </c>
      <c r="F15" s="32">
        <v>100048</v>
      </c>
      <c r="G15" s="240">
        <v>114783</v>
      </c>
      <c r="H15" s="240">
        <v>148215</v>
      </c>
      <c r="I15" s="241">
        <f t="shared" si="0"/>
        <v>433723</v>
      </c>
      <c r="J15" s="242">
        <v>49.9</v>
      </c>
      <c r="K15" s="201" t="s">
        <v>312</v>
      </c>
      <c r="L15" s="14"/>
      <c r="M15" s="14"/>
      <c r="N15" s="14"/>
      <c r="O15" s="14"/>
      <c r="P15" s="5"/>
    </row>
    <row r="16" spans="1:16" s="7" customFormat="1" ht="45" customHeight="1">
      <c r="A16" s="224" t="s">
        <v>181</v>
      </c>
      <c r="B16" s="33">
        <v>658</v>
      </c>
      <c r="C16" s="33">
        <v>0</v>
      </c>
      <c r="D16" s="33">
        <v>241</v>
      </c>
      <c r="E16" s="33">
        <v>7603</v>
      </c>
      <c r="F16" s="33">
        <v>48486</v>
      </c>
      <c r="G16" s="243">
        <v>40049</v>
      </c>
      <c r="H16" s="243">
        <v>3998</v>
      </c>
      <c r="I16" s="244">
        <f t="shared" si="0"/>
        <v>101035</v>
      </c>
      <c r="J16" s="245">
        <v>43.3</v>
      </c>
      <c r="K16" s="207" t="s">
        <v>182</v>
      </c>
      <c r="L16" s="14"/>
      <c r="M16" s="14"/>
      <c r="N16" s="14"/>
      <c r="O16" s="14"/>
      <c r="P16" s="5"/>
    </row>
    <row r="17" spans="1:16" s="7" customFormat="1" ht="45" customHeight="1">
      <c r="A17" s="221" t="s">
        <v>183</v>
      </c>
      <c r="B17" s="32">
        <v>648</v>
      </c>
      <c r="C17" s="32">
        <v>14827</v>
      </c>
      <c r="D17" s="32">
        <v>7039</v>
      </c>
      <c r="E17" s="32">
        <v>19528</v>
      </c>
      <c r="F17" s="32">
        <v>63723</v>
      </c>
      <c r="G17" s="240">
        <v>128422</v>
      </c>
      <c r="H17" s="240">
        <v>113947</v>
      </c>
      <c r="I17" s="241">
        <f t="shared" si="0"/>
        <v>348134</v>
      </c>
      <c r="J17" s="242">
        <v>50</v>
      </c>
      <c r="K17" s="201" t="s">
        <v>184</v>
      </c>
      <c r="L17" s="14"/>
      <c r="M17" s="14"/>
      <c r="N17" s="14"/>
      <c r="O17" s="14"/>
      <c r="P17" s="5"/>
    </row>
    <row r="18" spans="1:16" s="7" customFormat="1" ht="45" customHeight="1">
      <c r="A18" s="224" t="s">
        <v>185</v>
      </c>
      <c r="B18" s="33">
        <v>18840</v>
      </c>
      <c r="C18" s="33">
        <v>27797</v>
      </c>
      <c r="D18" s="33">
        <v>88777</v>
      </c>
      <c r="E18" s="33">
        <v>671492</v>
      </c>
      <c r="F18" s="33">
        <v>613058</v>
      </c>
      <c r="G18" s="243">
        <v>123412</v>
      </c>
      <c r="H18" s="243">
        <v>99427</v>
      </c>
      <c r="I18" s="244">
        <f t="shared" si="0"/>
        <v>1642803</v>
      </c>
      <c r="J18" s="245">
        <v>39</v>
      </c>
      <c r="K18" s="207" t="s">
        <v>186</v>
      </c>
      <c r="L18" s="14"/>
      <c r="M18" s="14"/>
      <c r="N18" s="14"/>
      <c r="O18" s="14"/>
      <c r="P18" s="5"/>
    </row>
    <row r="19" spans="1:16" s="7" customFormat="1" ht="45" customHeight="1">
      <c r="A19" s="221" t="s">
        <v>187</v>
      </c>
      <c r="B19" s="32">
        <v>4584</v>
      </c>
      <c r="C19" s="32">
        <v>57752</v>
      </c>
      <c r="D19" s="32">
        <v>268288</v>
      </c>
      <c r="E19" s="32">
        <v>592814</v>
      </c>
      <c r="F19" s="32">
        <v>220165</v>
      </c>
      <c r="G19" s="240">
        <v>24909</v>
      </c>
      <c r="H19" s="240">
        <v>13399</v>
      </c>
      <c r="I19" s="241">
        <f t="shared" si="0"/>
        <v>1181911</v>
      </c>
      <c r="J19" s="242">
        <v>34.8</v>
      </c>
      <c r="K19" s="202" t="s">
        <v>188</v>
      </c>
      <c r="L19" s="14"/>
      <c r="M19" s="14"/>
      <c r="N19" s="14"/>
      <c r="O19" s="14"/>
      <c r="P19" s="5"/>
    </row>
    <row r="20" spans="1:16" s="7" customFormat="1" ht="45" customHeight="1">
      <c r="A20" s="224" t="s">
        <v>189</v>
      </c>
      <c r="B20" s="33">
        <v>1503</v>
      </c>
      <c r="C20" s="33">
        <v>7357</v>
      </c>
      <c r="D20" s="33">
        <v>6874</v>
      </c>
      <c r="E20" s="33">
        <v>77526</v>
      </c>
      <c r="F20" s="33">
        <v>166462</v>
      </c>
      <c r="G20" s="243">
        <v>179728</v>
      </c>
      <c r="H20" s="243">
        <v>45395</v>
      </c>
      <c r="I20" s="244">
        <f t="shared" si="0"/>
        <v>484845</v>
      </c>
      <c r="J20" s="245">
        <v>43.8</v>
      </c>
      <c r="K20" s="207" t="s">
        <v>190</v>
      </c>
      <c r="L20" s="14"/>
      <c r="M20" s="14"/>
      <c r="N20" s="14"/>
      <c r="O20" s="14"/>
      <c r="P20" s="5"/>
    </row>
    <row r="21" spans="1:16" s="7" customFormat="1" ht="45" customHeight="1">
      <c r="A21" s="221" t="s">
        <v>191</v>
      </c>
      <c r="B21" s="32">
        <v>1138</v>
      </c>
      <c r="C21" s="32">
        <v>30656</v>
      </c>
      <c r="D21" s="32">
        <v>3132</v>
      </c>
      <c r="E21" s="32">
        <v>22532</v>
      </c>
      <c r="F21" s="32">
        <v>16383</v>
      </c>
      <c r="G21" s="240">
        <v>19778</v>
      </c>
      <c r="H21" s="240">
        <v>68584</v>
      </c>
      <c r="I21" s="241">
        <f t="shared" si="0"/>
        <v>162203</v>
      </c>
      <c r="J21" s="242">
        <v>49.9</v>
      </c>
      <c r="K21" s="201" t="s">
        <v>224</v>
      </c>
      <c r="L21" s="14"/>
      <c r="M21" s="14"/>
      <c r="N21" s="14"/>
      <c r="O21" s="14"/>
      <c r="P21" s="5"/>
    </row>
    <row r="22" spans="1:16" s="7" customFormat="1" ht="45" customHeight="1">
      <c r="A22" s="224" t="s">
        <v>193</v>
      </c>
      <c r="B22" s="33">
        <v>218</v>
      </c>
      <c r="C22" s="33">
        <v>11281</v>
      </c>
      <c r="D22" s="33">
        <v>8667</v>
      </c>
      <c r="E22" s="33">
        <v>21285</v>
      </c>
      <c r="F22" s="33">
        <v>33703</v>
      </c>
      <c r="G22" s="243">
        <v>146514</v>
      </c>
      <c r="H22" s="243">
        <v>731948</v>
      </c>
      <c r="I22" s="244">
        <f t="shared" si="0"/>
        <v>953616</v>
      </c>
      <c r="J22" s="245">
        <v>64</v>
      </c>
      <c r="K22" s="207" t="s">
        <v>194</v>
      </c>
      <c r="L22" s="14"/>
      <c r="M22" s="14"/>
      <c r="N22" s="14"/>
      <c r="O22" s="14"/>
      <c r="P22" s="5"/>
    </row>
    <row r="23" spans="1:16" s="7" customFormat="1" ht="45" customHeight="1">
      <c r="A23" s="221" t="s">
        <v>195</v>
      </c>
      <c r="B23" s="32">
        <v>0</v>
      </c>
      <c r="C23" s="32">
        <v>0</v>
      </c>
      <c r="D23" s="32">
        <v>400</v>
      </c>
      <c r="E23" s="32">
        <v>2112</v>
      </c>
      <c r="F23" s="32">
        <v>5703</v>
      </c>
      <c r="G23" s="240">
        <v>1474</v>
      </c>
      <c r="H23" s="240">
        <v>397</v>
      </c>
      <c r="I23" s="241">
        <f t="shared" si="0"/>
        <v>10086</v>
      </c>
      <c r="J23" s="242">
        <v>40.4</v>
      </c>
      <c r="K23" s="201" t="s">
        <v>196</v>
      </c>
      <c r="L23" s="14"/>
      <c r="M23" s="14"/>
      <c r="N23" s="14"/>
      <c r="O23" s="14"/>
      <c r="P23" s="5"/>
    </row>
    <row r="24" spans="1:15" ht="49.5" customHeight="1">
      <c r="A24" s="34" t="s">
        <v>83</v>
      </c>
      <c r="B24" s="35">
        <f>SUM(B8:B23)</f>
        <v>38293</v>
      </c>
      <c r="C24" s="35">
        <f aca="true" t="shared" si="1" ref="C24:I24">SUM(C8:C23)</f>
        <v>273631</v>
      </c>
      <c r="D24" s="35">
        <f t="shared" si="1"/>
        <v>441324</v>
      </c>
      <c r="E24" s="35">
        <f t="shared" si="1"/>
        <v>1590111</v>
      </c>
      <c r="F24" s="35">
        <f t="shared" si="1"/>
        <v>1787785</v>
      </c>
      <c r="G24" s="35">
        <f t="shared" si="1"/>
        <v>2552576</v>
      </c>
      <c r="H24" s="35">
        <f t="shared" si="1"/>
        <v>3452673</v>
      </c>
      <c r="I24" s="35">
        <f t="shared" si="1"/>
        <v>10136393</v>
      </c>
      <c r="J24" s="238">
        <v>49.9</v>
      </c>
      <c r="K24" s="198" t="s">
        <v>7</v>
      </c>
      <c r="L24" s="12"/>
      <c r="M24" s="12"/>
      <c r="N24" s="12"/>
      <c r="O24" s="12"/>
    </row>
    <row r="25" spans="2:15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sheetProtection/>
  <mergeCells count="11">
    <mergeCell ref="A2:K2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K5:K6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7"/>
  <sheetViews>
    <sheetView rightToLeft="1" zoomScale="40" zoomScaleNormal="40" zoomScaleSheetLayoutView="50" zoomScalePageLayoutView="0" workbookViewId="0" topLeftCell="A1">
      <selection activeCell="M15" sqref="M15"/>
    </sheetView>
  </sheetViews>
  <sheetFormatPr defaultColWidth="15.7109375" defaultRowHeight="30" customHeight="1"/>
  <cols>
    <col min="1" max="1" width="38.7109375" style="8" customWidth="1"/>
    <col min="2" max="4" width="14.8515625" style="8" bestFit="1" customWidth="1"/>
    <col min="5" max="8" width="15.8515625" style="8" bestFit="1" customWidth="1"/>
    <col min="9" max="9" width="16.7109375" style="8" customWidth="1"/>
    <col min="10" max="10" width="28.7109375" style="8" customWidth="1"/>
    <col min="11" max="11" width="38.7109375" style="8" customWidth="1"/>
    <col min="12" max="12" width="18.00390625" style="8" customWidth="1"/>
    <col min="13" max="16384" width="15.7109375" style="8" customWidth="1"/>
  </cols>
  <sheetData>
    <row r="1" spans="1:17" s="4" customFormat="1" ht="30" customHeight="1">
      <c r="A1" s="1" t="s">
        <v>218</v>
      </c>
      <c r="B1" s="1"/>
      <c r="C1" s="1"/>
      <c r="D1" s="1"/>
      <c r="E1" s="1"/>
      <c r="F1" s="1"/>
      <c r="G1" s="9"/>
      <c r="H1" s="1"/>
      <c r="I1" s="1"/>
      <c r="J1" s="1"/>
      <c r="K1" s="2" t="s">
        <v>219</v>
      </c>
      <c r="L1" s="19"/>
      <c r="M1" s="19"/>
      <c r="N1" s="19"/>
      <c r="O1" s="9"/>
      <c r="P1" s="9"/>
      <c r="Q1" s="9"/>
    </row>
    <row r="2" spans="1:14" s="5" customFormat="1" ht="30" customHeight="1">
      <c r="A2" s="343" t="s">
        <v>410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20"/>
      <c r="M2" s="20"/>
      <c r="N2" s="20"/>
    </row>
    <row r="3" spans="1:17" s="6" customFormat="1" ht="30" customHeight="1">
      <c r="A3" s="337" t="s">
        <v>451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1"/>
      <c r="M3" s="11"/>
      <c r="N3" s="11"/>
      <c r="O3" s="11"/>
      <c r="P3" s="11"/>
      <c r="Q3" s="5"/>
    </row>
    <row r="4" spans="1:17" s="6" customFormat="1" ht="30" customHeight="1">
      <c r="A4" s="234"/>
      <c r="B4" s="234"/>
      <c r="C4" s="234"/>
      <c r="D4" s="234"/>
      <c r="E4" s="234"/>
      <c r="F4" s="234"/>
      <c r="G4" s="234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7" customFormat="1" ht="40.5" customHeight="1">
      <c r="A5" s="363" t="s">
        <v>159</v>
      </c>
      <c r="B5" s="365">
        <v>0</v>
      </c>
      <c r="C5" s="365" t="s">
        <v>155</v>
      </c>
      <c r="D5" s="365" t="s">
        <v>43</v>
      </c>
      <c r="E5" s="365" t="s">
        <v>44</v>
      </c>
      <c r="F5" s="365" t="s">
        <v>45</v>
      </c>
      <c r="G5" s="365" t="s">
        <v>156</v>
      </c>
      <c r="H5" s="365" t="s">
        <v>157</v>
      </c>
      <c r="I5" s="59" t="s">
        <v>221</v>
      </c>
      <c r="J5" s="246" t="s">
        <v>222</v>
      </c>
      <c r="K5" s="355" t="s">
        <v>164</v>
      </c>
      <c r="L5" s="5"/>
      <c r="M5" s="5"/>
      <c r="N5" s="5"/>
      <c r="O5" s="5"/>
      <c r="P5" s="5"/>
      <c r="Q5" s="5"/>
    </row>
    <row r="6" spans="1:17" s="7" customFormat="1" ht="43.5" customHeight="1">
      <c r="A6" s="364"/>
      <c r="B6" s="366"/>
      <c r="C6" s="366"/>
      <c r="D6" s="366"/>
      <c r="E6" s="366"/>
      <c r="F6" s="366"/>
      <c r="G6" s="366"/>
      <c r="H6" s="366"/>
      <c r="I6" s="229" t="s">
        <v>7</v>
      </c>
      <c r="J6" s="247" t="s">
        <v>223</v>
      </c>
      <c r="K6" s="356"/>
      <c r="L6" s="5"/>
      <c r="M6" s="5"/>
      <c r="N6" s="5"/>
      <c r="O6" s="5"/>
      <c r="P6" s="5"/>
      <c r="Q6" s="5"/>
    </row>
    <row r="7" spans="1:17" s="7" customFormat="1" ht="24" customHeight="1" hidden="1">
      <c r="A7" s="53"/>
      <c r="B7" s="40"/>
      <c r="C7" s="39"/>
      <c r="D7" s="39"/>
      <c r="E7" s="40"/>
      <c r="F7" s="40"/>
      <c r="G7" s="235"/>
      <c r="H7" s="236"/>
      <c r="I7" s="236"/>
      <c r="J7" s="236"/>
      <c r="K7" s="237"/>
      <c r="L7" s="5"/>
      <c r="M7" s="5"/>
      <c r="N7" s="5"/>
      <c r="O7" s="5"/>
      <c r="P7" s="5"/>
      <c r="Q7" s="5"/>
    </row>
    <row r="8" spans="1:17" s="7" customFormat="1" ht="45" customHeight="1">
      <c r="A8" s="203" t="s">
        <v>166</v>
      </c>
      <c r="B8" s="33">
        <v>74</v>
      </c>
      <c r="C8" s="33">
        <v>46143</v>
      </c>
      <c r="D8" s="33">
        <v>13624</v>
      </c>
      <c r="E8" s="33">
        <v>65086</v>
      </c>
      <c r="F8" s="33">
        <v>29092</v>
      </c>
      <c r="G8" s="243">
        <v>92737</v>
      </c>
      <c r="H8" s="243">
        <v>192520</v>
      </c>
      <c r="I8" s="244">
        <f>SUM(B8:H8)</f>
        <v>439276</v>
      </c>
      <c r="J8" s="245">
        <v>51.1</v>
      </c>
      <c r="K8" s="205" t="s">
        <v>167</v>
      </c>
      <c r="L8" s="14"/>
      <c r="M8" s="24"/>
      <c r="N8" s="14"/>
      <c r="O8" s="14"/>
      <c r="P8" s="14"/>
      <c r="Q8" s="5"/>
    </row>
    <row r="9" spans="1:17" s="7" customFormat="1" ht="45" customHeight="1">
      <c r="A9" s="221" t="s">
        <v>168</v>
      </c>
      <c r="B9" s="32">
        <v>140</v>
      </c>
      <c r="C9" s="32">
        <v>817</v>
      </c>
      <c r="D9" s="32">
        <v>92</v>
      </c>
      <c r="E9" s="32">
        <v>1161</v>
      </c>
      <c r="F9" s="32">
        <v>51851</v>
      </c>
      <c r="G9" s="240">
        <v>24734</v>
      </c>
      <c r="H9" s="240">
        <v>21780</v>
      </c>
      <c r="I9" s="241">
        <f aca="true" t="shared" si="0" ref="I9:I23">SUM(B9:H9)</f>
        <v>100575</v>
      </c>
      <c r="J9" s="242">
        <v>47.4</v>
      </c>
      <c r="K9" s="202" t="s">
        <v>169</v>
      </c>
      <c r="L9" s="14"/>
      <c r="M9" s="24"/>
      <c r="N9" s="14"/>
      <c r="O9" s="14"/>
      <c r="P9" s="14"/>
      <c r="Q9" s="5"/>
    </row>
    <row r="10" spans="1:17" s="7" customFormat="1" ht="45" customHeight="1">
      <c r="A10" s="224" t="s">
        <v>170</v>
      </c>
      <c r="B10" s="33">
        <v>605</v>
      </c>
      <c r="C10" s="33">
        <v>2253</v>
      </c>
      <c r="D10" s="33">
        <v>6435</v>
      </c>
      <c r="E10" s="33">
        <v>8414</v>
      </c>
      <c r="F10" s="33">
        <v>95490</v>
      </c>
      <c r="G10" s="243">
        <v>289274</v>
      </c>
      <c r="H10" s="243">
        <v>298087</v>
      </c>
      <c r="I10" s="244">
        <f t="shared" si="0"/>
        <v>700558</v>
      </c>
      <c r="J10" s="245">
        <v>54.7</v>
      </c>
      <c r="K10" s="207" t="s">
        <v>171</v>
      </c>
      <c r="L10" s="14"/>
      <c r="M10" s="14"/>
      <c r="N10" s="14"/>
      <c r="O10" s="14"/>
      <c r="P10" s="14"/>
      <c r="Q10" s="5"/>
    </row>
    <row r="11" spans="1:17" s="7" customFormat="1" ht="45" customHeight="1">
      <c r="A11" s="221" t="s">
        <v>172</v>
      </c>
      <c r="B11" s="32">
        <v>0</v>
      </c>
      <c r="C11" s="32">
        <v>601</v>
      </c>
      <c r="D11" s="32">
        <v>873</v>
      </c>
      <c r="E11" s="32">
        <v>6887</v>
      </c>
      <c r="F11" s="32">
        <v>53032</v>
      </c>
      <c r="G11" s="240">
        <v>15376</v>
      </c>
      <c r="H11" s="240">
        <v>19103</v>
      </c>
      <c r="I11" s="241">
        <f t="shared" si="0"/>
        <v>95872</v>
      </c>
      <c r="J11" s="242">
        <v>45.9</v>
      </c>
      <c r="K11" s="202" t="s">
        <v>173</v>
      </c>
      <c r="L11" s="14"/>
      <c r="M11" s="14"/>
      <c r="N11" s="14"/>
      <c r="O11" s="14"/>
      <c r="P11" s="14"/>
      <c r="Q11" s="5"/>
    </row>
    <row r="12" spans="1:17" s="7" customFormat="1" ht="45" customHeight="1">
      <c r="A12" s="224" t="s">
        <v>174</v>
      </c>
      <c r="B12" s="33">
        <v>3128</v>
      </c>
      <c r="C12" s="33">
        <v>9170</v>
      </c>
      <c r="D12" s="33">
        <v>8522</v>
      </c>
      <c r="E12" s="33">
        <v>14643</v>
      </c>
      <c r="F12" s="33">
        <v>117042</v>
      </c>
      <c r="G12" s="243">
        <v>729783</v>
      </c>
      <c r="H12" s="243">
        <v>584540</v>
      </c>
      <c r="I12" s="244">
        <f t="shared" si="0"/>
        <v>1466828</v>
      </c>
      <c r="J12" s="245">
        <v>53.8</v>
      </c>
      <c r="K12" s="207" t="s">
        <v>175</v>
      </c>
      <c r="L12" s="14"/>
      <c r="M12" s="14"/>
      <c r="N12" s="14"/>
      <c r="O12" s="14"/>
      <c r="P12" s="14"/>
      <c r="Q12" s="5"/>
    </row>
    <row r="13" spans="1:17" s="7" customFormat="1" ht="45" customHeight="1">
      <c r="A13" s="221" t="s">
        <v>176</v>
      </c>
      <c r="B13" s="32">
        <v>5359</v>
      </c>
      <c r="C13" s="32">
        <v>29422</v>
      </c>
      <c r="D13" s="32">
        <v>13542</v>
      </c>
      <c r="E13" s="32">
        <v>44757</v>
      </c>
      <c r="F13" s="32">
        <v>155061</v>
      </c>
      <c r="G13" s="240">
        <v>539417</v>
      </c>
      <c r="H13" s="240">
        <v>889993</v>
      </c>
      <c r="I13" s="241">
        <f t="shared" si="0"/>
        <v>1677551</v>
      </c>
      <c r="J13" s="242">
        <v>57.5</v>
      </c>
      <c r="K13" s="202" t="s">
        <v>177</v>
      </c>
      <c r="L13" s="14"/>
      <c r="M13" s="14"/>
      <c r="N13" s="14"/>
      <c r="O13" s="14"/>
      <c r="P13" s="14"/>
      <c r="Q13" s="5"/>
    </row>
    <row r="14" spans="1:17" s="7" customFormat="1" ht="45" customHeight="1">
      <c r="A14" s="224" t="s">
        <v>178</v>
      </c>
      <c r="B14" s="33">
        <v>0</v>
      </c>
      <c r="C14" s="33">
        <v>2354</v>
      </c>
      <c r="D14" s="33">
        <v>350</v>
      </c>
      <c r="E14" s="33">
        <v>2657</v>
      </c>
      <c r="F14" s="33">
        <v>8432</v>
      </c>
      <c r="G14" s="243">
        <v>66156</v>
      </c>
      <c r="H14" s="243">
        <v>210042</v>
      </c>
      <c r="I14" s="244">
        <f t="shared" si="0"/>
        <v>289991</v>
      </c>
      <c r="J14" s="245">
        <v>66.6</v>
      </c>
      <c r="K14" s="207" t="s">
        <v>179</v>
      </c>
      <c r="L14" s="14"/>
      <c r="M14" s="14"/>
      <c r="N14" s="14"/>
      <c r="O14" s="14"/>
      <c r="P14" s="14"/>
      <c r="Q14" s="5"/>
    </row>
    <row r="15" spans="1:17" s="7" customFormat="1" ht="45" customHeight="1">
      <c r="A15" s="221" t="s">
        <v>180</v>
      </c>
      <c r="B15" s="32">
        <v>1188</v>
      </c>
      <c r="C15" s="32">
        <v>28946</v>
      </c>
      <c r="D15" s="32">
        <v>12510</v>
      </c>
      <c r="E15" s="32">
        <v>27790</v>
      </c>
      <c r="F15" s="32">
        <v>98410</v>
      </c>
      <c r="G15" s="240">
        <v>112756</v>
      </c>
      <c r="H15" s="240">
        <v>147805</v>
      </c>
      <c r="I15" s="241">
        <f t="shared" si="0"/>
        <v>429405</v>
      </c>
      <c r="J15" s="242">
        <v>49.9</v>
      </c>
      <c r="K15" s="201" t="s">
        <v>312</v>
      </c>
      <c r="L15" s="14"/>
      <c r="M15" s="14"/>
      <c r="N15" s="14"/>
      <c r="O15" s="14"/>
      <c r="P15" s="14"/>
      <c r="Q15" s="5"/>
    </row>
    <row r="16" spans="1:17" s="7" customFormat="1" ht="45" customHeight="1">
      <c r="A16" s="224" t="s">
        <v>181</v>
      </c>
      <c r="B16" s="33">
        <v>658</v>
      </c>
      <c r="C16" s="33">
        <v>0</v>
      </c>
      <c r="D16" s="33">
        <v>241</v>
      </c>
      <c r="E16" s="33">
        <v>7100</v>
      </c>
      <c r="F16" s="33">
        <v>42079</v>
      </c>
      <c r="G16" s="243">
        <v>38350</v>
      </c>
      <c r="H16" s="243">
        <v>3998</v>
      </c>
      <c r="I16" s="244">
        <f t="shared" si="0"/>
        <v>92426</v>
      </c>
      <c r="J16" s="245">
        <v>43.5</v>
      </c>
      <c r="K16" s="207" t="s">
        <v>182</v>
      </c>
      <c r="L16" s="14"/>
      <c r="M16" s="14"/>
      <c r="N16" s="14"/>
      <c r="O16" s="14"/>
      <c r="P16" s="14"/>
      <c r="Q16" s="5"/>
    </row>
    <row r="17" spans="1:17" s="7" customFormat="1" ht="45" customHeight="1">
      <c r="A17" s="221" t="s">
        <v>183</v>
      </c>
      <c r="B17" s="32">
        <v>648</v>
      </c>
      <c r="C17" s="32">
        <v>14594</v>
      </c>
      <c r="D17" s="32">
        <v>7039</v>
      </c>
      <c r="E17" s="32">
        <v>18239</v>
      </c>
      <c r="F17" s="32">
        <v>62243</v>
      </c>
      <c r="G17" s="240">
        <v>127153</v>
      </c>
      <c r="H17" s="240">
        <v>113277</v>
      </c>
      <c r="I17" s="241">
        <f t="shared" si="0"/>
        <v>343193</v>
      </c>
      <c r="J17" s="242">
        <v>50.1</v>
      </c>
      <c r="K17" s="201" t="s">
        <v>184</v>
      </c>
      <c r="L17" s="14"/>
      <c r="M17" s="14"/>
      <c r="N17" s="14"/>
      <c r="O17" s="14"/>
      <c r="P17" s="14"/>
      <c r="Q17" s="5"/>
    </row>
    <row r="18" spans="1:17" s="7" customFormat="1" ht="45" customHeight="1">
      <c r="A18" s="224" t="s">
        <v>185</v>
      </c>
      <c r="B18" s="33">
        <v>18840</v>
      </c>
      <c r="C18" s="33">
        <v>26679</v>
      </c>
      <c r="D18" s="33">
        <v>86551</v>
      </c>
      <c r="E18" s="33">
        <v>654027</v>
      </c>
      <c r="F18" s="33">
        <v>602369</v>
      </c>
      <c r="G18" s="243">
        <v>121787</v>
      </c>
      <c r="H18" s="243">
        <v>97624</v>
      </c>
      <c r="I18" s="244">
        <f t="shared" si="0"/>
        <v>1607877</v>
      </c>
      <c r="J18" s="245">
        <v>39</v>
      </c>
      <c r="K18" s="207" t="s">
        <v>186</v>
      </c>
      <c r="L18" s="14"/>
      <c r="M18" s="14"/>
      <c r="N18" s="14"/>
      <c r="O18" s="14"/>
      <c r="P18" s="14"/>
      <c r="Q18" s="5"/>
    </row>
    <row r="19" spans="1:17" s="7" customFormat="1" ht="45" customHeight="1">
      <c r="A19" s="221" t="s">
        <v>187</v>
      </c>
      <c r="B19" s="32">
        <v>2230</v>
      </c>
      <c r="C19" s="32">
        <v>28763</v>
      </c>
      <c r="D19" s="32">
        <v>140908</v>
      </c>
      <c r="E19" s="32">
        <v>345735</v>
      </c>
      <c r="F19" s="32">
        <v>138522</v>
      </c>
      <c r="G19" s="240">
        <v>19963</v>
      </c>
      <c r="H19" s="240">
        <v>11138</v>
      </c>
      <c r="I19" s="241">
        <f t="shared" si="0"/>
        <v>687259</v>
      </c>
      <c r="J19" s="242">
        <v>35.4</v>
      </c>
      <c r="K19" s="202" t="s">
        <v>188</v>
      </c>
      <c r="L19" s="14"/>
      <c r="M19" s="14"/>
      <c r="N19" s="14"/>
      <c r="O19" s="14"/>
      <c r="P19" s="14"/>
      <c r="Q19" s="5"/>
    </row>
    <row r="20" spans="1:17" s="7" customFormat="1" ht="45" customHeight="1">
      <c r="A20" s="224" t="s">
        <v>189</v>
      </c>
      <c r="B20" s="33">
        <v>1503</v>
      </c>
      <c r="C20" s="33">
        <v>5232</v>
      </c>
      <c r="D20" s="33">
        <v>4448</v>
      </c>
      <c r="E20" s="33">
        <v>46271</v>
      </c>
      <c r="F20" s="33">
        <v>119322</v>
      </c>
      <c r="G20" s="243">
        <v>136011</v>
      </c>
      <c r="H20" s="243">
        <v>33707</v>
      </c>
      <c r="I20" s="244">
        <f t="shared" si="0"/>
        <v>346494</v>
      </c>
      <c r="J20" s="245">
        <v>44.1</v>
      </c>
      <c r="K20" s="207" t="s">
        <v>190</v>
      </c>
      <c r="L20" s="14"/>
      <c r="M20" s="14"/>
      <c r="N20" s="14"/>
      <c r="O20" s="14"/>
      <c r="P20" s="14"/>
      <c r="Q20" s="5"/>
    </row>
    <row r="21" spans="1:17" s="7" customFormat="1" ht="45" customHeight="1">
      <c r="A21" s="221" t="s">
        <v>191</v>
      </c>
      <c r="B21" s="32">
        <v>623</v>
      </c>
      <c r="C21" s="32">
        <v>25467</v>
      </c>
      <c r="D21" s="32">
        <v>2897</v>
      </c>
      <c r="E21" s="32">
        <v>21893</v>
      </c>
      <c r="F21" s="32">
        <v>14669</v>
      </c>
      <c r="G21" s="240">
        <v>16884</v>
      </c>
      <c r="H21" s="240">
        <v>66133</v>
      </c>
      <c r="I21" s="241">
        <f t="shared" si="0"/>
        <v>148566</v>
      </c>
      <c r="J21" s="242">
        <v>51.1</v>
      </c>
      <c r="K21" s="201" t="s">
        <v>224</v>
      </c>
      <c r="L21" s="14"/>
      <c r="M21" s="14"/>
      <c r="N21" s="14"/>
      <c r="O21" s="14"/>
      <c r="P21" s="14"/>
      <c r="Q21" s="5"/>
    </row>
    <row r="22" spans="1:17" s="7" customFormat="1" ht="45" customHeight="1">
      <c r="A22" s="224" t="s">
        <v>193</v>
      </c>
      <c r="B22" s="33">
        <v>0</v>
      </c>
      <c r="C22" s="33">
        <v>8948</v>
      </c>
      <c r="D22" s="33">
        <v>6313</v>
      </c>
      <c r="E22" s="33">
        <v>15212</v>
      </c>
      <c r="F22" s="33">
        <v>20817</v>
      </c>
      <c r="G22" s="243">
        <v>74244</v>
      </c>
      <c r="H22" s="243">
        <v>258631</v>
      </c>
      <c r="I22" s="244">
        <f t="shared" si="0"/>
        <v>384165</v>
      </c>
      <c r="J22" s="245">
        <v>60.8</v>
      </c>
      <c r="K22" s="207" t="s">
        <v>194</v>
      </c>
      <c r="L22" s="14"/>
      <c r="M22" s="14"/>
      <c r="N22" s="14"/>
      <c r="O22" s="14"/>
      <c r="P22" s="14"/>
      <c r="Q22" s="5"/>
    </row>
    <row r="23" spans="1:17" s="7" customFormat="1" ht="45" customHeight="1">
      <c r="A23" s="221" t="s">
        <v>195</v>
      </c>
      <c r="B23" s="32">
        <v>0</v>
      </c>
      <c r="C23" s="32">
        <v>0</v>
      </c>
      <c r="D23" s="32">
        <v>0</v>
      </c>
      <c r="E23" s="32">
        <v>1866</v>
      </c>
      <c r="F23" s="32">
        <v>5465</v>
      </c>
      <c r="G23" s="240">
        <v>984</v>
      </c>
      <c r="H23" s="240">
        <v>397</v>
      </c>
      <c r="I23" s="241">
        <f t="shared" si="0"/>
        <v>8712</v>
      </c>
      <c r="J23" s="242">
        <v>40.8</v>
      </c>
      <c r="K23" s="201" t="s">
        <v>196</v>
      </c>
      <c r="L23" s="14"/>
      <c r="M23" s="14"/>
      <c r="N23" s="14"/>
      <c r="O23" s="14"/>
      <c r="P23" s="14"/>
      <c r="Q23" s="5"/>
    </row>
    <row r="24" spans="1:16" ht="49.5" customHeight="1">
      <c r="A24" s="34" t="s">
        <v>83</v>
      </c>
      <c r="B24" s="35">
        <f aca="true" t="shared" si="1" ref="B24:I24">SUM(B8:B23)</f>
        <v>34996</v>
      </c>
      <c r="C24" s="35">
        <f>SUM(C8:C23)</f>
        <v>229389</v>
      </c>
      <c r="D24" s="35">
        <f t="shared" si="1"/>
        <v>304345</v>
      </c>
      <c r="E24" s="35">
        <f t="shared" si="1"/>
        <v>1281738</v>
      </c>
      <c r="F24" s="35">
        <f t="shared" si="1"/>
        <v>1613896</v>
      </c>
      <c r="G24" s="239">
        <f t="shared" si="1"/>
        <v>2405609</v>
      </c>
      <c r="H24" s="239">
        <f t="shared" si="1"/>
        <v>2948775</v>
      </c>
      <c r="I24" s="239">
        <f t="shared" si="1"/>
        <v>8818748</v>
      </c>
      <c r="J24" s="238">
        <v>50</v>
      </c>
      <c r="K24" s="198" t="s">
        <v>7</v>
      </c>
      <c r="L24" s="12"/>
      <c r="M24" s="12"/>
      <c r="N24" s="12"/>
      <c r="O24" s="12"/>
      <c r="P24" s="12"/>
    </row>
    <row r="25" spans="2:16" ht="30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ht="30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1" ht="30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</sheetData>
  <sheetProtection/>
  <mergeCells count="11">
    <mergeCell ref="F5:F6"/>
    <mergeCell ref="G5:G6"/>
    <mergeCell ref="H5:H6"/>
    <mergeCell ref="K5:K6"/>
    <mergeCell ref="A2:K2"/>
    <mergeCell ref="A3:K3"/>
    <mergeCell ref="A5:A6"/>
    <mergeCell ref="B5:B6"/>
    <mergeCell ref="C5:C6"/>
    <mergeCell ref="D5:D6"/>
    <mergeCell ref="E5:E6"/>
  </mergeCells>
  <printOptions horizontalCentered="1"/>
  <pageMargins left="1" right="1" top="1" bottom="1" header="0.5" footer="0.5"/>
  <pageSetup fitToHeight="1" fitToWidth="1" horizontalDpi="600" verticalDpi="600" orientation="landscape" paperSize="9" scale="47" r:id="rId1"/>
  <colBreaks count="1" manualBreakCount="1">
    <brk id="1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7"/>
  <sheetViews>
    <sheetView rightToLeft="1" zoomScale="60" zoomScaleNormal="60" zoomScalePageLayoutView="0" workbookViewId="0" topLeftCell="A13">
      <selection activeCell="A23" sqref="A23:IV28"/>
    </sheetView>
  </sheetViews>
  <sheetFormatPr defaultColWidth="15.7109375" defaultRowHeight="30" customHeight="1"/>
  <cols>
    <col min="1" max="1" width="24.8515625" style="8" customWidth="1"/>
    <col min="2" max="10" width="17.7109375" style="8" customWidth="1"/>
    <col min="11" max="16384" width="15.7109375" style="8" customWidth="1"/>
  </cols>
  <sheetData>
    <row r="1" spans="1:11" s="4" customFormat="1" ht="30" customHeight="1">
      <c r="A1" s="1" t="s">
        <v>287</v>
      </c>
      <c r="B1" s="1"/>
      <c r="C1" s="1"/>
      <c r="D1" s="1"/>
      <c r="E1" s="1"/>
      <c r="F1" s="1"/>
      <c r="G1" s="1"/>
      <c r="H1" s="1"/>
      <c r="I1" s="1"/>
      <c r="J1" s="2" t="s">
        <v>274</v>
      </c>
      <c r="K1" s="9"/>
    </row>
    <row r="2" spans="1:11" s="5" customFormat="1" ht="30" customHeight="1">
      <c r="A2" s="306" t="s">
        <v>284</v>
      </c>
      <c r="B2" s="306"/>
      <c r="C2" s="306"/>
      <c r="D2" s="306"/>
      <c r="E2" s="306"/>
      <c r="F2" s="306"/>
      <c r="G2" s="306"/>
      <c r="H2" s="306"/>
      <c r="I2" s="306"/>
      <c r="J2" s="306"/>
      <c r="K2" s="10"/>
    </row>
    <row r="3" spans="1:11" s="6" customFormat="1" ht="30" customHeight="1">
      <c r="A3" s="307" t="s">
        <v>342</v>
      </c>
      <c r="B3" s="307"/>
      <c r="C3" s="307"/>
      <c r="D3" s="307"/>
      <c r="E3" s="307"/>
      <c r="F3" s="307"/>
      <c r="G3" s="307"/>
      <c r="H3" s="307"/>
      <c r="I3" s="307"/>
      <c r="J3" s="307"/>
      <c r="K3" s="11"/>
    </row>
    <row r="4" spans="1:10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</row>
    <row r="5" spans="1:10" s="7" customFormat="1" ht="23.25" customHeight="1">
      <c r="A5" s="313" t="s">
        <v>37</v>
      </c>
      <c r="B5" s="315" t="s">
        <v>277</v>
      </c>
      <c r="C5" s="315"/>
      <c r="D5" s="315"/>
      <c r="E5" s="315" t="s">
        <v>278</v>
      </c>
      <c r="F5" s="315"/>
      <c r="G5" s="315"/>
      <c r="H5" s="315" t="s">
        <v>36</v>
      </c>
      <c r="I5" s="315"/>
      <c r="J5" s="316"/>
    </row>
    <row r="6" spans="1:10" s="7" customFormat="1" ht="24" customHeight="1">
      <c r="A6" s="314"/>
      <c r="B6" s="317" t="s">
        <v>415</v>
      </c>
      <c r="C6" s="317"/>
      <c r="D6" s="317"/>
      <c r="E6" s="318" t="s">
        <v>279</v>
      </c>
      <c r="F6" s="317"/>
      <c r="G6" s="317"/>
      <c r="H6" s="318" t="s">
        <v>79</v>
      </c>
      <c r="I6" s="317"/>
      <c r="J6" s="319"/>
    </row>
    <row r="7" spans="1:10" s="7" customFormat="1" ht="24" customHeight="1">
      <c r="A7" s="111" t="s">
        <v>38</v>
      </c>
      <c r="B7" s="104" t="s">
        <v>2</v>
      </c>
      <c r="C7" s="104" t="s">
        <v>3</v>
      </c>
      <c r="D7" s="104" t="s">
        <v>4</v>
      </c>
      <c r="E7" s="104" t="s">
        <v>2</v>
      </c>
      <c r="F7" s="104" t="s">
        <v>3</v>
      </c>
      <c r="G7" s="104" t="s">
        <v>4</v>
      </c>
      <c r="H7" s="104" t="s">
        <v>2</v>
      </c>
      <c r="I7" s="104" t="s">
        <v>3</v>
      </c>
      <c r="J7" s="112" t="s">
        <v>4</v>
      </c>
    </row>
    <row r="8" spans="1:10" s="7" customFormat="1" ht="24" customHeight="1">
      <c r="A8" s="113" t="s">
        <v>39</v>
      </c>
      <c r="B8" s="114" t="s">
        <v>5</v>
      </c>
      <c r="C8" s="114" t="s">
        <v>6</v>
      </c>
      <c r="D8" s="115" t="s">
        <v>7</v>
      </c>
      <c r="E8" s="114" t="s">
        <v>5</v>
      </c>
      <c r="F8" s="114" t="s">
        <v>6</v>
      </c>
      <c r="G8" s="115" t="s">
        <v>7</v>
      </c>
      <c r="H8" s="114" t="s">
        <v>5</v>
      </c>
      <c r="I8" s="114" t="s">
        <v>6</v>
      </c>
      <c r="J8" s="116" t="s">
        <v>7</v>
      </c>
    </row>
    <row r="9" spans="1:14" s="7" customFormat="1" ht="34.5" customHeight="1">
      <c r="A9" s="121" t="s">
        <v>40</v>
      </c>
      <c r="B9" s="57">
        <v>14894</v>
      </c>
      <c r="C9" s="57">
        <v>1488</v>
      </c>
      <c r="D9" s="107">
        <f>SUM(B9:C9)</f>
        <v>16382</v>
      </c>
      <c r="E9" s="57">
        <v>9148</v>
      </c>
      <c r="F9" s="57">
        <v>3137</v>
      </c>
      <c r="G9" s="107">
        <f aca="true" t="shared" si="0" ref="G9:G19">SUM(E9:F9)</f>
        <v>12285</v>
      </c>
      <c r="H9" s="57">
        <v>24042</v>
      </c>
      <c r="I9" s="57">
        <v>4625</v>
      </c>
      <c r="J9" s="120">
        <f aca="true" t="shared" si="1" ref="J9:J19">SUM(H9:I9)</f>
        <v>28667</v>
      </c>
      <c r="L9" s="280"/>
      <c r="M9" s="280"/>
      <c r="N9" s="280"/>
    </row>
    <row r="10" spans="1:14" s="7" customFormat="1" ht="34.5" customHeight="1">
      <c r="A10" s="122" t="s">
        <v>41</v>
      </c>
      <c r="B10" s="58">
        <v>281771</v>
      </c>
      <c r="C10" s="58">
        <v>35867</v>
      </c>
      <c r="D10" s="108">
        <f aca="true" t="shared" si="2" ref="D10:D19">SUM(B10:C10)</f>
        <v>317638</v>
      </c>
      <c r="E10" s="58">
        <v>117344</v>
      </c>
      <c r="F10" s="58">
        <v>81960</v>
      </c>
      <c r="G10" s="108">
        <f t="shared" si="0"/>
        <v>199304</v>
      </c>
      <c r="H10" s="58">
        <v>399115</v>
      </c>
      <c r="I10" s="58">
        <v>117827</v>
      </c>
      <c r="J10" s="123">
        <f t="shared" si="1"/>
        <v>516942</v>
      </c>
      <c r="L10" s="280"/>
      <c r="M10" s="280"/>
      <c r="N10" s="280"/>
    </row>
    <row r="11" spans="1:14" s="7" customFormat="1" ht="34.5" customHeight="1">
      <c r="A11" s="119" t="s">
        <v>42</v>
      </c>
      <c r="B11" s="57">
        <v>649314</v>
      </c>
      <c r="C11" s="57">
        <v>122239</v>
      </c>
      <c r="D11" s="107">
        <f t="shared" si="2"/>
        <v>771553</v>
      </c>
      <c r="E11" s="57">
        <v>89553</v>
      </c>
      <c r="F11" s="57">
        <v>135329</v>
      </c>
      <c r="G11" s="107">
        <f t="shared" si="0"/>
        <v>224882</v>
      </c>
      <c r="H11" s="57">
        <v>738867</v>
      </c>
      <c r="I11" s="57">
        <v>257568</v>
      </c>
      <c r="J11" s="120">
        <f t="shared" si="1"/>
        <v>996435</v>
      </c>
      <c r="L11" s="280"/>
      <c r="M11" s="280"/>
      <c r="N11" s="280"/>
    </row>
    <row r="12" spans="1:14" s="7" customFormat="1" ht="34.5" customHeight="1">
      <c r="A12" s="122" t="s">
        <v>43</v>
      </c>
      <c r="B12" s="58">
        <v>672524</v>
      </c>
      <c r="C12" s="58">
        <v>148530</v>
      </c>
      <c r="D12" s="108">
        <f t="shared" si="2"/>
        <v>821054</v>
      </c>
      <c r="E12" s="58">
        <v>34202</v>
      </c>
      <c r="F12" s="58">
        <v>68338</v>
      </c>
      <c r="G12" s="108">
        <f t="shared" si="0"/>
        <v>102540</v>
      </c>
      <c r="H12" s="58">
        <v>706726</v>
      </c>
      <c r="I12" s="58">
        <v>216868</v>
      </c>
      <c r="J12" s="123">
        <f t="shared" si="1"/>
        <v>923594</v>
      </c>
      <c r="L12" s="280"/>
      <c r="M12" s="280"/>
      <c r="N12" s="280"/>
    </row>
    <row r="13" spans="1:14" s="7" customFormat="1" ht="34.5" customHeight="1">
      <c r="A13" s="119" t="s">
        <v>44</v>
      </c>
      <c r="B13" s="57">
        <v>595580</v>
      </c>
      <c r="C13" s="57">
        <v>144694</v>
      </c>
      <c r="D13" s="107">
        <f t="shared" si="2"/>
        <v>740274</v>
      </c>
      <c r="E13" s="57">
        <v>14260</v>
      </c>
      <c r="F13" s="57">
        <v>22709</v>
      </c>
      <c r="G13" s="107">
        <f t="shared" si="0"/>
        <v>36969</v>
      </c>
      <c r="H13" s="57">
        <v>609840</v>
      </c>
      <c r="I13" s="57">
        <v>167403</v>
      </c>
      <c r="J13" s="120">
        <f t="shared" si="1"/>
        <v>777243</v>
      </c>
      <c r="L13" s="280"/>
      <c r="M13" s="280"/>
      <c r="N13" s="280"/>
    </row>
    <row r="14" spans="1:14" s="7" customFormat="1" ht="34.5" customHeight="1">
      <c r="A14" s="122" t="s">
        <v>45</v>
      </c>
      <c r="B14" s="58">
        <v>500886</v>
      </c>
      <c r="C14" s="58">
        <v>90652</v>
      </c>
      <c r="D14" s="108">
        <f t="shared" si="2"/>
        <v>591538</v>
      </c>
      <c r="E14" s="58">
        <v>2833</v>
      </c>
      <c r="F14" s="58">
        <v>6414</v>
      </c>
      <c r="G14" s="108">
        <f t="shared" si="0"/>
        <v>9247</v>
      </c>
      <c r="H14" s="58">
        <v>503719</v>
      </c>
      <c r="I14" s="58">
        <v>97066</v>
      </c>
      <c r="J14" s="123">
        <f t="shared" si="1"/>
        <v>600785</v>
      </c>
      <c r="L14" s="280"/>
      <c r="M14" s="280"/>
      <c r="N14" s="280"/>
    </row>
    <row r="15" spans="1:14" s="7" customFormat="1" ht="34.5" customHeight="1">
      <c r="A15" s="119" t="s">
        <v>46</v>
      </c>
      <c r="B15" s="57">
        <v>384031</v>
      </c>
      <c r="C15" s="57">
        <v>42264</v>
      </c>
      <c r="D15" s="107">
        <f t="shared" si="2"/>
        <v>426295</v>
      </c>
      <c r="E15" s="57">
        <v>1606</v>
      </c>
      <c r="F15" s="57">
        <v>496</v>
      </c>
      <c r="G15" s="107">
        <f t="shared" si="0"/>
        <v>2102</v>
      </c>
      <c r="H15" s="57">
        <v>385637</v>
      </c>
      <c r="I15" s="57">
        <v>42760</v>
      </c>
      <c r="J15" s="120">
        <f t="shared" si="1"/>
        <v>428397</v>
      </c>
      <c r="L15" s="280"/>
      <c r="M15" s="280"/>
      <c r="N15" s="280"/>
    </row>
    <row r="16" spans="1:14" s="7" customFormat="1" ht="34.5" customHeight="1">
      <c r="A16" s="122" t="s">
        <v>47</v>
      </c>
      <c r="B16" s="58">
        <v>245434</v>
      </c>
      <c r="C16" s="58">
        <v>20881</v>
      </c>
      <c r="D16" s="108">
        <f t="shared" si="2"/>
        <v>266315</v>
      </c>
      <c r="E16" s="58">
        <v>729</v>
      </c>
      <c r="F16" s="58">
        <v>373</v>
      </c>
      <c r="G16" s="108">
        <f t="shared" si="0"/>
        <v>1102</v>
      </c>
      <c r="H16" s="58">
        <v>246163</v>
      </c>
      <c r="I16" s="58">
        <v>21254</v>
      </c>
      <c r="J16" s="123">
        <f t="shared" si="1"/>
        <v>267417</v>
      </c>
      <c r="L16" s="280"/>
      <c r="M16" s="280"/>
      <c r="N16" s="280"/>
    </row>
    <row r="17" spans="1:14" s="7" customFormat="1" ht="34.5" customHeight="1">
      <c r="A17" s="119" t="s">
        <v>48</v>
      </c>
      <c r="B17" s="57">
        <v>146464</v>
      </c>
      <c r="C17" s="57">
        <v>9956</v>
      </c>
      <c r="D17" s="107">
        <f t="shared" si="2"/>
        <v>156420</v>
      </c>
      <c r="E17" s="57">
        <v>0</v>
      </c>
      <c r="F17" s="57">
        <v>0</v>
      </c>
      <c r="G17" s="107">
        <f t="shared" si="0"/>
        <v>0</v>
      </c>
      <c r="H17" s="57">
        <v>146464</v>
      </c>
      <c r="I17" s="57">
        <v>9956</v>
      </c>
      <c r="J17" s="120">
        <f t="shared" si="1"/>
        <v>156420</v>
      </c>
      <c r="L17" s="280"/>
      <c r="M17" s="280"/>
      <c r="N17" s="280"/>
    </row>
    <row r="18" spans="1:14" s="7" customFormat="1" ht="34.5" customHeight="1">
      <c r="A18" s="122" t="s">
        <v>49</v>
      </c>
      <c r="B18" s="58">
        <v>59047</v>
      </c>
      <c r="C18" s="58">
        <v>1493</v>
      </c>
      <c r="D18" s="108">
        <f t="shared" si="2"/>
        <v>60540</v>
      </c>
      <c r="E18" s="58">
        <v>0</v>
      </c>
      <c r="F18" s="58">
        <v>0</v>
      </c>
      <c r="G18" s="108">
        <f t="shared" si="0"/>
        <v>0</v>
      </c>
      <c r="H18" s="58">
        <v>59047</v>
      </c>
      <c r="I18" s="58">
        <v>1493</v>
      </c>
      <c r="J18" s="123">
        <f t="shared" si="1"/>
        <v>60540</v>
      </c>
      <c r="L18" s="280"/>
      <c r="M18" s="280"/>
      <c r="N18" s="280"/>
    </row>
    <row r="19" spans="1:14" s="7" customFormat="1" ht="34.5" customHeight="1">
      <c r="A19" s="119" t="s">
        <v>50</v>
      </c>
      <c r="B19" s="57">
        <v>82198</v>
      </c>
      <c r="C19" s="57">
        <v>1516</v>
      </c>
      <c r="D19" s="107">
        <f t="shared" si="2"/>
        <v>83714</v>
      </c>
      <c r="E19" s="57">
        <v>0</v>
      </c>
      <c r="F19" s="57">
        <v>0</v>
      </c>
      <c r="G19" s="107">
        <f t="shared" si="0"/>
        <v>0</v>
      </c>
      <c r="H19" s="57">
        <v>82198</v>
      </c>
      <c r="I19" s="57">
        <v>1516</v>
      </c>
      <c r="J19" s="120">
        <f t="shared" si="1"/>
        <v>83714</v>
      </c>
      <c r="L19" s="280"/>
      <c r="M19" s="280"/>
      <c r="N19" s="280"/>
    </row>
    <row r="20" spans="1:14" s="7" customFormat="1" ht="45" customHeight="1">
      <c r="A20" s="117" t="s">
        <v>386</v>
      </c>
      <c r="B20" s="56">
        <f>SUM(B9:B19)</f>
        <v>3632143</v>
      </c>
      <c r="C20" s="56">
        <f aca="true" t="shared" si="3" ref="C20:J20">SUM(C9:C19)</f>
        <v>619580</v>
      </c>
      <c r="D20" s="56">
        <f t="shared" si="3"/>
        <v>4251723</v>
      </c>
      <c r="E20" s="56">
        <f t="shared" si="3"/>
        <v>269675</v>
      </c>
      <c r="F20" s="56">
        <f t="shared" si="3"/>
        <v>318756</v>
      </c>
      <c r="G20" s="56">
        <f t="shared" si="3"/>
        <v>588431</v>
      </c>
      <c r="H20" s="56">
        <f t="shared" si="3"/>
        <v>3901818</v>
      </c>
      <c r="I20" s="56">
        <f t="shared" si="3"/>
        <v>938336</v>
      </c>
      <c r="J20" s="118">
        <f t="shared" si="3"/>
        <v>4840154</v>
      </c>
      <c r="L20" s="280"/>
      <c r="M20" s="280"/>
      <c r="N20" s="280"/>
    </row>
    <row r="22" ht="30" customHeight="1">
      <c r="B22" s="31"/>
    </row>
    <row r="23" spans="2:14" ht="30" customHeight="1">
      <c r="B23" s="12"/>
      <c r="C23" s="12"/>
      <c r="D23" s="12"/>
      <c r="E23" s="12"/>
      <c r="F23" s="12"/>
      <c r="G23" s="12"/>
      <c r="H23" s="12"/>
      <c r="I23" s="12"/>
      <c r="J23" s="12"/>
      <c r="L23" s="280"/>
      <c r="M23" s="280"/>
      <c r="N23" s="280"/>
    </row>
    <row r="24" spans="8:10" ht="30" customHeight="1">
      <c r="H24" s="31"/>
      <c r="I24" s="31"/>
      <c r="J24" s="31"/>
    </row>
    <row r="25" spans="2:14" ht="30" customHeight="1">
      <c r="B25" s="12"/>
      <c r="C25" s="12"/>
      <c r="D25" s="12"/>
      <c r="E25" s="12"/>
      <c r="F25" s="12"/>
      <c r="G25" s="12"/>
      <c r="H25" s="12"/>
      <c r="I25" s="12"/>
      <c r="J25" s="12"/>
      <c r="L25" s="280"/>
      <c r="M25" s="280"/>
      <c r="N25" s="280"/>
    </row>
    <row r="27" spans="2:14" ht="30" customHeight="1">
      <c r="B27" s="12"/>
      <c r="C27" s="12"/>
      <c r="D27" s="12"/>
      <c r="E27" s="12"/>
      <c r="F27" s="12"/>
      <c r="G27" s="12"/>
      <c r="H27" s="12"/>
      <c r="I27" s="12"/>
      <c r="J27" s="12"/>
      <c r="L27" s="280"/>
      <c r="M27" s="280"/>
      <c r="N27" s="280"/>
    </row>
  </sheetData>
  <sheetProtection/>
  <mergeCells count="10">
    <mergeCell ref="E6:G6"/>
    <mergeCell ref="H6:J6"/>
    <mergeCell ref="A2:J2"/>
    <mergeCell ref="A3:J3"/>
    <mergeCell ref="A4:J4"/>
    <mergeCell ref="A5:A6"/>
    <mergeCell ref="B5:D5"/>
    <mergeCell ref="E5:G5"/>
    <mergeCell ref="H5:J5"/>
    <mergeCell ref="B6:D6"/>
  </mergeCells>
  <printOptions horizontalCentered="1"/>
  <pageMargins left="1" right="1" top="1" bottom="1" header="0.5" footer="0.5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0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1.7109375" style="8" customWidth="1"/>
    <col min="2" max="10" width="17.7109375" style="8" customWidth="1"/>
    <col min="11" max="11" width="21.7109375" style="8" customWidth="1"/>
    <col min="12" max="16384" width="15.7109375" style="8" customWidth="1"/>
  </cols>
  <sheetData>
    <row r="1" spans="1:11" s="4" customFormat="1" ht="30" customHeight="1">
      <c r="A1" s="1" t="s">
        <v>234</v>
      </c>
      <c r="B1" s="1"/>
      <c r="C1" s="1"/>
      <c r="D1" s="1"/>
      <c r="E1" s="1"/>
      <c r="F1" s="1"/>
      <c r="G1" s="1"/>
      <c r="H1" s="1"/>
      <c r="I1" s="1"/>
      <c r="K1" s="2" t="s">
        <v>233</v>
      </c>
    </row>
    <row r="2" spans="1:11" s="5" customFormat="1" ht="30" customHeight="1">
      <c r="A2" s="306" t="s">
        <v>299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s="6" customFormat="1" ht="30" customHeight="1">
      <c r="A3" s="307" t="s">
        <v>343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1" s="7" customFormat="1" ht="23.25" customHeight="1">
      <c r="A5" s="314" t="s">
        <v>59</v>
      </c>
      <c r="B5" s="320" t="s">
        <v>277</v>
      </c>
      <c r="C5" s="320"/>
      <c r="D5" s="320"/>
      <c r="E5" s="320" t="s">
        <v>278</v>
      </c>
      <c r="F5" s="320"/>
      <c r="G5" s="320"/>
      <c r="H5" s="320" t="s">
        <v>36</v>
      </c>
      <c r="I5" s="320"/>
      <c r="J5" s="321"/>
      <c r="K5" s="322" t="s">
        <v>60</v>
      </c>
    </row>
    <row r="6" spans="1:11" s="7" customFormat="1" ht="24" customHeight="1">
      <c r="A6" s="325"/>
      <c r="B6" s="317" t="s">
        <v>415</v>
      </c>
      <c r="C6" s="317"/>
      <c r="D6" s="317"/>
      <c r="E6" s="318" t="s">
        <v>279</v>
      </c>
      <c r="F6" s="317"/>
      <c r="G6" s="317"/>
      <c r="H6" s="318" t="s">
        <v>79</v>
      </c>
      <c r="I6" s="317"/>
      <c r="J6" s="319"/>
      <c r="K6" s="323"/>
    </row>
    <row r="7" spans="1:11" s="7" customFormat="1" ht="24" customHeight="1">
      <c r="A7" s="325"/>
      <c r="B7" s="104" t="s">
        <v>2</v>
      </c>
      <c r="C7" s="104" t="s">
        <v>3</v>
      </c>
      <c r="D7" s="104" t="s">
        <v>4</v>
      </c>
      <c r="E7" s="104" t="s">
        <v>2</v>
      </c>
      <c r="F7" s="104" t="s">
        <v>3</v>
      </c>
      <c r="G7" s="104" t="s">
        <v>4</v>
      </c>
      <c r="H7" s="104" t="s">
        <v>2</v>
      </c>
      <c r="I7" s="104" t="s">
        <v>3</v>
      </c>
      <c r="J7" s="112" t="s">
        <v>4</v>
      </c>
      <c r="K7" s="323"/>
    </row>
    <row r="8" spans="1:11" s="7" customFormat="1" ht="24" customHeight="1">
      <c r="A8" s="313"/>
      <c r="B8" s="114" t="s">
        <v>5</v>
      </c>
      <c r="C8" s="114" t="s">
        <v>6</v>
      </c>
      <c r="D8" s="115" t="s">
        <v>7</v>
      </c>
      <c r="E8" s="114" t="s">
        <v>5</v>
      </c>
      <c r="F8" s="114" t="s">
        <v>6</v>
      </c>
      <c r="G8" s="115" t="s">
        <v>7</v>
      </c>
      <c r="H8" s="114" t="s">
        <v>5</v>
      </c>
      <c r="I8" s="114" t="s">
        <v>6</v>
      </c>
      <c r="J8" s="116" t="s">
        <v>7</v>
      </c>
      <c r="K8" s="324"/>
    </row>
    <row r="9" spans="1:11" s="7" customFormat="1" ht="45" customHeight="1">
      <c r="A9" s="130" t="s">
        <v>51</v>
      </c>
      <c r="B9" s="57">
        <v>366599</v>
      </c>
      <c r="C9" s="57">
        <v>37776</v>
      </c>
      <c r="D9" s="107">
        <f>SUM(B9:C9)</f>
        <v>404375</v>
      </c>
      <c r="E9" s="57">
        <v>745</v>
      </c>
      <c r="F9" s="57">
        <v>702</v>
      </c>
      <c r="G9" s="107">
        <f>SUM(E9:F9)</f>
        <v>1447</v>
      </c>
      <c r="H9" s="57">
        <v>367344</v>
      </c>
      <c r="I9" s="57">
        <v>38478</v>
      </c>
      <c r="J9" s="120">
        <f>SUM(H9:I9)</f>
        <v>405822</v>
      </c>
      <c r="K9" s="131" t="s">
        <v>61</v>
      </c>
    </row>
    <row r="10" spans="1:11" s="7" customFormat="1" ht="45" customHeight="1">
      <c r="A10" s="132" t="s">
        <v>52</v>
      </c>
      <c r="B10" s="58">
        <v>841298</v>
      </c>
      <c r="C10" s="58">
        <v>163916</v>
      </c>
      <c r="D10" s="108">
        <f aca="true" t="shared" si="0" ref="D10:D17">SUM(B10:C10)</f>
        <v>1005214</v>
      </c>
      <c r="E10" s="58">
        <v>3898</v>
      </c>
      <c r="F10" s="58">
        <v>949</v>
      </c>
      <c r="G10" s="108">
        <f aca="true" t="shared" si="1" ref="G10:G17">SUM(E10:F10)</f>
        <v>4847</v>
      </c>
      <c r="H10" s="58">
        <v>845196</v>
      </c>
      <c r="I10" s="58">
        <v>164865</v>
      </c>
      <c r="J10" s="123">
        <f aca="true" t="shared" si="2" ref="J10:J17">SUM(H10:I10)</f>
        <v>1010061</v>
      </c>
      <c r="K10" s="133" t="s">
        <v>62</v>
      </c>
    </row>
    <row r="11" spans="1:11" s="7" customFormat="1" ht="45" customHeight="1">
      <c r="A11" s="127" t="s">
        <v>53</v>
      </c>
      <c r="B11" s="57">
        <v>1272490</v>
      </c>
      <c r="C11" s="57">
        <v>194616</v>
      </c>
      <c r="D11" s="107">
        <f t="shared" si="0"/>
        <v>1467106</v>
      </c>
      <c r="E11" s="57">
        <v>29173</v>
      </c>
      <c r="F11" s="57">
        <v>1864</v>
      </c>
      <c r="G11" s="107">
        <f t="shared" si="1"/>
        <v>31037</v>
      </c>
      <c r="H11" s="57">
        <v>1301663</v>
      </c>
      <c r="I11" s="57">
        <v>196480</v>
      </c>
      <c r="J11" s="120">
        <f t="shared" si="2"/>
        <v>1498143</v>
      </c>
      <c r="K11" s="128" t="s">
        <v>71</v>
      </c>
    </row>
    <row r="12" spans="1:11" s="7" customFormat="1" ht="45" customHeight="1">
      <c r="A12" s="132" t="s">
        <v>54</v>
      </c>
      <c r="B12" s="58">
        <v>1781889</v>
      </c>
      <c r="C12" s="58">
        <v>193341</v>
      </c>
      <c r="D12" s="108">
        <f t="shared" si="0"/>
        <v>1975230</v>
      </c>
      <c r="E12" s="58">
        <v>44300</v>
      </c>
      <c r="F12" s="58">
        <v>6182</v>
      </c>
      <c r="G12" s="108">
        <f t="shared" si="1"/>
        <v>50482</v>
      </c>
      <c r="H12" s="58">
        <v>1826189</v>
      </c>
      <c r="I12" s="58">
        <v>199523</v>
      </c>
      <c r="J12" s="123">
        <f t="shared" si="2"/>
        <v>2025712</v>
      </c>
      <c r="K12" s="133" t="s">
        <v>72</v>
      </c>
    </row>
    <row r="13" spans="1:11" s="7" customFormat="1" ht="45" customHeight="1">
      <c r="A13" s="127" t="s">
        <v>77</v>
      </c>
      <c r="B13" s="57">
        <v>2092635</v>
      </c>
      <c r="C13" s="57">
        <v>117666</v>
      </c>
      <c r="D13" s="107">
        <f t="shared" si="0"/>
        <v>2210301</v>
      </c>
      <c r="E13" s="57">
        <v>128692</v>
      </c>
      <c r="F13" s="57">
        <v>56938</v>
      </c>
      <c r="G13" s="107">
        <f t="shared" si="1"/>
        <v>185630</v>
      </c>
      <c r="H13" s="57">
        <v>2221327</v>
      </c>
      <c r="I13" s="57">
        <v>174604</v>
      </c>
      <c r="J13" s="120">
        <f t="shared" si="2"/>
        <v>2395931</v>
      </c>
      <c r="K13" s="129" t="s">
        <v>81</v>
      </c>
    </row>
    <row r="14" spans="1:11" s="7" customFormat="1" ht="45" customHeight="1">
      <c r="A14" s="132" t="s">
        <v>55</v>
      </c>
      <c r="B14" s="58">
        <v>597775</v>
      </c>
      <c r="C14" s="58">
        <v>120233</v>
      </c>
      <c r="D14" s="108">
        <f t="shared" si="0"/>
        <v>718008</v>
      </c>
      <c r="E14" s="58">
        <v>44686</v>
      </c>
      <c r="F14" s="58">
        <v>26367</v>
      </c>
      <c r="G14" s="108">
        <f t="shared" si="1"/>
        <v>71053</v>
      </c>
      <c r="H14" s="58">
        <v>642461</v>
      </c>
      <c r="I14" s="58">
        <v>146600</v>
      </c>
      <c r="J14" s="123">
        <f t="shared" si="2"/>
        <v>789061</v>
      </c>
      <c r="K14" s="133" t="s">
        <v>73</v>
      </c>
    </row>
    <row r="15" spans="1:11" s="7" customFormat="1" ht="45" customHeight="1">
      <c r="A15" s="127" t="s">
        <v>56</v>
      </c>
      <c r="B15" s="57">
        <v>1681771</v>
      </c>
      <c r="C15" s="57">
        <v>464891</v>
      </c>
      <c r="D15" s="107">
        <f t="shared" si="0"/>
        <v>2146662</v>
      </c>
      <c r="E15" s="57">
        <v>37782</v>
      </c>
      <c r="F15" s="57">
        <v>230463</v>
      </c>
      <c r="G15" s="107">
        <f t="shared" si="1"/>
        <v>268245</v>
      </c>
      <c r="H15" s="57">
        <v>1719553</v>
      </c>
      <c r="I15" s="57">
        <v>695354</v>
      </c>
      <c r="J15" s="120">
        <f t="shared" si="2"/>
        <v>2414907</v>
      </c>
      <c r="K15" s="129" t="s">
        <v>307</v>
      </c>
    </row>
    <row r="16" spans="1:11" s="7" customFormat="1" ht="45" customHeight="1">
      <c r="A16" s="132" t="s">
        <v>57</v>
      </c>
      <c r="B16" s="58">
        <v>118191</v>
      </c>
      <c r="C16" s="58">
        <v>13292</v>
      </c>
      <c r="D16" s="108">
        <f t="shared" si="0"/>
        <v>131483</v>
      </c>
      <c r="E16" s="58">
        <v>734</v>
      </c>
      <c r="F16" s="58">
        <v>1464</v>
      </c>
      <c r="G16" s="108">
        <f t="shared" si="1"/>
        <v>2198</v>
      </c>
      <c r="H16" s="58">
        <v>118925</v>
      </c>
      <c r="I16" s="58">
        <v>14756</v>
      </c>
      <c r="J16" s="123">
        <f t="shared" si="2"/>
        <v>133681</v>
      </c>
      <c r="K16" s="134" t="s">
        <v>308</v>
      </c>
    </row>
    <row r="17" spans="1:11" s="7" customFormat="1" ht="45" customHeight="1">
      <c r="A17" s="127" t="s">
        <v>58</v>
      </c>
      <c r="B17" s="57">
        <v>66100</v>
      </c>
      <c r="C17" s="57">
        <v>11914</v>
      </c>
      <c r="D17" s="107">
        <f t="shared" si="0"/>
        <v>78014</v>
      </c>
      <c r="E17" s="57">
        <v>310</v>
      </c>
      <c r="F17" s="57">
        <v>0</v>
      </c>
      <c r="G17" s="107">
        <f t="shared" si="1"/>
        <v>310</v>
      </c>
      <c r="H17" s="57">
        <v>66410</v>
      </c>
      <c r="I17" s="57">
        <v>11914</v>
      </c>
      <c r="J17" s="120">
        <f t="shared" si="2"/>
        <v>78324</v>
      </c>
      <c r="K17" s="128" t="s">
        <v>74</v>
      </c>
    </row>
    <row r="18" spans="1:11" s="7" customFormat="1" ht="49.5" customHeight="1">
      <c r="A18" s="124" t="s">
        <v>83</v>
      </c>
      <c r="B18" s="109">
        <f aca="true" t="shared" si="3" ref="B18:J18">SUM(B9:B17)</f>
        <v>8818748</v>
      </c>
      <c r="C18" s="109">
        <f t="shared" si="3"/>
        <v>1317645</v>
      </c>
      <c r="D18" s="110">
        <f t="shared" si="3"/>
        <v>10136393</v>
      </c>
      <c r="E18" s="109">
        <f t="shared" si="3"/>
        <v>290320</v>
      </c>
      <c r="F18" s="109">
        <f t="shared" si="3"/>
        <v>324929</v>
      </c>
      <c r="G18" s="110">
        <f t="shared" si="3"/>
        <v>615249</v>
      </c>
      <c r="H18" s="109">
        <f t="shared" si="3"/>
        <v>9109068</v>
      </c>
      <c r="I18" s="109">
        <f t="shared" si="3"/>
        <v>1642574</v>
      </c>
      <c r="J18" s="125">
        <f t="shared" si="3"/>
        <v>10751642</v>
      </c>
      <c r="K18" s="126" t="s">
        <v>7</v>
      </c>
    </row>
    <row r="20" ht="30" customHeight="1">
      <c r="C20" s="8" t="s">
        <v>413</v>
      </c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2"/>
  <sheetViews>
    <sheetView rightToLeft="1" zoomScale="60" zoomScaleNormal="60" zoomScalePageLayoutView="0" workbookViewId="0" topLeftCell="A1">
      <selection activeCell="M15" sqref="M15"/>
    </sheetView>
  </sheetViews>
  <sheetFormatPr defaultColWidth="15.7109375" defaultRowHeight="30" customHeight="1"/>
  <cols>
    <col min="1" max="1" width="21.7109375" style="8" customWidth="1"/>
    <col min="2" max="10" width="17.7109375" style="8" customWidth="1"/>
    <col min="11" max="11" width="21.7109375" style="8" customWidth="1"/>
    <col min="12" max="16384" width="15.7109375" style="8" customWidth="1"/>
  </cols>
  <sheetData>
    <row r="1" spans="1:11" s="4" customFormat="1" ht="30" customHeight="1">
      <c r="A1" s="1" t="s">
        <v>275</v>
      </c>
      <c r="B1" s="1"/>
      <c r="C1" s="1"/>
      <c r="D1" s="1"/>
      <c r="E1" s="1"/>
      <c r="F1" s="1"/>
      <c r="G1" s="1"/>
      <c r="H1" s="1"/>
      <c r="I1" s="1"/>
      <c r="K1" s="2" t="s">
        <v>276</v>
      </c>
    </row>
    <row r="2" spans="1:11" s="5" customFormat="1" ht="30" customHeight="1">
      <c r="A2" s="306" t="s">
        <v>300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s="6" customFormat="1" ht="30" customHeight="1">
      <c r="A3" s="307" t="s">
        <v>344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1" s="6" customFormat="1" ht="30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1" s="7" customFormat="1" ht="23.25" customHeight="1">
      <c r="A5" s="314" t="s">
        <v>59</v>
      </c>
      <c r="B5" s="320" t="s">
        <v>277</v>
      </c>
      <c r="C5" s="320"/>
      <c r="D5" s="320"/>
      <c r="E5" s="320" t="s">
        <v>278</v>
      </c>
      <c r="F5" s="320"/>
      <c r="G5" s="320"/>
      <c r="H5" s="320" t="s">
        <v>36</v>
      </c>
      <c r="I5" s="320"/>
      <c r="J5" s="321"/>
      <c r="K5" s="322" t="s">
        <v>60</v>
      </c>
    </row>
    <row r="6" spans="1:11" s="7" customFormat="1" ht="24" customHeight="1">
      <c r="A6" s="325"/>
      <c r="B6" s="317" t="s">
        <v>415</v>
      </c>
      <c r="C6" s="317"/>
      <c r="D6" s="317"/>
      <c r="E6" s="318" t="s">
        <v>279</v>
      </c>
      <c r="F6" s="317"/>
      <c r="G6" s="317"/>
      <c r="H6" s="318" t="s">
        <v>79</v>
      </c>
      <c r="I6" s="317"/>
      <c r="J6" s="319"/>
      <c r="K6" s="323"/>
    </row>
    <row r="7" spans="1:11" s="7" customFormat="1" ht="24" customHeight="1">
      <c r="A7" s="325"/>
      <c r="B7" s="104" t="s">
        <v>2</v>
      </c>
      <c r="C7" s="104" t="s">
        <v>3</v>
      </c>
      <c r="D7" s="104" t="s">
        <v>4</v>
      </c>
      <c r="E7" s="104" t="s">
        <v>2</v>
      </c>
      <c r="F7" s="104" t="s">
        <v>3</v>
      </c>
      <c r="G7" s="104" t="s">
        <v>4</v>
      </c>
      <c r="H7" s="104" t="s">
        <v>2</v>
      </c>
      <c r="I7" s="104" t="s">
        <v>3</v>
      </c>
      <c r="J7" s="112" t="s">
        <v>4</v>
      </c>
      <c r="K7" s="323"/>
    </row>
    <row r="8" spans="1:11" s="7" customFormat="1" ht="24" customHeight="1">
      <c r="A8" s="313"/>
      <c r="B8" s="114" t="s">
        <v>5</v>
      </c>
      <c r="C8" s="114" t="s">
        <v>6</v>
      </c>
      <c r="D8" s="115" t="s">
        <v>7</v>
      </c>
      <c r="E8" s="114" t="s">
        <v>5</v>
      </c>
      <c r="F8" s="114" t="s">
        <v>6</v>
      </c>
      <c r="G8" s="115" t="s">
        <v>7</v>
      </c>
      <c r="H8" s="114" t="s">
        <v>5</v>
      </c>
      <c r="I8" s="114" t="s">
        <v>6</v>
      </c>
      <c r="J8" s="116" t="s">
        <v>7</v>
      </c>
      <c r="K8" s="324"/>
    </row>
    <row r="9" spans="1:11" s="7" customFormat="1" ht="45" customHeight="1">
      <c r="A9" s="130" t="s">
        <v>51</v>
      </c>
      <c r="B9" s="57">
        <v>106333</v>
      </c>
      <c r="C9" s="57">
        <v>8016</v>
      </c>
      <c r="D9" s="107">
        <f>SUM(B9:C9)</f>
        <v>114349</v>
      </c>
      <c r="E9" s="57">
        <v>288</v>
      </c>
      <c r="F9" s="57">
        <v>702</v>
      </c>
      <c r="G9" s="107">
        <f>SUM(E9:F9)</f>
        <v>990</v>
      </c>
      <c r="H9" s="57">
        <v>106621</v>
      </c>
      <c r="I9" s="57">
        <v>8718</v>
      </c>
      <c r="J9" s="120">
        <f>SUM(H9:I9)</f>
        <v>115339</v>
      </c>
      <c r="K9" s="131" t="s">
        <v>61</v>
      </c>
    </row>
    <row r="10" spans="1:11" s="7" customFormat="1" ht="45" customHeight="1">
      <c r="A10" s="132" t="s">
        <v>52</v>
      </c>
      <c r="B10" s="58">
        <v>105516</v>
      </c>
      <c r="C10" s="58">
        <v>6271</v>
      </c>
      <c r="D10" s="108">
        <f aca="true" t="shared" si="0" ref="D10:D17">SUM(B10:C10)</f>
        <v>111787</v>
      </c>
      <c r="E10" s="58">
        <v>3051</v>
      </c>
      <c r="F10" s="58">
        <v>606</v>
      </c>
      <c r="G10" s="108">
        <f aca="true" t="shared" si="1" ref="G10:G17">SUM(E10:F10)</f>
        <v>3657</v>
      </c>
      <c r="H10" s="58">
        <v>108567</v>
      </c>
      <c r="I10" s="58">
        <v>6877</v>
      </c>
      <c r="J10" s="123">
        <f aca="true" t="shared" si="2" ref="J10:J17">SUM(H10:I10)</f>
        <v>115444</v>
      </c>
      <c r="K10" s="133" t="s">
        <v>62</v>
      </c>
    </row>
    <row r="11" spans="1:11" s="7" customFormat="1" ht="45" customHeight="1">
      <c r="A11" s="127" t="s">
        <v>53</v>
      </c>
      <c r="B11" s="57">
        <v>360246</v>
      </c>
      <c r="C11" s="57">
        <v>12801</v>
      </c>
      <c r="D11" s="107">
        <f t="shared" si="0"/>
        <v>373047</v>
      </c>
      <c r="E11" s="57">
        <v>25290</v>
      </c>
      <c r="F11" s="57">
        <v>1864</v>
      </c>
      <c r="G11" s="107">
        <f t="shared" si="1"/>
        <v>27154</v>
      </c>
      <c r="H11" s="57">
        <v>385536</v>
      </c>
      <c r="I11" s="57">
        <v>14665</v>
      </c>
      <c r="J11" s="120">
        <f t="shared" si="2"/>
        <v>400201</v>
      </c>
      <c r="K11" s="128" t="s">
        <v>71</v>
      </c>
    </row>
    <row r="12" spans="1:11" s="7" customFormat="1" ht="45" customHeight="1">
      <c r="A12" s="132" t="s">
        <v>54</v>
      </c>
      <c r="B12" s="58">
        <v>565814</v>
      </c>
      <c r="C12" s="58">
        <v>13549</v>
      </c>
      <c r="D12" s="108">
        <f t="shared" si="0"/>
        <v>579363</v>
      </c>
      <c r="E12" s="58">
        <v>41030</v>
      </c>
      <c r="F12" s="58">
        <v>5577</v>
      </c>
      <c r="G12" s="108">
        <f t="shared" si="1"/>
        <v>46607</v>
      </c>
      <c r="H12" s="58">
        <v>606844</v>
      </c>
      <c r="I12" s="58">
        <v>19126</v>
      </c>
      <c r="J12" s="123">
        <f t="shared" si="2"/>
        <v>625970</v>
      </c>
      <c r="K12" s="133" t="s">
        <v>72</v>
      </c>
    </row>
    <row r="13" spans="1:11" s="7" customFormat="1" ht="45" customHeight="1">
      <c r="A13" s="127" t="s">
        <v>77</v>
      </c>
      <c r="B13" s="57">
        <v>1261843</v>
      </c>
      <c r="C13" s="57">
        <v>61437</v>
      </c>
      <c r="D13" s="107">
        <f t="shared" si="0"/>
        <v>1323280</v>
      </c>
      <c r="E13" s="57">
        <v>122943</v>
      </c>
      <c r="F13" s="57">
        <v>55496</v>
      </c>
      <c r="G13" s="107">
        <f t="shared" si="1"/>
        <v>178439</v>
      </c>
      <c r="H13" s="57">
        <v>1384786</v>
      </c>
      <c r="I13" s="57">
        <v>116933</v>
      </c>
      <c r="J13" s="120">
        <f t="shared" si="2"/>
        <v>1501719</v>
      </c>
      <c r="K13" s="129" t="s">
        <v>81</v>
      </c>
    </row>
    <row r="14" spans="1:11" s="7" customFormat="1" ht="45" customHeight="1">
      <c r="A14" s="132" t="s">
        <v>55</v>
      </c>
      <c r="B14" s="58">
        <v>316272</v>
      </c>
      <c r="C14" s="58">
        <v>104187</v>
      </c>
      <c r="D14" s="108">
        <f t="shared" si="0"/>
        <v>420459</v>
      </c>
      <c r="E14" s="58">
        <v>43536</v>
      </c>
      <c r="F14" s="58">
        <v>25783</v>
      </c>
      <c r="G14" s="108">
        <f t="shared" si="1"/>
        <v>69319</v>
      </c>
      <c r="H14" s="58">
        <v>359808</v>
      </c>
      <c r="I14" s="58">
        <v>129970</v>
      </c>
      <c r="J14" s="123">
        <f t="shared" si="2"/>
        <v>489778</v>
      </c>
      <c r="K14" s="133" t="s">
        <v>73</v>
      </c>
    </row>
    <row r="15" spans="1:11" s="7" customFormat="1" ht="45" customHeight="1">
      <c r="A15" s="127" t="s">
        <v>56</v>
      </c>
      <c r="B15" s="57">
        <v>849773</v>
      </c>
      <c r="C15" s="57">
        <v>400196</v>
      </c>
      <c r="D15" s="107">
        <f t="shared" si="0"/>
        <v>1249969</v>
      </c>
      <c r="E15" s="57">
        <v>32803</v>
      </c>
      <c r="F15" s="57">
        <v>227264</v>
      </c>
      <c r="G15" s="107">
        <f t="shared" si="1"/>
        <v>260067</v>
      </c>
      <c r="H15" s="57">
        <v>882576</v>
      </c>
      <c r="I15" s="57">
        <v>627460</v>
      </c>
      <c r="J15" s="120">
        <f t="shared" si="2"/>
        <v>1510036</v>
      </c>
      <c r="K15" s="129" t="s">
        <v>307</v>
      </c>
    </row>
    <row r="16" spans="1:11" s="7" customFormat="1" ht="45" customHeight="1">
      <c r="A16" s="132" t="s">
        <v>57</v>
      </c>
      <c r="B16" s="58">
        <v>46799</v>
      </c>
      <c r="C16" s="58">
        <v>7980</v>
      </c>
      <c r="D16" s="108">
        <f t="shared" si="0"/>
        <v>54779</v>
      </c>
      <c r="E16" s="58">
        <v>734</v>
      </c>
      <c r="F16" s="58">
        <v>1464</v>
      </c>
      <c r="G16" s="108">
        <f t="shared" si="1"/>
        <v>2198</v>
      </c>
      <c r="H16" s="58">
        <v>47533</v>
      </c>
      <c r="I16" s="58">
        <v>9444</v>
      </c>
      <c r="J16" s="123">
        <f t="shared" si="2"/>
        <v>56977</v>
      </c>
      <c r="K16" s="134" t="s">
        <v>308</v>
      </c>
    </row>
    <row r="17" spans="1:11" s="7" customFormat="1" ht="45" customHeight="1">
      <c r="A17" s="127" t="s">
        <v>58</v>
      </c>
      <c r="B17" s="57">
        <v>19547</v>
      </c>
      <c r="C17" s="57">
        <v>5143</v>
      </c>
      <c r="D17" s="107">
        <f t="shared" si="0"/>
        <v>24690</v>
      </c>
      <c r="E17" s="57">
        <v>0</v>
      </c>
      <c r="F17" s="57">
        <v>0</v>
      </c>
      <c r="G17" s="107">
        <f t="shared" si="1"/>
        <v>0</v>
      </c>
      <c r="H17" s="57">
        <v>19547</v>
      </c>
      <c r="I17" s="57">
        <v>5143</v>
      </c>
      <c r="J17" s="120">
        <f t="shared" si="2"/>
        <v>24690</v>
      </c>
      <c r="K17" s="128" t="s">
        <v>74</v>
      </c>
    </row>
    <row r="18" spans="1:11" s="7" customFormat="1" ht="49.5" customHeight="1">
      <c r="A18" s="124" t="s">
        <v>83</v>
      </c>
      <c r="B18" s="109">
        <f aca="true" t="shared" si="3" ref="B18:J18">SUM(B9:B17)</f>
        <v>3632143</v>
      </c>
      <c r="C18" s="109">
        <f t="shared" si="3"/>
        <v>619580</v>
      </c>
      <c r="D18" s="110">
        <f t="shared" si="3"/>
        <v>4251723</v>
      </c>
      <c r="E18" s="109">
        <f t="shared" si="3"/>
        <v>269675</v>
      </c>
      <c r="F18" s="109">
        <f t="shared" si="3"/>
        <v>318756</v>
      </c>
      <c r="G18" s="110">
        <f t="shared" si="3"/>
        <v>588431</v>
      </c>
      <c r="H18" s="109">
        <f t="shared" si="3"/>
        <v>3901818</v>
      </c>
      <c r="I18" s="109">
        <f t="shared" si="3"/>
        <v>938336</v>
      </c>
      <c r="J18" s="125">
        <f t="shared" si="3"/>
        <v>4840154</v>
      </c>
      <c r="K18" s="126" t="s">
        <v>7</v>
      </c>
    </row>
    <row r="21" spans="8:10" ht="30" customHeight="1">
      <c r="H21" s="12"/>
      <c r="I21" s="12"/>
      <c r="J21" s="12"/>
    </row>
    <row r="22" spans="7:10" ht="30" customHeight="1">
      <c r="G22" s="27"/>
      <c r="H22" s="26"/>
      <c r="I22" s="26"/>
      <c r="J22" s="26"/>
    </row>
  </sheetData>
  <sheetProtection/>
  <mergeCells count="11">
    <mergeCell ref="A2:K2"/>
    <mergeCell ref="A3:K3"/>
    <mergeCell ref="A4:K4"/>
    <mergeCell ref="A5:A8"/>
    <mergeCell ref="B5:D5"/>
    <mergeCell ref="E5:G5"/>
    <mergeCell ref="H5:J5"/>
    <mergeCell ref="K5:K8"/>
    <mergeCell ref="B6:D6"/>
    <mergeCell ref="E6:G6"/>
    <mergeCell ref="H6:J6"/>
  </mergeCells>
  <printOptions horizontalCentered="1"/>
  <pageMargins left="1" right="1" top="1" bottom="1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hp</cp:lastModifiedBy>
  <cp:lastPrinted>2012-05-27T08:02:28Z</cp:lastPrinted>
  <dcterms:created xsi:type="dcterms:W3CDTF">1996-10-14T23:33:28Z</dcterms:created>
  <dcterms:modified xsi:type="dcterms:W3CDTF">2016-06-20T08:46:19Z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