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170" windowHeight="5940" tabRatio="853" activeTab="0"/>
  </bookViews>
  <sheets>
    <sheet name="الفه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</sheets>
  <definedNames>
    <definedName name="_xlnm.Print_Area" localSheetId="1">'1'!$A$1:$K$22</definedName>
    <definedName name="_xlnm.Print_Area" localSheetId="10">'10'!$A$1:$K$13</definedName>
    <definedName name="_xlnm.Print_Area" localSheetId="11">'11'!$A$1:$I$20</definedName>
    <definedName name="_xlnm.Print_Area" localSheetId="12">'12'!$A$1:$I$20</definedName>
    <definedName name="_xlnm.Print_Area" localSheetId="13">'13'!$A$1:$I$20</definedName>
    <definedName name="_xlnm.Print_Area" localSheetId="14">'14'!$A$1:$I$20</definedName>
    <definedName name="_xlnm.Print_Area" localSheetId="15">'15'!$A$1:$H$18</definedName>
    <definedName name="_xlnm.Print_Area" localSheetId="16">'16'!$A$1:$H$18</definedName>
    <definedName name="_xlnm.Print_Area" localSheetId="17">'17'!$A$1:$H$18</definedName>
    <definedName name="_xlnm.Print_Area" localSheetId="18">'18'!$A$1:$H$18</definedName>
    <definedName name="_xlnm.Print_Area" localSheetId="19">'19'!$A$1:$I$16</definedName>
    <definedName name="_xlnm.Print_Area" localSheetId="2">'2'!$A$1:$K$22</definedName>
    <definedName name="_xlnm.Print_Area" localSheetId="20">'20'!$A$1:$I$16</definedName>
    <definedName name="_xlnm.Print_Area" localSheetId="21">'21'!$A$1:$I$16</definedName>
    <definedName name="_xlnm.Print_Area" localSheetId="22">'22'!$A$1:$I$16</definedName>
    <definedName name="_xlnm.Print_Area" localSheetId="23">'23'!$A$1:$I$11</definedName>
    <definedName name="_xlnm.Print_Area" localSheetId="24">'24'!$A$1:$I$11</definedName>
    <definedName name="_xlnm.Print_Area" localSheetId="25">'25'!$A$1:$I$11</definedName>
    <definedName name="_xlnm.Print_Area" localSheetId="26">'26'!$A$1:$I$11</definedName>
    <definedName name="_xlnm.Print_Area" localSheetId="27">'27'!$A$1:$L$20</definedName>
    <definedName name="_xlnm.Print_Area" localSheetId="28">'28'!$A$1:$L$20</definedName>
    <definedName name="_xlnm.Print_Area" localSheetId="29">'29'!$A$1:$L$20</definedName>
    <definedName name="_xlnm.Print_Area" localSheetId="3">'3'!$A$1:$J$20</definedName>
    <definedName name="_xlnm.Print_Area" localSheetId="30">'30'!$A$1:$L$20</definedName>
    <definedName name="_xlnm.Print_Area" localSheetId="31">'31'!$A$1:$K$18</definedName>
    <definedName name="_xlnm.Print_Area" localSheetId="32">'32'!$A$1:$K$18</definedName>
    <definedName name="_xlnm.Print_Area" localSheetId="33">'33'!$A$1:$K$18</definedName>
    <definedName name="_xlnm.Print_Area" localSheetId="34">'34'!$A$1:$K$18</definedName>
    <definedName name="_xlnm.Print_Area" localSheetId="35">'35'!$A$1:$L$16</definedName>
    <definedName name="_xlnm.Print_Area" localSheetId="36">'36'!$A$1:$L$16</definedName>
    <definedName name="_xlnm.Print_Area" localSheetId="37">'37'!$A$1:$L$16</definedName>
    <definedName name="_xlnm.Print_Area" localSheetId="38">'38'!$A$1:$L$16</definedName>
    <definedName name="_xlnm.Print_Area" localSheetId="39">'39'!$A$1:$L$11</definedName>
    <definedName name="_xlnm.Print_Area" localSheetId="4">'4'!$A$1:$J$21</definedName>
    <definedName name="_xlnm.Print_Area" localSheetId="40">'40'!$A$1:$L$11</definedName>
    <definedName name="_xlnm.Print_Area" localSheetId="41">'41'!$A$1:$L$11</definedName>
    <definedName name="_xlnm.Print_Area" localSheetId="42">'42'!$A$1:$L$11</definedName>
    <definedName name="_xlnm.Print_Area" localSheetId="43">'43'!$A$1:$K$16</definedName>
    <definedName name="_xlnm.Print_Area" localSheetId="44">'44'!$A$1:$K$16</definedName>
    <definedName name="_xlnm.Print_Area" localSheetId="45">'45'!$A$1:$P$29</definedName>
    <definedName name="_xlnm.Print_Area" localSheetId="46">'46'!$A$1:$P$29</definedName>
    <definedName name="_xlnm.Print_Area" localSheetId="47">'47'!$A$1:$P$29</definedName>
    <definedName name="_xlnm.Print_Area" localSheetId="48">'48'!$A$1:$P$29</definedName>
    <definedName name="_xlnm.Print_Area" localSheetId="49">'49'!$A$1:$N$29</definedName>
    <definedName name="_xlnm.Print_Area" localSheetId="5">'5'!$A$1:$J$20</definedName>
    <definedName name="_xlnm.Print_Area" localSheetId="50">'50'!$A$1:$N$29</definedName>
    <definedName name="_xlnm.Print_Area" localSheetId="51">'51'!$A$1:$N$29</definedName>
    <definedName name="_xlnm.Print_Area" localSheetId="52">'52'!$A$1:$N$29</definedName>
    <definedName name="_xlnm.Print_Area" localSheetId="53">'53'!$A$1:$L$29</definedName>
    <definedName name="_xlnm.Print_Area" localSheetId="54">'54'!$A$1:$L$29</definedName>
    <definedName name="_xlnm.Print_Area" localSheetId="55">'55'!$A$1:$L$29</definedName>
    <definedName name="_xlnm.Print_Area" localSheetId="56">'56'!$A$1:$L$29</definedName>
    <definedName name="_xlnm.Print_Area" localSheetId="57">'57'!$A$1:$G$29</definedName>
    <definedName name="_xlnm.Print_Area" localSheetId="58">'58'!$A$1:$G$29</definedName>
    <definedName name="_xlnm.Print_Area" localSheetId="59">'59'!$A$1:$G$29</definedName>
    <definedName name="_xlnm.Print_Area" localSheetId="6">'6'!$A$1:$J$20</definedName>
    <definedName name="_xlnm.Print_Area" localSheetId="60">'60'!$A$1:$G$29</definedName>
    <definedName name="_xlnm.Print_Area" localSheetId="61">'61'!$A$1:$J$29</definedName>
    <definedName name="_xlnm.Print_Area" localSheetId="62">'62'!$A$1:$J$29</definedName>
    <definedName name="_xlnm.Print_Area" localSheetId="7">'7'!$A$1:$K$20</definedName>
    <definedName name="_xlnm.Print_Area" localSheetId="8">'8'!$A$1:$K$18</definedName>
    <definedName name="_xlnm.Print_Area" localSheetId="9">'9'!$A$1:$K$13</definedName>
  </definedNames>
  <calcPr fullCalcOnLoad="1"/>
</workbook>
</file>

<file path=xl/sharedStrings.xml><?xml version="1.0" encoding="utf-8"?>
<sst xmlns="http://schemas.openxmlformats.org/spreadsheetml/2006/main" count="3233" uniqueCount="524">
  <si>
    <t xml:space="preserve">المنطقة الإدارية </t>
  </si>
  <si>
    <t>Administrative Area</t>
  </si>
  <si>
    <t>ذكور</t>
  </si>
  <si>
    <t>إناث</t>
  </si>
  <si>
    <t>جملة</t>
  </si>
  <si>
    <t>Male</t>
  </si>
  <si>
    <t>Female</t>
  </si>
  <si>
    <t>Total</t>
  </si>
  <si>
    <t>الرياض</t>
  </si>
  <si>
    <t>Riyadh</t>
  </si>
  <si>
    <t xml:space="preserve">مكة المكرمة </t>
  </si>
  <si>
    <t>Makkah</t>
  </si>
  <si>
    <t xml:space="preserve">المدينة المنورة </t>
  </si>
  <si>
    <t>Madinah</t>
  </si>
  <si>
    <t xml:space="preserve">القصيم 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</si>
  <si>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</si>
  <si>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</si>
  <si>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</si>
  <si>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</si>
  <si>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</si>
  <si>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</si>
  <si>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</si>
  <si>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</si>
  <si>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</si>
  <si>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 xml:space="preserve">الحدود الشمالية 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</si>
  <si>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</si>
  <si>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</si>
  <si>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</si>
  <si>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</si>
  <si>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</si>
  <si>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</si>
  <si>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</si>
  <si>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</si>
  <si>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</si>
  <si>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>قوة العمل</t>
  </si>
  <si>
    <t>خارج قوة العمل</t>
  </si>
  <si>
    <t xml:space="preserve">الجملة          </t>
  </si>
  <si>
    <t xml:space="preserve">فئات العمر </t>
  </si>
  <si>
    <t>Age</t>
  </si>
  <si>
    <t>Group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</si>
  <si>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</si>
  <si>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</si>
  <si>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</si>
  <si>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</si>
  <si>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</si>
  <si>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</si>
  <si>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</si>
  <si>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</si>
  <si>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</si>
  <si>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</si>
  <si>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65+</t>
  </si>
  <si>
    <t>أمي</t>
  </si>
  <si>
    <t>يقرأ ويكتب</t>
  </si>
  <si>
    <t xml:space="preserve">الإبتدائية </t>
  </si>
  <si>
    <t xml:space="preserve">المتوسطة </t>
  </si>
  <si>
    <t>دبلوم دون الجامعة</t>
  </si>
  <si>
    <t>بكالوريوس أو ليسانس</t>
  </si>
  <si>
    <t>دبلوم عالي/ماجستير</t>
  </si>
  <si>
    <t>دكتوراه</t>
  </si>
  <si>
    <t>الحالة التعليمية</t>
  </si>
  <si>
    <t>Education Status</t>
  </si>
  <si>
    <t>Illiterate</t>
  </si>
  <si>
    <t>Read &amp; Write</t>
  </si>
  <si>
    <t>Marital Status</t>
  </si>
  <si>
    <t>لم يتزوج أبداً</t>
  </si>
  <si>
    <t>Never Married</t>
  </si>
  <si>
    <t>متزوج</t>
  </si>
  <si>
    <t>Married</t>
  </si>
  <si>
    <t>مطلق</t>
  </si>
  <si>
    <t>أرمل</t>
  </si>
  <si>
    <t>الحالة الزواجية</t>
  </si>
  <si>
    <t>Primary</t>
  </si>
  <si>
    <t>Intermediate</t>
  </si>
  <si>
    <t>Diploma</t>
  </si>
  <si>
    <t>Doctorate</t>
  </si>
  <si>
    <t>Divorced</t>
  </si>
  <si>
    <t>الثانوية أو مايعادلها</t>
  </si>
  <si>
    <t xml:space="preserve">        Out of the Labour Force     </t>
  </si>
  <si>
    <t xml:space="preserve">         Total    </t>
  </si>
  <si>
    <t xml:space="preserve">   Labour Force  </t>
  </si>
  <si>
    <t>Secondary or Equivalent</t>
  </si>
  <si>
    <t>Table ( 3 )</t>
  </si>
  <si>
    <t>الجملة</t>
  </si>
  <si>
    <t xml:space="preserve">الحالة الزواجية </t>
  </si>
  <si>
    <t xml:space="preserve">جدول ( 15 )      </t>
  </si>
  <si>
    <t>أخرى</t>
  </si>
  <si>
    <t xml:space="preserve">الجملة </t>
  </si>
  <si>
    <t xml:space="preserve">جدول ( 17 )      </t>
  </si>
  <si>
    <t xml:space="preserve">جدول ( 18 )      </t>
  </si>
  <si>
    <t xml:space="preserve">جدول ( 19 )      </t>
  </si>
  <si>
    <t>Table ( 19 )</t>
  </si>
  <si>
    <t xml:space="preserve"> فئات العمر</t>
  </si>
  <si>
    <t>Age Group</t>
  </si>
  <si>
    <t xml:space="preserve">جدول ( 20 )      </t>
  </si>
  <si>
    <t xml:space="preserve">جدول ( 21 )      </t>
  </si>
  <si>
    <t>Table ( 21 )</t>
  </si>
  <si>
    <t xml:space="preserve">جدول ( 22 )      </t>
  </si>
  <si>
    <t>Table ( 22 )</t>
  </si>
  <si>
    <t xml:space="preserve">جدول ( 23 )      </t>
  </si>
  <si>
    <t>Table ( 23 )</t>
  </si>
  <si>
    <t>Secondary or  Equivalent</t>
  </si>
  <si>
    <t xml:space="preserve">جدول ( 24 )      </t>
  </si>
  <si>
    <t>Table ( 24 )</t>
  </si>
  <si>
    <t xml:space="preserve">جدول ( 25 )      </t>
  </si>
  <si>
    <t>Table ( 25 )</t>
  </si>
  <si>
    <t xml:space="preserve">جدول ( 26 )      </t>
  </si>
  <si>
    <t>Table ( 26 )</t>
  </si>
  <si>
    <t>Table ( 27 )</t>
  </si>
  <si>
    <t>Table ( 29 )</t>
  </si>
  <si>
    <t>Table ( 30 )</t>
  </si>
  <si>
    <t>Table ( 31 )</t>
  </si>
  <si>
    <t>المديرون ومديرو الاعمال</t>
  </si>
  <si>
    <t>المهن الكتابية</t>
  </si>
  <si>
    <t>العاملون بالبيع</t>
  </si>
  <si>
    <t>العاملون بالخدمات</t>
  </si>
  <si>
    <t>مهن العمليات الصناعية والكيميائية والصناعات الغذائية</t>
  </si>
  <si>
    <t>المهن الهندسية الاساسية المساعدة</t>
  </si>
  <si>
    <t>Directors and Mangers</t>
  </si>
  <si>
    <t>Agriculture, Animal Husbandry &amp; Fishing</t>
  </si>
  <si>
    <t xml:space="preserve">Occupations of Industrial , Chemical Operations and Food Industries </t>
  </si>
  <si>
    <t xml:space="preserve">Occupations of Supporting Basic Engineering </t>
  </si>
  <si>
    <t>Table ( 32 )</t>
  </si>
  <si>
    <t xml:space="preserve">جدول ( 33 )      </t>
  </si>
  <si>
    <t>Table ( 33 )</t>
  </si>
  <si>
    <t xml:space="preserve">جدول ( 34 )      </t>
  </si>
  <si>
    <t>Table ( 34 )</t>
  </si>
  <si>
    <t xml:space="preserve">جدول ( 35 )      </t>
  </si>
  <si>
    <t>فئات العمر</t>
  </si>
  <si>
    <t xml:space="preserve">جدول ( 36 )      </t>
  </si>
  <si>
    <t>Table ( 36 )</t>
  </si>
  <si>
    <t xml:space="preserve">جدول ( 37 )      </t>
  </si>
  <si>
    <t>Table ( 37 )</t>
  </si>
  <si>
    <t xml:space="preserve">جدول ( 38 )      </t>
  </si>
  <si>
    <t xml:space="preserve">جدول ( 39 )      </t>
  </si>
  <si>
    <t>Table ( 39 )</t>
  </si>
  <si>
    <t xml:space="preserve">جدول ( 40 )      </t>
  </si>
  <si>
    <t>Table ( 40 )</t>
  </si>
  <si>
    <t xml:space="preserve">جدول ( 41 )      </t>
  </si>
  <si>
    <t>Table ( 41 )</t>
  </si>
  <si>
    <t xml:space="preserve">جدول ( 42 )      </t>
  </si>
  <si>
    <t xml:space="preserve">جدول ( 43 )      </t>
  </si>
  <si>
    <t>Table ( 43 )</t>
  </si>
  <si>
    <t xml:space="preserve">مطلق </t>
  </si>
  <si>
    <t xml:space="preserve">جدول ( 44 )      </t>
  </si>
  <si>
    <t xml:space="preserve">فئات ساعات العمل الفعلية الأسبوعية </t>
  </si>
  <si>
    <t>Actual Weekly Working Hours Groups</t>
  </si>
  <si>
    <t>29-1</t>
  </si>
  <si>
    <t>54-45</t>
  </si>
  <si>
    <t>55 +</t>
  </si>
  <si>
    <t>متوسط ساعات العمل الأسبوعية</t>
  </si>
  <si>
    <t>النشاط الاقتصادي</t>
  </si>
  <si>
    <t xml:space="preserve">الشرقية </t>
  </si>
  <si>
    <t xml:space="preserve">عسير </t>
  </si>
  <si>
    <t xml:space="preserve">جازان </t>
  </si>
  <si>
    <t xml:space="preserve">الباحة </t>
  </si>
  <si>
    <t>Economic Activity</t>
  </si>
  <si>
    <t>North. Bord.</t>
  </si>
  <si>
    <t>التعليم</t>
  </si>
  <si>
    <t xml:space="preserve">جدول ( 55 )     </t>
  </si>
  <si>
    <t xml:space="preserve"> Table ( 55 )</t>
  </si>
  <si>
    <t>19 - 15</t>
  </si>
  <si>
    <t>24 - 20</t>
  </si>
  <si>
    <t>29 - 25</t>
  </si>
  <si>
    <t>34 - 30</t>
  </si>
  <si>
    <t xml:space="preserve"> 39 - 35 </t>
  </si>
  <si>
    <t xml:space="preserve">44 - 40 </t>
  </si>
  <si>
    <t xml:space="preserve">49 - 45 </t>
  </si>
  <si>
    <t xml:space="preserve"> 54 - 50  </t>
  </si>
  <si>
    <t xml:space="preserve"> 59 - 55</t>
  </si>
  <si>
    <t xml:space="preserve"> 64 - 60</t>
  </si>
  <si>
    <t>65 +</t>
  </si>
  <si>
    <t xml:space="preserve">جدول ( 56 )     </t>
  </si>
  <si>
    <t xml:space="preserve">جدول ( 58 )     </t>
  </si>
  <si>
    <t xml:space="preserve"> Table ( 58 )</t>
  </si>
  <si>
    <t xml:space="preserve">       الثانوية      أو مايعادلها</t>
  </si>
  <si>
    <t xml:space="preserve">    بكالوريوس  أو ليسانس</t>
  </si>
  <si>
    <t xml:space="preserve">جدول ( 60 )     </t>
  </si>
  <si>
    <t xml:space="preserve"> Table ( 61 )</t>
  </si>
  <si>
    <t xml:space="preserve">جدول ( 62 )     </t>
  </si>
  <si>
    <t xml:space="preserve"> Table ( 62 )</t>
  </si>
  <si>
    <t>لم يتزوج</t>
  </si>
  <si>
    <t>المجموع</t>
  </si>
  <si>
    <t>Table ( 15 )</t>
  </si>
  <si>
    <t>Table ( 17 )</t>
  </si>
  <si>
    <t>Table ( 18 )</t>
  </si>
  <si>
    <t>جدول ( 1 )</t>
  </si>
  <si>
    <t>Table ( 1 )</t>
  </si>
  <si>
    <t>Table ( 2 )</t>
  </si>
  <si>
    <t>جدول ( 2 )</t>
  </si>
  <si>
    <t>جدول ( 3 )</t>
  </si>
  <si>
    <t>Table ( 7 )</t>
  </si>
  <si>
    <t>جدول ( 7 )</t>
  </si>
  <si>
    <t>Table ( 11 )</t>
  </si>
  <si>
    <t>Table ( 13 )</t>
  </si>
  <si>
    <t>Table ( 14 )</t>
  </si>
  <si>
    <t>Table ( 16  )</t>
  </si>
  <si>
    <t xml:space="preserve">السكان ( 15سنة فأكثر ) حسب المنطقة الإدارية والجنس  </t>
  </si>
  <si>
    <t>السكان السعوديون ( 15سنة فأكثر ) حسب المنطقة الإدارية والجنس</t>
  </si>
  <si>
    <t>السكان ( 15سنة فأكثر ) حسب فئات العمر والجنس</t>
  </si>
  <si>
    <t>قوة العمل ( 15سنة فأكثر ) حسب فئات العمر والجنس</t>
  </si>
  <si>
    <t>المشتغلون (15سنة فأكثر) حسب المنطقة الإدارية والمجموعات الرئيسة للمهنة</t>
  </si>
  <si>
    <t>المشتغلون الذكور (15سنة فأكثر) حسب المنطقة الإدارية والمجموعات الرئيسة للمهنة</t>
  </si>
  <si>
    <t>المشتغلون السعوديون (15سنة فأكثر) حسب المنطقة الإدارية والمجموعات الرئيسة للمهنة</t>
  </si>
  <si>
    <t>المشتغلون السعوديون الذكور (15سنة فأكثر) حسب المنطقة الإدارية والمجموعات الرئيسة للمهنة</t>
  </si>
  <si>
    <t xml:space="preserve">المشتغلون السعوديون (15سنة فأكثر) حسب فئات العمر والمجموعات الرئيسة للمهنة </t>
  </si>
  <si>
    <t>المشتغلون (15سنة فأكثر) حسب الحالة التعليمية والمجموعات الرئيسة للمهنة</t>
  </si>
  <si>
    <t>المشتغلون الذكور (15سنة فأكثر) حسب الحالة التعليمية والمجموعات الرئيسة للمهنة</t>
  </si>
  <si>
    <t>المشتغلون السعوديون (15سنة فأكثر) حسب الحالة التعليمية والمجموعات الرئيسة للمهنة</t>
  </si>
  <si>
    <t>المشتغلون السعوديون الذكور (15سنة فأكثر) حسب الحالة التعليمية والمجموعات الرئيسة للمهنة</t>
  </si>
  <si>
    <t xml:space="preserve">المشتغلون (15سنة فأكثر) حسب الحالة الزواجية والمجموعات الرئيسة للمهنة  </t>
  </si>
  <si>
    <t>المشتغلون الذكور (15سنة فأكثر) حسب الحالة الزواجية والمجموعات الرئيسة للمهنة</t>
  </si>
  <si>
    <t xml:space="preserve">المشتغلون السعوديون (15سنة فأكثر) حسب الحالة الزواجية والمجموعات الرئيسة للمهنة </t>
  </si>
  <si>
    <t>المشتغلون السعوديون الذكور (15سنة فأكثر) حسب الحالة الزواجية والمجموعات الرئيسة للمهنة</t>
  </si>
  <si>
    <t>جدول ( 5 )</t>
  </si>
  <si>
    <t>Table ( 5 )</t>
  </si>
  <si>
    <t>Table ( 6 )</t>
  </si>
  <si>
    <t>جدول ( 8 )</t>
  </si>
  <si>
    <t>Table ( 8 )</t>
  </si>
  <si>
    <t>مشتغلون</t>
  </si>
  <si>
    <t>متعطلون</t>
  </si>
  <si>
    <t>Unemployed</t>
  </si>
  <si>
    <t>جدول ( 9 )</t>
  </si>
  <si>
    <t>Table ( 9 )</t>
  </si>
  <si>
    <t>جدول ( 10 )</t>
  </si>
  <si>
    <t>Table ( 10 )</t>
  </si>
  <si>
    <t>قوة العمل السعودية ( 15سنة فأكثر ) حسب فئات العمر والجنس</t>
  </si>
  <si>
    <t>جدول ( 4 )</t>
  </si>
  <si>
    <t>Table ( 4 )</t>
  </si>
  <si>
    <t>جدول ( 6 )</t>
  </si>
  <si>
    <t xml:space="preserve">جدول ( 11 )      </t>
  </si>
  <si>
    <t xml:space="preserve">جدول (  12 )      </t>
  </si>
  <si>
    <t>Table ( 12  )</t>
  </si>
  <si>
    <t xml:space="preserve">جدول ( 13 )      </t>
  </si>
  <si>
    <t xml:space="preserve">جدول ( 14 )      </t>
  </si>
  <si>
    <t xml:space="preserve">جدول ( 16 )      </t>
  </si>
  <si>
    <t>Table ( 20 )</t>
  </si>
  <si>
    <t xml:space="preserve">جدول ( 53 )     </t>
  </si>
  <si>
    <t xml:space="preserve"> Table ( 53 )</t>
  </si>
  <si>
    <t xml:space="preserve">جدول ( 54 )     </t>
  </si>
  <si>
    <t xml:space="preserve">السكان السعوديون ( 15سنة فأكثر ) حسب فئات العمر والجنس </t>
  </si>
  <si>
    <t xml:space="preserve">قوة العمل ( 15سنة فأكثر ) حسب الحالة التعليمية والجنس </t>
  </si>
  <si>
    <t xml:space="preserve">قوة العمل السعودية ( 15سنة فأكثر ) حسب الحالة التعليمية والجنس </t>
  </si>
  <si>
    <t xml:space="preserve">قوة العمل ( 15سنة فأكثر ) حسب الحالة الزواجية والجنس </t>
  </si>
  <si>
    <t xml:space="preserve">قوة العمل السعودية ( 15سنة فأكثر ) حسب الحالة الزواجية والجنس </t>
  </si>
  <si>
    <t xml:space="preserve">المشتغلون (15سنة فأكثر) حسب فئات العمر والمجموعات الرئيسة للمهنة </t>
  </si>
  <si>
    <t xml:space="preserve">المشتغلون الذكور (15سنة فأكثر) حسب فئات العمر والمجموعات الرئيسة للمهنة  </t>
  </si>
  <si>
    <t xml:space="preserve">المشتغلون السعوديون الذكور (15سنة فأكثر) حسب فئات العمر والمجموعات الرئيسة للمهنة </t>
  </si>
  <si>
    <t>العاملون بالزراعة وتربية الحيوانات وصيد الأسماك</t>
  </si>
  <si>
    <t xml:space="preserve">Bachelor Degree </t>
  </si>
  <si>
    <t>Higher Diploma / Master Degree</t>
  </si>
  <si>
    <t>Clerical Workers</t>
  </si>
  <si>
    <t>Sales Workers</t>
  </si>
  <si>
    <t xml:space="preserve">جدول ( 61 )     </t>
  </si>
  <si>
    <t>السكان خارج قوة العمل (15سنة فأكثر) حسب المنطقة الإدارية</t>
  </si>
  <si>
    <t xml:space="preserve"> السكان الذكور خارج قوة العمل (15سنة فأكثر) حسب المنطقة الإدارية</t>
  </si>
  <si>
    <t xml:space="preserve"> السكان السعوديون خارج قوة العمل (15 سنة فأكثر) حسب المنطقة الإدارية</t>
  </si>
  <si>
    <t>السكان السعوديون الذكور خارج قوة العمل (15سنة فأكثر) حسب المنطقة الإدارية</t>
  </si>
  <si>
    <t xml:space="preserve">السكان خارج قوة العمل (15سنة فأكثر) حسب فئات العمر </t>
  </si>
  <si>
    <t xml:space="preserve">السكان الذكور خارج قوة العمل (15 سنة فأكثر) حسب فئات العمر </t>
  </si>
  <si>
    <t xml:space="preserve">السكان السعوديون خارج قوة العمل (15 سنة فأكثر) حسب فئات العمر </t>
  </si>
  <si>
    <t xml:space="preserve">السكان السعوديون الذكور خارج قوة العمل (15 سنة فأكثر) حسب فئات العمر </t>
  </si>
  <si>
    <t xml:space="preserve">السكان خارج قوة العمل (15 سنة فأكثر) حسب الحالة التعليمية </t>
  </si>
  <si>
    <t xml:space="preserve"> السكان الذكور خارج قوة العمل (15سنة فأكثر) حسب الحالة التعليمية </t>
  </si>
  <si>
    <t xml:space="preserve">السكان السعوديون خارج قوة العمل (15سنة فأكثر) حسب الحالة التعليمية </t>
  </si>
  <si>
    <t>السكان السعوديون الذكور خارج قوة العمل (15سنة فأكثر) حسب الحالة التعليمية</t>
  </si>
  <si>
    <t xml:space="preserve">السكان خارج قوة العمل (15سنة فأكثر) حسب الحالة الزواجية </t>
  </si>
  <si>
    <t>السكان الذكور خارج قوة العمل (15سنة فأكثر) حسب الحالة الزواجية</t>
  </si>
  <si>
    <t>السكان السعوديون خارج قوة العمل (15سنة فأكثر) حسب الحالة الزواجية</t>
  </si>
  <si>
    <t xml:space="preserve">السكان السعوديون الذكور خارج قوة العمل (15سنة فأكثر) حسب الحالة الزواجية </t>
  </si>
  <si>
    <t>Specialists in Professional, Technical and Humanitarian Fields</t>
  </si>
  <si>
    <t>Technicians in Professional, Technical and Humanitarian Fields</t>
  </si>
  <si>
    <t>Average Weekly</t>
  </si>
  <si>
    <t xml:space="preserve">       Working Hours</t>
  </si>
  <si>
    <t>الفنيون في المجالات العلمية والفنية والانسانية</t>
  </si>
  <si>
    <t>الاختصاصيون في المجالات العلمية والفنية والانسانية</t>
  </si>
  <si>
    <t xml:space="preserve">جدول ( 51 )     </t>
  </si>
  <si>
    <t xml:space="preserve">جدول ( 52 )     </t>
  </si>
  <si>
    <t xml:space="preserve"> Table ( 52 )</t>
  </si>
  <si>
    <t xml:space="preserve"> Table ( 56 )</t>
  </si>
  <si>
    <t xml:space="preserve">جدول ( 28 )      </t>
  </si>
  <si>
    <t xml:space="preserve">جدول ( 29 )      </t>
  </si>
  <si>
    <t xml:space="preserve">جدول ( 30 )      </t>
  </si>
  <si>
    <t xml:space="preserve">جدول ( 31 )      </t>
  </si>
  <si>
    <t xml:space="preserve">جدول ( 32 )      </t>
  </si>
  <si>
    <t>Table ( 42 )</t>
  </si>
  <si>
    <t xml:space="preserve">جدول ( 46 )     </t>
  </si>
  <si>
    <t xml:space="preserve">جدول ( 47 )     </t>
  </si>
  <si>
    <t xml:space="preserve">جدول ( 48 )     </t>
  </si>
  <si>
    <t xml:space="preserve">جدول ( 49 )     </t>
  </si>
  <si>
    <t xml:space="preserve"> Table ( 49 )</t>
  </si>
  <si>
    <t xml:space="preserve">جدول ( 50 )     </t>
  </si>
  <si>
    <t xml:space="preserve"> Table ( 50 )</t>
  </si>
  <si>
    <t xml:space="preserve">جدول ( 27 )      </t>
  </si>
  <si>
    <t>Table (38 )</t>
  </si>
  <si>
    <t xml:space="preserve">جدول ( 45 )     </t>
  </si>
  <si>
    <t xml:space="preserve"> Table ( 45 )</t>
  </si>
  <si>
    <t xml:space="preserve"> Table ( 47 )</t>
  </si>
  <si>
    <t>جدول ( 57 )</t>
  </si>
  <si>
    <t>جدول ( 59 )</t>
  </si>
  <si>
    <r>
      <t xml:space="preserve">الجملة   </t>
    </r>
    <r>
      <rPr>
        <b/>
        <sz val="18"/>
        <rFont val="Arial"/>
        <family val="2"/>
      </rPr>
      <t xml:space="preserve">     </t>
    </r>
  </si>
  <si>
    <t xml:space="preserve">الجملة  </t>
  </si>
  <si>
    <t>دبلوم عالي / ماجستير</t>
  </si>
  <si>
    <t>Table ( 44 )</t>
  </si>
  <si>
    <t xml:space="preserve"> Table ( 46 )</t>
  </si>
  <si>
    <t xml:space="preserve"> Table ( 51 )</t>
  </si>
  <si>
    <t xml:space="preserve"> Table ( 54 )</t>
  </si>
  <si>
    <t xml:space="preserve"> Table ( 57 )</t>
  </si>
  <si>
    <t xml:space="preserve"> Table ( 60 )</t>
  </si>
  <si>
    <t>Table ( 28 )</t>
  </si>
  <si>
    <t>Table ( 35 )</t>
  </si>
  <si>
    <t xml:space="preserve"> Table ( 48 )</t>
  </si>
  <si>
    <r>
      <t xml:space="preserve">الجملة  </t>
    </r>
    <r>
      <rPr>
        <sz val="16"/>
        <rFont val="Arial"/>
        <family val="2"/>
      </rPr>
      <t>Total</t>
    </r>
  </si>
  <si>
    <r>
      <t xml:space="preserve">الجملة    </t>
    </r>
    <r>
      <rPr>
        <sz val="16"/>
        <rFont val="Arial"/>
        <family val="2"/>
      </rPr>
      <t>Total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</si>
  <si>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 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</si>
  <si>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</t>
    </r>
  </si>
  <si>
    <r>
      <t xml:space="preserve">الجملة    </t>
    </r>
    <r>
      <rPr>
        <sz val="18"/>
        <rFont val="Arial"/>
        <family val="2"/>
      </rPr>
      <t>Total</t>
    </r>
  </si>
  <si>
    <r>
      <t xml:space="preserve">الجملة   </t>
    </r>
    <r>
      <rPr>
        <sz val="18"/>
        <rFont val="Arial"/>
        <family val="2"/>
      </rPr>
      <t>Total</t>
    </r>
  </si>
  <si>
    <t>Table ( 59 )</t>
  </si>
  <si>
    <t xml:space="preserve">المشتغلون ( 15 سنة فأكثر ) حسب المجموعات الرئيسة للنشاط الاقتصادي والمنطقة الادارية </t>
  </si>
  <si>
    <t>المشتغلون الذكور ( 15 سنة فأكثر ) حسب المجموعات الرئيسة للنشاط الاقتصادي والمنطقة الادارية</t>
  </si>
  <si>
    <t xml:space="preserve">المشتغلون السعوديون ( 15 سنة فأكثر ) حسب المجموعات الرئيسة للنشاط الاقتصادي والمنطقة الادارية  </t>
  </si>
  <si>
    <t>المشتغلون السعوديون الذكور ( 15 سنة فأكثر ) حسب المجموعات الرئيسة للنشاط الاقتصادي والمنطقة الادارية</t>
  </si>
  <si>
    <t>المشتغلون ( 15 سنة فأكثر ) حسب المجموعات الرئيسة للنشاط الاقتصادي و فئات العمر</t>
  </si>
  <si>
    <t xml:space="preserve">المشتغلون الذكور ( 15 سنة فأكثر ) حسب المجموعات الرئيسة للنشاط الاقتصادي و فئات العمر </t>
  </si>
  <si>
    <t xml:space="preserve">المشتغلون السعوديون ( 15 سنة فأكثر ) حسب المجموعات الرئيسة للنشاط الاقتصادي و فئات العمر </t>
  </si>
  <si>
    <t>المشتغلون السعوديون الذكور ( 15 سنة فأكثر ) حسب المجموعات الرئيسة للنشاط الاقتصادي و فئات العمر</t>
  </si>
  <si>
    <t xml:space="preserve">المشتغلون ( 15 سنة فأكثر ) حسب المجموعات الرئيسة للنشاط الاقتصادي والحالة التعليمية </t>
  </si>
  <si>
    <t xml:space="preserve">المشتغلون الذكور ( 15 سنة فأكثر ) حسب المجموعات الرئيسة للنشاط الاقتصادي والحالة التعليمية </t>
  </si>
  <si>
    <t>المشتغلون السعوديون ( 15 سنة فأكثر ) حسب المجموعات الرئيسة للنشاط الاقتصادي والحالة التعليمية</t>
  </si>
  <si>
    <t xml:space="preserve">المشتغلون السعوديون الذكور ( 15 سنة فأكثر ) حسب المجموعات الرئيسة للنشاط الاقتصادي والحالة التعليمية </t>
  </si>
  <si>
    <t xml:space="preserve">المشتغلون ( 15 سنة فأكثر ) حسب المجموعات الرئيسة للنشاط الاقتصادي والحالة الزواجية </t>
  </si>
  <si>
    <t>المشتغلون الذكور ( 15 سنة فأكثر ) حسب المجموعات الرئيسة للنشاط الاقتصادي والحالة الزواجية</t>
  </si>
  <si>
    <t>المشتغلون السعوديون ( 15 سنة فأكثر ) حسب المجموعات الرئيسة للنشاط الاقتصادي والحالة الزواجية</t>
  </si>
  <si>
    <t>المشتغلون السعوديون الذكور ( 15 سنة فأكثر ) حسب المجموعات الرئيسة للنشاط الاقتصادي والحالة الزواجية</t>
  </si>
  <si>
    <t xml:space="preserve"> </t>
  </si>
  <si>
    <t xml:space="preserve">         Total</t>
  </si>
  <si>
    <t>Employed</t>
  </si>
  <si>
    <t>ملتحق بالدراسة  او ببرنامج تدريبي</t>
  </si>
  <si>
    <t>أنشطة منزلية</t>
  </si>
  <si>
    <t>متقاعد او متقدم بالسن</t>
  </si>
  <si>
    <t xml:space="preserve">العجز أو الإعاقة او اسباب صحية </t>
  </si>
  <si>
    <t>عدم الرغبة في العمل</t>
  </si>
  <si>
    <t>المشتغلون (15سنة فأكثر) حسب فئات ساعات العمل الأسبوعية والمجموعات الرئيسة للمهنة</t>
  </si>
  <si>
    <t xml:space="preserve">المشتغلون الذكور (15سنة فأكثر) حسب فئات ساعات العمل الأسبوعية والمجموعات الرئيسة للمهنة </t>
  </si>
  <si>
    <t>التعدين واستغلال المحاجر</t>
  </si>
  <si>
    <t>الصناعات التحويلية</t>
  </si>
  <si>
    <t>النقل والتخزين</t>
  </si>
  <si>
    <t>المعلومات والإتصالات</t>
  </si>
  <si>
    <t>الأنشطة العقارية</t>
  </si>
  <si>
    <t>الفنون والترفيه والتسلية</t>
  </si>
  <si>
    <t>أنشطة الخدمات الأخرى</t>
  </si>
  <si>
    <t>الزراعة والغابات وصيد الأسماك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</si>
  <si>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</si>
  <si>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</si>
  <si>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</si>
  <si>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تجارة الجملة والتجزئة واصلاح المركبات ذات المحركات والدراجات النارية</t>
  </si>
  <si>
    <t>أنشطة الإقامة والخدمات الغذائية</t>
  </si>
  <si>
    <t>الأنشطة المالية وأنشطة التأمين</t>
  </si>
  <si>
    <t>الأنشطة المهنية والعلمية والتقنية</t>
  </si>
  <si>
    <t>أنشطة الخدمات الإدارية وخدمات الدعم</t>
  </si>
  <si>
    <t>الإدارة العامة والدفاع والضمان الاجتماعي الإجباري</t>
  </si>
  <si>
    <t>أنشطة الصحة البشرية والخدمة الاجتماعية</t>
  </si>
  <si>
    <t>أنشطة المنظمات والهيئات الدولية</t>
  </si>
  <si>
    <t xml:space="preserve"> Agriculture, forestry and fishing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</si>
  <si>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</si>
  <si>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</si>
  <si>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</si>
  <si>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</si>
  <si>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</si>
  <si>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</si>
  <si>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</si>
  <si>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</si>
  <si>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</si>
  <si>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</si>
  <si>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</si>
  <si>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</si>
  <si>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</si>
  <si>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</si>
  <si>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</si>
  <si>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</si>
  <si>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</si>
  <si>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</si>
  <si>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</si>
  <si>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</si>
  <si>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>المشتغلون ( 15 سنة فأكثر ) حسب المجموعات الرئيسة للنشاط الاقتصادي و فئات ساعات العمل الأسبوعية</t>
  </si>
  <si>
    <t>المشتغلون الذكور ( 15 سنة فأكثر ) حسب المجموعات الرئيسة للنشاط الاقتصادي و فئات ساعات العمل الأسبوعية</t>
  </si>
  <si>
    <t>أنشطة الأسر المعيشية التي تستخدم أفرادا للعمل المنزلي أو الأسر المعيشية التي تنتج  سلع وخدمات غير مميزة لاستعمالها الخاص</t>
  </si>
  <si>
    <t>In school or training</t>
  </si>
  <si>
    <t>Disability or handicap or health reasons</t>
  </si>
  <si>
    <t>رقم الجدول</t>
  </si>
  <si>
    <t>السكان (15سنة فأكثر) حسب المنطقة الإدارية والجنس</t>
  </si>
  <si>
    <t>السكان السعوديون (15سنة فأكثر) حسب المنطقة الإدارية والجنس</t>
  </si>
  <si>
    <t>السكان (15سنة فأكثر) حسب فئات العمر والجنس</t>
  </si>
  <si>
    <t>السكان السعوديون (15سنة فأكثر) حسب فئات العمر والجنس</t>
  </si>
  <si>
    <t>قوة العمل (15سنة فأكثر) حسب فئات العمر والجنس</t>
  </si>
  <si>
    <t>قوة العمل السعودية (15سنة فأكثر) حسب فئات العمر والجنس</t>
  </si>
  <si>
    <t>قوة العمل (15سنة فأكثر) حسب الحالة التعليمية والجنس</t>
  </si>
  <si>
    <t>قوة العمل السعودية (15سنة فأكثر) حسب الحالة التعليمية والجنس</t>
  </si>
  <si>
    <t>قوة العمل (15سنة فأكثر) حسب الحالة الزواجية والجنس</t>
  </si>
  <si>
    <t>قوة العمل السعودية (15سنة فأكثر) حسب الحالة الزواجية والجنس</t>
  </si>
  <si>
    <t>السكان الذكور خارج قوة العمل (15سنة فأكثر) حسب المنطقة الإدارية</t>
  </si>
  <si>
    <t>السكان السعوديون خارج قوة العمل (15 سنة فأكثر) حسب المنطقة الإدارية</t>
  </si>
  <si>
    <t>السكان خارج قوة العمل (15 سنة فأكثر) حسب فئات العمر</t>
  </si>
  <si>
    <t>السكان الذكور خارج قوة العمل (15 سنة فأكثر) حسب فئات العمر</t>
  </si>
  <si>
    <t>السكان السعوديون خارج قوة العمل (15 سنة فأكثر) حسب فئات العمر</t>
  </si>
  <si>
    <t>السكان السعوديون الذكور خارج قوة العمل (15 سنة فأكثر) حسب فئات العمر</t>
  </si>
  <si>
    <t>السكان خارج قوة العمل (15 سنة فأكثر) حسب الحالة التعليمية</t>
  </si>
  <si>
    <t>السكان الذكور خارج قوة العمل (15سنة فأكثر) حسب الحالة التعليمية</t>
  </si>
  <si>
    <t>السكان السعوديون خارج  قوة العمل (15سنة فأكثر) حسب الحالة التعليمية</t>
  </si>
  <si>
    <t>السكان خارج قوة العمل (15سنة فأكثر) حسب الحالة الزواجية</t>
  </si>
  <si>
    <t>السكان السعوديون الذكور خارج قوة العمل (15سنة فأكثر) حسب الحالة الزواجية</t>
  </si>
  <si>
    <t>المشتغلون (15سنة فأكثر) حسب فئات العمر والمجموعات الرئيسة للمهنة</t>
  </si>
  <si>
    <t>المشتغلون الذكور (15سنة فأكثر) حسب فئات العمر والمجموعات الرئيسة للمهنة</t>
  </si>
  <si>
    <t>المشتغلون السعوديون (15سنة فأكثر) حسب فئات العمر والمجموعات الرئيسة للمهنة</t>
  </si>
  <si>
    <t>المشتغلون السعوديون الذكور (15سنة فأكثر) حسب فئات العمر والمجموعات الرئيسة للمهنة</t>
  </si>
  <si>
    <t>المشتغلون (15سنة فأكثر) حسب الحالة الزواجية والمجموعات الرئيسة للمهنة</t>
  </si>
  <si>
    <t>المشتغلون السعوديون (15سنة فأكثر) حسب الحالة الزواجية والمجموعات الرئيسة للمهنة</t>
  </si>
  <si>
    <t>المشتغلون (15 سنة فأكثر) حسب المجموعات الرئيسة للنشاط الاقتصادي والمنطقة الإدارية</t>
  </si>
  <si>
    <t>المشتغلون الذكور (15 سنة فأكثر) حسب المجموعات الرئيسة للنشاط الاقتصادي والمنطقة الإدارية</t>
  </si>
  <si>
    <t>المشتغلون السعوديون (15 سنة فأكثر) حسب المجموعات الرئيسة للنشاط الاقتصادي والمنطقة الإدارية</t>
  </si>
  <si>
    <t>المشتغلون السعوديون الذكور (15 سنة فأكثر) حسب المجموعات الرئيسة للنشاط الاقتصادي والمنطقة الإدارية</t>
  </si>
  <si>
    <t>المشتغلون (15 سنة فأكثر) حسب المجموعات الرئيسة للنشاط الاقتصادي وفئات العمر</t>
  </si>
  <si>
    <t>المشتغلون الذكور (15 سنة فأكثر) حسب المجموعات الرئيسة للنشاط الاقتصادي وفئات العمر</t>
  </si>
  <si>
    <t>المشتغلون السعوديون (15 سنة فأكثر) حسب المجموعات الرئيسة للنشاط الاقتصادي وفئات العمر</t>
  </si>
  <si>
    <t>المشتغلون السعوديون الذكور (15 سنة فأكثر) حسب المجموعات الرئيسة للنشاط الاقتصادي وفئات العمر</t>
  </si>
  <si>
    <t>المشتغلون (15 سنة فأكثر) حسب المجموعات الرئيسة للنشاط الاقتصادي والحالة التعليمية</t>
  </si>
  <si>
    <t>المشتغلون الذكور (15 سنة فأكثر) حسب المجموعات الرئيسة للنشاط الاقتصادي والحالة التعليمية</t>
  </si>
  <si>
    <t>المشتغلون السعوديون (15 سنة فأكثر) حسب المجموعات الرئيسة للنشاط الاقتصادي والحالة التعليمية</t>
  </si>
  <si>
    <t>المشتغلون السعوديون الذكور (15 سنة فأكثر) حسب المجموعات الرئيسة للنشاط الاقتصادي والحالة التعليمية</t>
  </si>
  <si>
    <t>المشتغلون (15 سنة فأكثر) حسب المجموعات الرئيسة للنشاط الاقتصادي والحالة الزواجية</t>
  </si>
  <si>
    <t>المشتغلون الذكور(15 سنة فأكثر) حسب المجموعات الرئيسة للنشاط الاقتصادي والحالة الزواجية</t>
  </si>
  <si>
    <t>المشتغلون السعوديون (15 سنة فأكثر) حسب المجموعات الرئيسة للنشاط الاقتصادي والحالة الزواجية</t>
  </si>
  <si>
    <t>المشتغلون السعوديون الذكور (15 سنة فأكثر) حسب المجموعات الرئيسة للنشاط الاقتصادي والحالة الزواجية</t>
  </si>
  <si>
    <t>®</t>
  </si>
  <si>
    <t>Housekeeping</t>
  </si>
  <si>
    <t>Retired or Over age</t>
  </si>
  <si>
    <t>Unwillingness to work</t>
  </si>
  <si>
    <t>Services Workers</t>
  </si>
  <si>
    <t>Other</t>
  </si>
  <si>
    <t xml:space="preserve"> Population ( 15 Years and Above ) By Administrative Area and Sex</t>
  </si>
  <si>
    <t>Saudis Population ( 15 Years and Above ) By Administrative Area and Sex</t>
  </si>
  <si>
    <t xml:space="preserve"> Population ( 15 Years and Above ) By Age Group and Sex</t>
  </si>
  <si>
    <t>Saudis Population ( 15 Years and Above ) By Age Group and Sex</t>
  </si>
  <si>
    <t>Labour Force ( 15 Years and Above ) By Age Group and Sex</t>
  </si>
  <si>
    <t>Saudis Labour Force ( 15 Years and Above ) By Age Group and Sex</t>
  </si>
  <si>
    <t xml:space="preserve">  Labour Force ( 15 Years and Above ) By Education Status and Sex</t>
  </si>
  <si>
    <t xml:space="preserve">  Saudis Labour Force ( 15 Years and Above ) By Education Status and Sex</t>
  </si>
  <si>
    <t xml:space="preserve">   Labour Force ( 15 Years and Above ) By Marital Status and Sex</t>
  </si>
  <si>
    <t xml:space="preserve">  Saudis Labour Force ( 15 Years and Above ) By Marital Status and Sex</t>
  </si>
  <si>
    <t xml:space="preserve">   Population Out of The Labour Force (15 Years and Above ) By Administrative Area</t>
  </si>
  <si>
    <t xml:space="preserve">   Males Population Out of The Labour Force (15 Years and Above ) By Administrative Area</t>
  </si>
  <si>
    <t xml:space="preserve">  Saudis Population Out of The Labour Force (15 Years and Above ) By Administrative Area</t>
  </si>
  <si>
    <t xml:space="preserve">  Saudis Males Population Out of The Labour Force (15 Years and Above ) By Administrative Area</t>
  </si>
  <si>
    <t xml:space="preserve"> Population Out of The Labour Force (15 Years and Above ) By Age Group</t>
  </si>
  <si>
    <t>Males Population Out of The Labour Force (15 Years and Above ) By Age Group</t>
  </si>
  <si>
    <t>Saudis Population Out of The Labour Force (15 Years and Above ) By Age Group</t>
  </si>
  <si>
    <t>Saudis Males Population  Out of The Labour Force (15 Years and Above ) By Age Group</t>
  </si>
  <si>
    <t xml:space="preserve"> Population Out of The Labour Force (15 Years and Above ) By Education Status</t>
  </si>
  <si>
    <t>Males Population Out of The Labour Force (15 Years and Above ) By Education Status</t>
  </si>
  <si>
    <t xml:space="preserve"> Saudis Population Out of The Labour Force (15 Years and Above ) By Education Status</t>
  </si>
  <si>
    <t>Saudis Males Population Out of The Labour Force (15 Years and Above ) By Education Status</t>
  </si>
  <si>
    <t xml:space="preserve"> Population Out of The Labour Force (15 Years and Above ) By Marital Status</t>
  </si>
  <si>
    <t>Males Population Out of The Labour Force (15 Years and Above ) By Marital Status</t>
  </si>
  <si>
    <t>Saudis Population Out of The Labour Force (15 Years and Above ) By Marital Status</t>
  </si>
  <si>
    <t>Saudis Males Population Out of The Labour Force (15 Years and Above ) By Marital Status</t>
  </si>
  <si>
    <t>Employed persons (15 Years and Above ) By Administrative Area and Main Occupation Groups</t>
  </si>
  <si>
    <t>Males Employed persons (15 Years and Above ) By Administrative Area and Main Occupation Groups</t>
  </si>
  <si>
    <t>Saudis Employed persons (15 Years and Above) By Administrative Area and Main Occupation Groups</t>
  </si>
  <si>
    <t xml:space="preserve">  Saudis Males Employed persons  (15 Years and Above) By Administrative Area  and Main Occupation Groups</t>
  </si>
  <si>
    <t>Employed persons (15 Years and Above ) By Age Group and Main Occupation Groups</t>
  </si>
  <si>
    <t>Males Employed persons (15 Years and Above ) By Age Group and Main Occupation Groups</t>
  </si>
  <si>
    <t>Saudis  Employed persons (15 Years and Above ) By Age Group and  Main Occupation Groups</t>
  </si>
  <si>
    <t xml:space="preserve">Saudis Males Employed persons (15 Years and Above ) By Age Group and Main Occupation Groups </t>
  </si>
  <si>
    <t xml:space="preserve">Employed persons (15 Years and Above ) By Education Status and Main Occupation Groups </t>
  </si>
  <si>
    <t>Males Employed persons (15 Years and Above) By Education Status and Main Occupation Groups</t>
  </si>
  <si>
    <t>Saudis Employed persons (15 Years and Above) By Education Status and Main Occupation Groups</t>
  </si>
  <si>
    <t xml:space="preserve"> Saudis Males Employed persons (15 Years and Above ) By Education Status and Main Occupation Groups</t>
  </si>
  <si>
    <t>Employed persons (15 Years and Above ) By  Marital Status and Main Occupation Groups</t>
  </si>
  <si>
    <t>Males Employed persons (15 Years and Above) By Marital Status and Main Occupation Groups</t>
  </si>
  <si>
    <t>Saudis Employed persons (15 Years and Above ) By Marital Status and Main Occupation Groups</t>
  </si>
  <si>
    <t>Saudis Males Employed persons (15 Years and Above) By Marital Status and Main Occupation Groups</t>
  </si>
  <si>
    <t>Employed persons (15 Years and Above ) By  Weekly Working Hours Groups and Main Occupation Groups</t>
  </si>
  <si>
    <t>Males Employed persons (15 Years and Above ) By Weekly Working Hours Groups and Main Occupation Groups</t>
  </si>
  <si>
    <t xml:space="preserve">Employed persons ( 15 Years and Above) By Main Economic Activity Groups and Administrative Area </t>
  </si>
  <si>
    <t xml:space="preserve">Males Employed persons ( 15 Years and Above) By Main Economic Activity Groups and Administrative Area </t>
  </si>
  <si>
    <t>Saudis Employed persons ( 15 Years and Above ) By Main Economic Activity Groups and Administrative Area</t>
  </si>
  <si>
    <t>Saudis Males Employed persons ( 15 Years and Above ) By Main Economic Activity Groups and Administrative Area</t>
  </si>
  <si>
    <t>Employed persons ( 15 Years and Above ) By Main Economic Activity Groups and Age Group</t>
  </si>
  <si>
    <t>Males Employed persons ( 15 Years and Above ) By Main Economic Activity Groups and Age Group</t>
  </si>
  <si>
    <t>Saudis Employed persons ( 15 Years and Above ) By Main Economic Activity Groups and Age Group</t>
  </si>
  <si>
    <t>Saudis Males Employed persons ( 15 Years and Above ) By Main Economic Activity Groups and Age Group</t>
  </si>
  <si>
    <t>Employed persons ( 15 Years and Above ) By Main Economic Activity Groups and Education Status</t>
  </si>
  <si>
    <t>Males Employed persons ( 15 Years and Above) By Main Economic Activity Groups and Education Status</t>
  </si>
  <si>
    <t>Saudis Employed persons ( 15 Years and Above) By Main Economic Activity Groups and Education Status</t>
  </si>
  <si>
    <t>Saudis Males  Employed persons ( 15 Years and Above) By Main Economic Activity Groups and Education Status</t>
  </si>
  <si>
    <t>Employed persons ( 15 Years and Above) By Main Economic Activity Groups and Marital Status</t>
  </si>
  <si>
    <t>Males Employed persons ( 15 Years and Above) By Main Economic Activity Groups and Marital Status</t>
  </si>
  <si>
    <t>Saudis Employed persons ( 15 Years and Above) By Main Economic Activity Groups and Marital Status</t>
  </si>
  <si>
    <t>Saudis Males  Employed persons ( 15 Years and Above ) By Main Economic Activity Groups and Marital Status</t>
  </si>
  <si>
    <t>Employed persons ( 15 Years and Above ) By Main Economic Groups and Actual Weekly Working Hours Groups</t>
  </si>
  <si>
    <t>Males Employed persons ( 15 Years and Above) By Main Economic Groups and Actual Weekly Working Hours Groups</t>
  </si>
  <si>
    <t>Avarege Weekly Working Hours</t>
  </si>
  <si>
    <t>Widowed</t>
  </si>
  <si>
    <t>العــنــوان</t>
  </si>
  <si>
    <t>Subject</t>
  </si>
  <si>
    <t xml:space="preserve"> Number of Table</t>
  </si>
  <si>
    <t>Population ( 15 Years and Above ) By Age Group and Sex</t>
  </si>
  <si>
    <t>Saudis Labour Force ( 15 Years and Above ) By Education Status and Sex</t>
  </si>
  <si>
    <t xml:space="preserve">  Labour Force ( 15 Years and Above ) By Marital Status and Sex</t>
  </si>
  <si>
    <t xml:space="preserve"> Saudis Labour Force ( 15 Years and Above ) By Marital Status and Sex</t>
  </si>
  <si>
    <t>Population Out of The Labour Force (15 Years and Above ) By Administrative Area</t>
  </si>
  <si>
    <t xml:space="preserve"> Males Population Out of The Labour Force (15 Years and Above ) By Administrative Area</t>
  </si>
  <si>
    <t xml:space="preserve"> Saudis Population Out of The Labour Force (15 Years and Above ) By Administrative Area</t>
  </si>
  <si>
    <t>Saudis Males Population Out of The Labour Force (15 Years and Above ) By Administrative Area</t>
  </si>
  <si>
    <t>Population Out of The Labour Force (15 Years and Above ) By Age Group</t>
  </si>
  <si>
    <t>Saudis Males Employed persons  (15 Years and Above) By Administrative Area  and Main Occupation Groups</t>
  </si>
  <si>
    <t>Saudis Males Employed persons (15 Years and Above ) By Education Status and Main Occupation Groups</t>
  </si>
  <si>
    <t>المشتغلون الذكور (15سنة فأكثر) حسب فئات ساعات العمل الأسبوعية والمجموعات الرئيسة للمهنة</t>
  </si>
  <si>
    <t>المشتغلون (15 سنة فأكثر) حسب المجموعات الرئيسة للنشاط الاقتصادي وفئات ساعات العمل الأسبوعية</t>
  </si>
  <si>
    <t>Employed persons ( 15 Years and Above ) By Main Economic Groups and Weekly Working Hours Groups</t>
  </si>
  <si>
    <t>المشتغلون الذكور (15 سنة فأكثر ) حسب المجموعات الرئيسة للنشاط الاقتصادي وفئات ساعات العمل الأسبوعية</t>
  </si>
  <si>
    <t>Males Employed persons ( 15 Years and Above) By Main Economic Groups and Weekly Working Hours Groups</t>
  </si>
  <si>
    <t>نشرة مسح القوى العاملة (2013) - النصف الثاني</t>
  </si>
  <si>
    <t>Labor Force Survey 2013 2nd Half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</si>
</sst>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 ;[Red]\-#,##0\ "/>
    <numFmt numFmtId="165" formatCode="0.0"/>
    <numFmt numFmtId="166" formatCode="#,##0.0"/>
    <numFmt numFmtId="167" formatCode="&quot;نعم&quot;\,\ &quot;نعم&quot;\,\ &quot;لا&quot;"/>
    <numFmt numFmtId="168" formatCode="&quot;True&quot;;&quot;True&quot;;&quot;False&quot;"/>
    <numFmt numFmtId="169" formatCode="&quot;تشغيل&quot;\,\ &quot;تشغيل&quot;\,\ &quot;إيقاف تشغيل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68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b/>
      <sz val="17"/>
      <name val="Arial"/>
      <family val="2"/>
    </font>
    <font>
      <b/>
      <sz val="11"/>
      <name val="Arial"/>
      <family val="2"/>
    </font>
    <font>
      <sz val="12"/>
      <name val="Frutiger LT Arabic 55 Roman"/>
      <family val="0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20"/>
      <color indexed="21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16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20"/>
      <color theme="8" tint="-0.4999699890613556"/>
      <name val="Arial"/>
      <family val="2"/>
    </font>
    <font>
      <b/>
      <sz val="22"/>
      <color theme="10"/>
      <name val="Arial"/>
      <family val="2"/>
    </font>
    <font>
      <sz val="22"/>
      <color theme="10"/>
      <name val="Arial"/>
      <family val="2"/>
    </font>
    <font>
      <sz val="16"/>
      <color rgb="FF474D9B"/>
      <name val="Frutiger LT Arabic 55 Roman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7C9E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20" borderId="2" applyNumberFormat="0" applyAlignment="0" applyProtection="0"/>
    <xf numFmtId="0" fontId="51" fillId="0" borderId="3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19" borderId="2" applyNumberFormat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31" borderId="9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8" fillId="0" borderId="0" xfId="0" applyFont="1" applyFill="1" applyAlignment="1">
      <alignment vertical="center" readingOrder="2"/>
    </xf>
    <xf numFmtId="0" fontId="8" fillId="0" borderId="0" xfId="0" applyFont="1" applyFill="1" applyAlignment="1">
      <alignment vertical="center" readingOrder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 readingOrder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 vertical="center" wrapText="1"/>
    </xf>
    <xf numFmtId="0" fontId="8" fillId="32" borderId="0" xfId="0" applyFont="1" applyFill="1" applyAlignment="1">
      <alignment vertical="center" readingOrder="2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14" borderId="10" xfId="0" applyFont="1" applyFill="1" applyBorder="1" applyAlignment="1">
      <alignment horizontal="center" vertical="center" wrapText="1" readingOrder="2"/>
    </xf>
    <xf numFmtId="0" fontId="7" fillId="33" borderId="11" xfId="0" applyFont="1" applyFill="1" applyBorder="1" applyAlignment="1">
      <alignment horizontal="center" vertical="center" wrapText="1" readingOrder="1"/>
    </xf>
    <xf numFmtId="0" fontId="7" fillId="34" borderId="11" xfId="0" applyFont="1" applyFill="1" applyBorder="1" applyAlignment="1">
      <alignment horizontal="center" vertical="center" wrapText="1" readingOrder="1"/>
    </xf>
    <xf numFmtId="0" fontId="3" fillId="35" borderId="10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vertical="center" wrapText="1" readingOrder="1"/>
    </xf>
    <xf numFmtId="0" fontId="3" fillId="0" borderId="12" xfId="0" applyFont="1" applyFill="1" applyBorder="1" applyAlignment="1">
      <alignment vertical="center" wrapText="1" readingOrder="2"/>
    </xf>
    <xf numFmtId="0" fontId="7" fillId="36" borderId="10" xfId="0" applyFont="1" applyFill="1" applyBorder="1" applyAlignment="1">
      <alignment horizontal="center" vertical="center" wrapText="1" readingOrder="2"/>
    </xf>
    <xf numFmtId="3" fontId="8" fillId="36" borderId="13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right" vertical="center" wrapText="1" indent="1" readingOrder="2"/>
    </xf>
    <xf numFmtId="3" fontId="12" fillId="37" borderId="14" xfId="0" applyNumberFormat="1" applyFont="1" applyFill="1" applyBorder="1" applyAlignment="1">
      <alignment horizontal="left" vertical="center" wrapText="1" indent="1"/>
    </xf>
    <xf numFmtId="0" fontId="7" fillId="11" borderId="11" xfId="0" applyFont="1" applyFill="1" applyBorder="1" applyAlignment="1">
      <alignment horizontal="right" vertical="center" wrapText="1" indent="1" readingOrder="2"/>
    </xf>
    <xf numFmtId="3" fontId="12" fillId="11" borderId="14" xfId="0" applyNumberFormat="1" applyFont="1" applyFill="1" applyBorder="1" applyAlignment="1">
      <alignment horizontal="left" vertical="center" wrapText="1" indent="1"/>
    </xf>
    <xf numFmtId="17" fontId="7" fillId="11" borderId="11" xfId="0" applyNumberFormat="1" applyFont="1" applyFill="1" applyBorder="1" applyAlignment="1">
      <alignment horizontal="right" vertical="center" wrapText="1" indent="1" readingOrder="2"/>
    </xf>
    <xf numFmtId="0" fontId="3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" fillId="38" borderId="11" xfId="0" applyFont="1" applyFill="1" applyBorder="1" applyAlignment="1">
      <alignment horizontal="center" vertical="center" wrapText="1" readingOrder="2"/>
    </xf>
    <xf numFmtId="0" fontId="7" fillId="14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 readingOrder="1"/>
    </xf>
    <xf numFmtId="0" fontId="7" fillId="36" borderId="15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 readingOrder="1"/>
    </xf>
    <xf numFmtId="0" fontId="7" fillId="35" borderId="2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 readingOrder="1"/>
    </xf>
    <xf numFmtId="0" fontId="7" fillId="11" borderId="11" xfId="0" applyFont="1" applyFill="1" applyBorder="1" applyAlignment="1">
      <alignment horizontal="center" vertical="center" wrapText="1" readingOrder="1"/>
    </xf>
    <xf numFmtId="17" fontId="7" fillId="37" borderId="11" xfId="0" applyNumberFormat="1" applyFont="1" applyFill="1" applyBorder="1" applyAlignment="1">
      <alignment horizontal="right" vertical="center" wrapText="1" indent="1" readingOrder="2"/>
    </xf>
    <xf numFmtId="0" fontId="8" fillId="37" borderId="14" xfId="0" applyFont="1" applyFill="1" applyBorder="1" applyAlignment="1">
      <alignment horizontal="left" vertical="center" wrapText="1" indent="1" readingOrder="1"/>
    </xf>
    <xf numFmtId="3" fontId="8" fillId="11" borderId="14" xfId="0" applyNumberFormat="1" applyFont="1" applyFill="1" applyBorder="1" applyAlignment="1">
      <alignment horizontal="left" vertical="center" wrapText="1" indent="1" readingOrder="1"/>
    </xf>
    <xf numFmtId="3" fontId="8" fillId="37" borderId="14" xfId="0" applyNumberFormat="1" applyFont="1" applyFill="1" applyBorder="1" applyAlignment="1">
      <alignment horizontal="left" vertical="center" wrapText="1" indent="1" readingOrder="1"/>
    </xf>
    <xf numFmtId="3" fontId="12" fillId="37" borderId="14" xfId="0" applyNumberFormat="1" applyFont="1" applyFill="1" applyBorder="1" applyAlignment="1">
      <alignment horizontal="left" vertical="center" wrapText="1" indent="1" readingOrder="1"/>
    </xf>
    <xf numFmtId="3" fontId="12" fillId="11" borderId="14" xfId="0" applyNumberFormat="1" applyFont="1" applyFill="1" applyBorder="1" applyAlignment="1">
      <alignment horizontal="left" vertical="center" wrapText="1" indent="1" readingOrder="1"/>
    </xf>
    <xf numFmtId="3" fontId="8" fillId="36" borderId="13" xfId="0" applyNumberFormat="1" applyFont="1" applyFill="1" applyBorder="1" applyAlignment="1">
      <alignment horizontal="center" vertical="center" wrapText="1" readingOrder="1"/>
    </xf>
    <xf numFmtId="0" fontId="7" fillId="36" borderId="11" xfId="0" applyFont="1" applyFill="1" applyBorder="1" applyAlignment="1">
      <alignment horizontal="right" vertical="center" wrapText="1" indent="1" readingOrder="2"/>
    </xf>
    <xf numFmtId="3" fontId="12" fillId="36" borderId="14" xfId="0" applyNumberFormat="1" applyFont="1" applyFill="1" applyBorder="1" applyAlignment="1">
      <alignment horizontal="left" vertical="center" wrapText="1" indent="1" readingOrder="1"/>
    </xf>
    <xf numFmtId="0" fontId="3" fillId="38" borderId="20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right" vertical="center" wrapText="1" indent="1" readingOrder="2"/>
    </xf>
    <xf numFmtId="17" fontId="3" fillId="34" borderId="11" xfId="0" applyNumberFormat="1" applyFont="1" applyFill="1" applyBorder="1" applyAlignment="1">
      <alignment horizontal="right" vertical="center" wrapText="1" indent="1" readingOrder="2"/>
    </xf>
    <xf numFmtId="0" fontId="8" fillId="38" borderId="19" xfId="0" applyFont="1" applyFill="1" applyBorder="1" applyAlignment="1">
      <alignment horizontal="center" vertical="center" wrapText="1" readingOrder="1"/>
    </xf>
    <xf numFmtId="0" fontId="3" fillId="38" borderId="13" xfId="0" applyFont="1" applyFill="1" applyBorder="1" applyAlignment="1">
      <alignment horizontal="center" vertical="center" wrapText="1" readingOrder="1"/>
    </xf>
    <xf numFmtId="0" fontId="8" fillId="38" borderId="17" xfId="0" applyFont="1" applyFill="1" applyBorder="1" applyAlignment="1">
      <alignment horizontal="center" vertical="center" wrapText="1" readingOrder="1"/>
    </xf>
    <xf numFmtId="0" fontId="8" fillId="38" borderId="18" xfId="0" applyFont="1" applyFill="1" applyBorder="1" applyAlignment="1">
      <alignment horizontal="center" vertical="center" wrapText="1" readingOrder="1"/>
    </xf>
    <xf numFmtId="0" fontId="8" fillId="38" borderId="18" xfId="0" applyFont="1" applyFill="1" applyBorder="1" applyAlignment="1">
      <alignment horizontal="center" vertical="center" readingOrder="2"/>
    </xf>
    <xf numFmtId="0" fontId="8" fillId="38" borderId="21" xfId="0" applyFont="1" applyFill="1" applyBorder="1" applyAlignment="1">
      <alignment horizontal="center" vertical="center" readingOrder="2"/>
    </xf>
    <xf numFmtId="0" fontId="3" fillId="38" borderId="10" xfId="0" applyFont="1" applyFill="1" applyBorder="1" applyAlignment="1">
      <alignment horizontal="center" vertical="center" wrapText="1" readingOrder="2"/>
    </xf>
    <xf numFmtId="0" fontId="7" fillId="7" borderId="11" xfId="0" applyFont="1" applyFill="1" applyBorder="1" applyAlignment="1">
      <alignment horizontal="center" vertical="center" wrapText="1" readingOrder="1"/>
    </xf>
    <xf numFmtId="17" fontId="7" fillId="7" borderId="11" xfId="0" applyNumberFormat="1" applyFont="1" applyFill="1" applyBorder="1" applyAlignment="1">
      <alignment horizontal="center" vertical="center" wrapText="1" readingOrder="1"/>
    </xf>
    <xf numFmtId="0" fontId="7" fillId="13" borderId="11" xfId="0" applyFont="1" applyFill="1" applyBorder="1" applyAlignment="1">
      <alignment horizontal="center" vertical="center" wrapText="1" readingOrder="1"/>
    </xf>
    <xf numFmtId="0" fontId="10" fillId="38" borderId="11" xfId="0" applyFont="1" applyFill="1" applyBorder="1" applyAlignment="1">
      <alignment horizontal="center" vertical="center" wrapText="1" readingOrder="2"/>
    </xf>
    <xf numFmtId="0" fontId="11" fillId="38" borderId="12" xfId="0" applyFont="1" applyFill="1" applyBorder="1" applyAlignment="1">
      <alignment horizontal="center" vertical="center" wrapText="1" readingOrder="1"/>
    </xf>
    <xf numFmtId="0" fontId="10" fillId="7" borderId="11" xfId="0" applyFont="1" applyFill="1" applyBorder="1" applyAlignment="1">
      <alignment horizontal="center" vertical="center" wrapText="1" readingOrder="2"/>
    </xf>
    <xf numFmtId="0" fontId="11" fillId="7" borderId="12" xfId="0" applyFont="1" applyFill="1" applyBorder="1" applyAlignment="1">
      <alignment horizontal="center" vertical="center" wrapText="1" readingOrder="1"/>
    </xf>
    <xf numFmtId="0" fontId="12" fillId="7" borderId="12" xfId="0" applyFont="1" applyFill="1" applyBorder="1" applyAlignment="1">
      <alignment horizontal="center" vertical="center" wrapText="1" readingOrder="1"/>
    </xf>
    <xf numFmtId="17" fontId="10" fillId="7" borderId="11" xfId="0" applyNumberFormat="1" applyFont="1" applyFill="1" applyBorder="1" applyAlignment="1">
      <alignment horizontal="center" vertical="center" wrapText="1" readingOrder="2"/>
    </xf>
    <xf numFmtId="17" fontId="11" fillId="7" borderId="12" xfId="0" applyNumberFormat="1" applyFont="1" applyFill="1" applyBorder="1" applyAlignment="1">
      <alignment horizontal="center" vertical="center" wrapText="1" readingOrder="1"/>
    </xf>
    <xf numFmtId="0" fontId="10" fillId="13" borderId="11" xfId="0" applyFont="1" applyFill="1" applyBorder="1" applyAlignment="1">
      <alignment horizontal="center" vertical="center" wrapText="1" readingOrder="2"/>
    </xf>
    <xf numFmtId="0" fontId="11" fillId="13" borderId="12" xfId="0" applyFont="1" applyFill="1" applyBorder="1" applyAlignment="1">
      <alignment horizontal="center" vertical="center" wrapText="1" readingOrder="1"/>
    </xf>
    <xf numFmtId="0" fontId="12" fillId="13" borderId="12" xfId="0" applyFont="1" applyFill="1" applyBorder="1" applyAlignment="1">
      <alignment horizontal="center" vertical="center" wrapText="1" readingOrder="1"/>
    </xf>
    <xf numFmtId="0" fontId="7" fillId="38" borderId="20" xfId="0" applyFont="1" applyFill="1" applyBorder="1" applyAlignment="1">
      <alignment horizontal="center" vertical="center" wrapText="1" readingOrder="1"/>
    </xf>
    <xf numFmtId="0" fontId="7" fillId="38" borderId="13" xfId="0" applyFont="1" applyFill="1" applyBorder="1" applyAlignment="1">
      <alignment horizontal="center" vertical="center" wrapText="1" readingOrder="1"/>
    </xf>
    <xf numFmtId="0" fontId="16" fillId="38" borderId="18" xfId="0" applyFont="1" applyFill="1" applyBorder="1" applyAlignment="1">
      <alignment horizontal="center" vertical="center" wrapText="1" readingOrder="1"/>
    </xf>
    <xf numFmtId="0" fontId="16" fillId="38" borderId="18" xfId="0" applyFont="1" applyFill="1" applyBorder="1" applyAlignment="1">
      <alignment horizontal="center" vertical="center" readingOrder="2"/>
    </xf>
    <xf numFmtId="0" fontId="16" fillId="38" borderId="21" xfId="0" applyFont="1" applyFill="1" applyBorder="1" applyAlignment="1">
      <alignment horizontal="center" vertical="center" readingOrder="2"/>
    </xf>
    <xf numFmtId="0" fontId="16" fillId="38" borderId="12" xfId="0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2"/>
    </xf>
    <xf numFmtId="0" fontId="16" fillId="7" borderId="12" xfId="0" applyFont="1" applyFill="1" applyBorder="1" applyAlignment="1">
      <alignment horizontal="center" vertical="center" wrapText="1" readingOrder="1"/>
    </xf>
    <xf numFmtId="17" fontId="7" fillId="13" borderId="11" xfId="0" applyNumberFormat="1" applyFont="1" applyFill="1" applyBorder="1" applyAlignment="1">
      <alignment horizontal="center" vertical="center" wrapText="1" readingOrder="2"/>
    </xf>
    <xf numFmtId="17" fontId="16" fillId="13" borderId="12" xfId="0" applyNumberFormat="1" applyFont="1" applyFill="1" applyBorder="1" applyAlignment="1">
      <alignment horizontal="center" vertical="center" wrapText="1" readingOrder="1"/>
    </xf>
    <xf numFmtId="0" fontId="7" fillId="13" borderId="11" xfId="0" applyFont="1" applyFill="1" applyBorder="1" applyAlignment="1">
      <alignment horizontal="center" vertical="center" wrapText="1" readingOrder="2"/>
    </xf>
    <xf numFmtId="0" fontId="16" fillId="13" borderId="12" xfId="0" applyFont="1" applyFill="1" applyBorder="1" applyAlignment="1">
      <alignment horizontal="center" vertical="center" wrapText="1" readingOrder="1"/>
    </xf>
    <xf numFmtId="0" fontId="4" fillId="35" borderId="20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 readingOrder="2"/>
    </xf>
    <xf numFmtId="3" fontId="8" fillId="35" borderId="13" xfId="0" applyNumberFormat="1" applyFont="1" applyFill="1" applyBorder="1" applyAlignment="1">
      <alignment horizontal="center" vertical="center"/>
    </xf>
    <xf numFmtId="17" fontId="7" fillId="34" borderId="11" xfId="0" applyNumberFormat="1" applyFont="1" applyFill="1" applyBorder="1" applyAlignment="1">
      <alignment horizontal="right" vertical="center" wrapText="1" indent="1" readingOrder="2"/>
    </xf>
    <xf numFmtId="3" fontId="8" fillId="34" borderId="14" xfId="0" applyNumberFormat="1" applyFont="1" applyFill="1" applyBorder="1" applyAlignment="1">
      <alignment horizontal="left" vertical="center" wrapText="1" indent="1"/>
    </xf>
    <xf numFmtId="0" fontId="7" fillId="34" borderId="11" xfId="0" applyFont="1" applyFill="1" applyBorder="1" applyAlignment="1">
      <alignment horizontal="right" vertical="center" wrapText="1" indent="1" readingOrder="2"/>
    </xf>
    <xf numFmtId="0" fontId="7" fillId="33" borderId="11" xfId="0" applyFont="1" applyFill="1" applyBorder="1" applyAlignment="1">
      <alignment horizontal="right" vertical="center" wrapText="1" indent="1" readingOrder="2"/>
    </xf>
    <xf numFmtId="3" fontId="8" fillId="33" borderId="14" xfId="0" applyNumberFormat="1" applyFont="1" applyFill="1" applyBorder="1" applyAlignment="1">
      <alignment horizontal="left" vertical="center" wrapText="1" indent="1"/>
    </xf>
    <xf numFmtId="0" fontId="4" fillId="35" borderId="15" xfId="0" applyFont="1" applyFill="1" applyBorder="1" applyAlignment="1">
      <alignment horizontal="center" vertical="center" wrapText="1"/>
    </xf>
    <xf numFmtId="3" fontId="8" fillId="34" borderId="14" xfId="0" applyNumberFormat="1" applyFont="1" applyFill="1" applyBorder="1" applyAlignment="1">
      <alignment horizontal="left" vertical="center" wrapText="1" indent="1" readingOrder="1"/>
    </xf>
    <xf numFmtId="0" fontId="10" fillId="34" borderId="11" xfId="0" applyFont="1" applyFill="1" applyBorder="1" applyAlignment="1">
      <alignment horizontal="right" vertical="center" wrapText="1" indent="1" readingOrder="2"/>
    </xf>
    <xf numFmtId="3" fontId="12" fillId="34" borderId="14" xfId="0" applyNumberFormat="1" applyFont="1" applyFill="1" applyBorder="1" applyAlignment="1">
      <alignment horizontal="left" vertical="center" wrapText="1" indent="1" readingOrder="1"/>
    </xf>
    <xf numFmtId="0" fontId="3" fillId="33" borderId="11" xfId="0" applyFont="1" applyFill="1" applyBorder="1" applyAlignment="1">
      <alignment horizontal="right" vertical="center" wrapText="1" indent="1" readingOrder="2"/>
    </xf>
    <xf numFmtId="3" fontId="8" fillId="33" borderId="14" xfId="0" applyNumberFormat="1" applyFont="1" applyFill="1" applyBorder="1" applyAlignment="1">
      <alignment horizontal="left" vertical="center" wrapText="1" indent="1" readingOrder="1"/>
    </xf>
    <xf numFmtId="3" fontId="12" fillId="33" borderId="14" xfId="0" applyNumberFormat="1" applyFont="1" applyFill="1" applyBorder="1" applyAlignment="1">
      <alignment horizontal="left" vertical="center" wrapText="1" indent="1" readingOrder="1"/>
    </xf>
    <xf numFmtId="0" fontId="8" fillId="35" borderId="2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right" vertical="center" indent="1" readingOrder="2"/>
    </xf>
    <xf numFmtId="3" fontId="8" fillId="34" borderId="14" xfId="0" applyNumberFormat="1" applyFont="1" applyFill="1" applyBorder="1" applyAlignment="1">
      <alignment horizontal="left" vertical="center" indent="1" readingOrder="2"/>
    </xf>
    <xf numFmtId="16" fontId="7" fillId="33" borderId="11" xfId="0" applyNumberFormat="1" applyFont="1" applyFill="1" applyBorder="1" applyAlignment="1">
      <alignment horizontal="right" vertical="center" indent="1" readingOrder="2"/>
    </xf>
    <xf numFmtId="3" fontId="11" fillId="33" borderId="14" xfId="0" applyNumberFormat="1" applyFont="1" applyFill="1" applyBorder="1" applyAlignment="1">
      <alignment horizontal="left" vertical="center" indent="1" readingOrder="2"/>
    </xf>
    <xf numFmtId="0" fontId="7" fillId="33" borderId="11" xfId="0" applyFont="1" applyFill="1" applyBorder="1" applyAlignment="1">
      <alignment horizontal="right" vertical="center" indent="1" readingOrder="2"/>
    </xf>
    <xf numFmtId="3" fontId="8" fillId="33" borderId="14" xfId="0" applyNumberFormat="1" applyFont="1" applyFill="1" applyBorder="1" applyAlignment="1">
      <alignment horizontal="left" vertical="center" indent="1" readingOrder="2"/>
    </xf>
    <xf numFmtId="0" fontId="3" fillId="35" borderId="19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 readingOrder="2"/>
    </xf>
    <xf numFmtId="0" fontId="14" fillId="35" borderId="19" xfId="0" applyFont="1" applyFill="1" applyBorder="1" applyAlignment="1">
      <alignment horizontal="right" vertical="center" wrapText="1" readingOrder="2"/>
    </xf>
    <xf numFmtId="0" fontId="14" fillId="35" borderId="19" xfId="0" applyFont="1" applyFill="1" applyBorder="1" applyAlignment="1">
      <alignment horizontal="center" vertical="center" wrapText="1" readingOrder="2"/>
    </xf>
    <xf numFmtId="49" fontId="7" fillId="34" borderId="11" xfId="0" applyNumberFormat="1" applyFont="1" applyFill="1" applyBorder="1" applyAlignment="1">
      <alignment horizontal="center" vertical="center" readingOrder="1"/>
    </xf>
    <xf numFmtId="49" fontId="7" fillId="34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readingOrder="1"/>
    </xf>
    <xf numFmtId="3" fontId="8" fillId="14" borderId="13" xfId="0" applyNumberFormat="1" applyFont="1" applyFill="1" applyBorder="1" applyAlignment="1">
      <alignment horizontal="center" vertical="center"/>
    </xf>
    <xf numFmtId="3" fontId="12" fillId="39" borderId="14" xfId="0" applyNumberFormat="1" applyFont="1" applyFill="1" applyBorder="1" applyAlignment="1">
      <alignment horizontal="left" vertical="center" wrapText="1" indent="1"/>
    </xf>
    <xf numFmtId="3" fontId="11" fillId="39" borderId="14" xfId="0" applyNumberFormat="1" applyFont="1" applyFill="1" applyBorder="1" applyAlignment="1">
      <alignment horizontal="left" vertical="center" wrapText="1" indent="1"/>
    </xf>
    <xf numFmtId="3" fontId="12" fillId="8" borderId="14" xfId="0" applyNumberFormat="1" applyFont="1" applyFill="1" applyBorder="1" applyAlignment="1">
      <alignment horizontal="left" vertical="center" wrapText="1" indent="1"/>
    </xf>
    <xf numFmtId="3" fontId="11" fillId="8" borderId="14" xfId="0" applyNumberFormat="1" applyFont="1" applyFill="1" applyBorder="1" applyAlignment="1">
      <alignment horizontal="left" vertical="center" wrapText="1" indent="1"/>
    </xf>
    <xf numFmtId="17" fontId="10" fillId="14" borderId="15" xfId="0" applyNumberFormat="1" applyFont="1" applyFill="1" applyBorder="1" applyAlignment="1">
      <alignment horizontal="center" vertical="center" wrapText="1" readingOrder="2"/>
    </xf>
    <xf numFmtId="0" fontId="10" fillId="14" borderId="15" xfId="0" applyFont="1" applyFill="1" applyBorder="1" applyAlignment="1">
      <alignment horizontal="center" vertical="center" wrapText="1" readingOrder="2"/>
    </xf>
    <xf numFmtId="0" fontId="11" fillId="14" borderId="18" xfId="0" applyFont="1" applyFill="1" applyBorder="1" applyAlignment="1">
      <alignment horizontal="center" vertical="center" wrapText="1"/>
    </xf>
    <xf numFmtId="0" fontId="12" fillId="14" borderId="18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vertical="center" wrapText="1"/>
    </xf>
    <xf numFmtId="0" fontId="3" fillId="40" borderId="12" xfId="0" applyFont="1" applyFill="1" applyBorder="1" applyAlignment="1">
      <alignment vertical="center" wrapText="1" readingOrder="2"/>
    </xf>
    <xf numFmtId="0" fontId="3" fillId="40" borderId="12" xfId="0" applyFont="1" applyFill="1" applyBorder="1" applyAlignment="1">
      <alignment vertical="center" wrapText="1" readingOrder="1"/>
    </xf>
    <xf numFmtId="0" fontId="3" fillId="4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7" fillId="14" borderId="15" xfId="0" applyFont="1" applyFill="1" applyBorder="1" applyAlignment="1">
      <alignment horizontal="center" vertical="center" wrapText="1" readingOrder="2"/>
    </xf>
    <xf numFmtId="0" fontId="8" fillId="14" borderId="18" xfId="0" applyFont="1" applyFill="1" applyBorder="1" applyAlignment="1">
      <alignment horizontal="center" vertical="center" wrapText="1" readingOrder="2"/>
    </xf>
    <xf numFmtId="17" fontId="3" fillId="14" borderId="15" xfId="0" applyNumberFormat="1" applyFont="1" applyFill="1" applyBorder="1" applyAlignment="1">
      <alignment horizontal="center" vertical="center" wrapText="1" readingOrder="2"/>
    </xf>
    <xf numFmtId="0" fontId="3" fillId="14" borderId="15" xfId="0" applyFont="1" applyFill="1" applyBorder="1" applyAlignment="1">
      <alignment horizontal="center" vertical="center" wrapText="1" readingOrder="2"/>
    </xf>
    <xf numFmtId="0" fontId="14" fillId="14" borderId="18" xfId="0" applyFont="1" applyFill="1" applyBorder="1" applyAlignment="1">
      <alignment horizontal="center" vertical="center" wrapText="1" readingOrder="1"/>
    </xf>
    <xf numFmtId="0" fontId="15" fillId="14" borderId="18" xfId="0" applyFont="1" applyFill="1" applyBorder="1" applyAlignment="1">
      <alignment horizontal="center" vertical="center" wrapText="1" readingOrder="1"/>
    </xf>
    <xf numFmtId="0" fontId="8" fillId="14" borderId="18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14" fillId="14" borderId="18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1" fillId="0" borderId="0" xfId="61" applyFill="1" applyAlignment="1">
      <alignment horizontal="center" vertical="center" wrapText="1"/>
    </xf>
    <xf numFmtId="0" fontId="5" fillId="0" borderId="0" xfId="62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 readingOrder="1"/>
    </xf>
    <xf numFmtId="0" fontId="12" fillId="41" borderId="15" xfId="0" applyFont="1" applyFill="1" applyBorder="1" applyAlignment="1">
      <alignment horizontal="center" vertical="center" wrapText="1" readingOrder="1"/>
    </xf>
    <xf numFmtId="0" fontId="12" fillId="41" borderId="15" xfId="0" applyFont="1" applyFill="1" applyBorder="1" applyAlignment="1">
      <alignment horizontal="center" vertical="center" readingOrder="2"/>
    </xf>
    <xf numFmtId="0" fontId="12" fillId="41" borderId="18" xfId="0" applyFont="1" applyFill="1" applyBorder="1" applyAlignment="1">
      <alignment horizontal="center" vertical="center" wrapText="1" readingOrder="1"/>
    </xf>
    <xf numFmtId="0" fontId="12" fillId="41" borderId="18" xfId="0" applyFont="1" applyFill="1" applyBorder="1" applyAlignment="1">
      <alignment horizontal="center" vertical="center" readingOrder="2"/>
    </xf>
    <xf numFmtId="0" fontId="3" fillId="42" borderId="11" xfId="0" applyFont="1" applyFill="1" applyBorder="1" applyAlignment="1">
      <alignment horizontal="right" vertical="center" wrapText="1" indent="1" readingOrder="2"/>
    </xf>
    <xf numFmtId="0" fontId="3" fillId="41" borderId="11" xfId="0" applyFont="1" applyFill="1" applyBorder="1" applyAlignment="1">
      <alignment horizontal="right" vertical="center" wrapText="1" indent="1" readingOrder="2"/>
    </xf>
    <xf numFmtId="0" fontId="3" fillId="42" borderId="11" xfId="0" applyFont="1" applyFill="1" applyBorder="1" applyAlignment="1">
      <alignment horizontal="center" vertical="center" wrapText="1" readingOrder="1"/>
    </xf>
    <xf numFmtId="0" fontId="3" fillId="43" borderId="11" xfId="0" applyFont="1" applyFill="1" applyBorder="1" applyAlignment="1">
      <alignment horizontal="center" vertical="center" wrapText="1" readingOrder="1"/>
    </xf>
    <xf numFmtId="0" fontId="7" fillId="41" borderId="10" xfId="0" applyFont="1" applyFill="1" applyBorder="1" applyAlignment="1">
      <alignment horizontal="center" vertical="center" wrapText="1" readingOrder="2"/>
    </xf>
    <xf numFmtId="0" fontId="8" fillId="41" borderId="13" xfId="0" applyFont="1" applyFill="1" applyBorder="1" applyAlignment="1">
      <alignment horizontal="center" vertical="center"/>
    </xf>
    <xf numFmtId="17" fontId="3" fillId="42" borderId="11" xfId="0" applyNumberFormat="1" applyFont="1" applyFill="1" applyBorder="1" applyAlignment="1">
      <alignment horizontal="right" vertical="center" wrapText="1" indent="1" readingOrder="2"/>
    </xf>
    <xf numFmtId="0" fontId="12" fillId="42" borderId="14" xfId="0" applyFont="1" applyFill="1" applyBorder="1" applyAlignment="1">
      <alignment horizontal="left" vertical="center" wrapText="1" indent="1"/>
    </xf>
    <xf numFmtId="0" fontId="3" fillId="43" borderId="11" xfId="0" applyFont="1" applyFill="1" applyBorder="1" applyAlignment="1">
      <alignment horizontal="right" vertical="center" wrapText="1" indent="1" readingOrder="2"/>
    </xf>
    <xf numFmtId="0" fontId="12" fillId="43" borderId="14" xfId="0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  <xf numFmtId="3" fontId="14" fillId="39" borderId="14" xfId="0" applyNumberFormat="1" applyFont="1" applyFill="1" applyBorder="1" applyAlignment="1">
      <alignment horizontal="left" vertical="center" wrapText="1" indent="1"/>
    </xf>
    <xf numFmtId="166" fontId="11" fillId="8" borderId="12" xfId="0" applyNumberFormat="1" applyFont="1" applyFill="1" applyBorder="1" applyAlignment="1">
      <alignment horizontal="center" vertical="center" wrapText="1" readingOrder="1"/>
    </xf>
    <xf numFmtId="166" fontId="11" fillId="39" borderId="12" xfId="0" applyNumberFormat="1" applyFont="1" applyFill="1" applyBorder="1" applyAlignment="1">
      <alignment horizontal="center" vertical="center" wrapText="1" readingOrder="1"/>
    </xf>
    <xf numFmtId="166" fontId="10" fillId="14" borderId="20" xfId="0" applyNumberFormat="1" applyFont="1" applyFill="1" applyBorder="1" applyAlignment="1">
      <alignment horizontal="center" vertical="center" wrapText="1" readingOrder="1"/>
    </xf>
    <xf numFmtId="0" fontId="10" fillId="39" borderId="11" xfId="0" applyFont="1" applyFill="1" applyBorder="1" applyAlignment="1">
      <alignment horizontal="right" vertical="center" wrapText="1" indent="1" readingOrder="2"/>
    </xf>
    <xf numFmtId="0" fontId="10" fillId="8" borderId="11" xfId="0" applyFont="1" applyFill="1" applyBorder="1" applyAlignment="1">
      <alignment horizontal="right" vertical="center" wrapText="1" indent="1" readingOrder="2"/>
    </xf>
    <xf numFmtId="3" fontId="11" fillId="42" borderId="12" xfId="0" applyNumberFormat="1" applyFont="1" applyFill="1" applyBorder="1" applyAlignment="1">
      <alignment horizontal="right" vertical="center" indent="1"/>
    </xf>
    <xf numFmtId="3" fontId="11" fillId="43" borderId="12" xfId="0" applyNumberFormat="1" applyFont="1" applyFill="1" applyBorder="1" applyAlignment="1">
      <alignment horizontal="right" vertical="center" indent="1"/>
    </xf>
    <xf numFmtId="3" fontId="8" fillId="37" borderId="12" xfId="0" applyNumberFormat="1" applyFont="1" applyFill="1" applyBorder="1" applyAlignment="1">
      <alignment horizontal="right" vertical="center" indent="1"/>
    </xf>
    <xf numFmtId="3" fontId="8" fillId="37" borderId="12" xfId="40" applyNumberFormat="1" applyFont="1" applyFill="1" applyBorder="1" applyAlignment="1">
      <alignment horizontal="right" vertical="center" indent="1"/>
      <protection/>
    </xf>
    <xf numFmtId="3" fontId="3" fillId="37" borderId="12" xfId="40" applyNumberFormat="1" applyFont="1" applyFill="1" applyBorder="1" applyAlignment="1">
      <alignment horizontal="right" vertical="center" indent="1"/>
      <protection/>
    </xf>
    <xf numFmtId="3" fontId="8" fillId="11" borderId="12" xfId="0" applyNumberFormat="1" applyFont="1" applyFill="1" applyBorder="1" applyAlignment="1">
      <alignment horizontal="right" vertical="center" indent="1"/>
    </xf>
    <xf numFmtId="3" fontId="8" fillId="11" borderId="12" xfId="40" applyNumberFormat="1" applyFont="1" applyFill="1" applyBorder="1" applyAlignment="1">
      <alignment horizontal="right" vertical="center" indent="1"/>
      <protection/>
    </xf>
    <xf numFmtId="3" fontId="3" fillId="11" borderId="12" xfId="40" applyNumberFormat="1" applyFont="1" applyFill="1" applyBorder="1" applyAlignment="1">
      <alignment horizontal="right" vertical="center" indent="1"/>
      <protection/>
    </xf>
    <xf numFmtId="3" fontId="3" fillId="36" borderId="20" xfId="0" applyNumberFormat="1" applyFont="1" applyFill="1" applyBorder="1" applyAlignment="1">
      <alignment horizontal="right" vertical="center" indent="1"/>
    </xf>
    <xf numFmtId="3" fontId="10" fillId="42" borderId="12" xfId="0" applyNumberFormat="1" applyFont="1" applyFill="1" applyBorder="1" applyAlignment="1">
      <alignment horizontal="right" vertical="center" indent="1" readingOrder="1"/>
    </xf>
    <xf numFmtId="3" fontId="11" fillId="42" borderId="12" xfId="0" applyNumberFormat="1" applyFont="1" applyFill="1" applyBorder="1" applyAlignment="1">
      <alignment horizontal="right" vertical="center" indent="1" readingOrder="1"/>
    </xf>
    <xf numFmtId="3" fontId="11" fillId="43" borderId="12" xfId="0" applyNumberFormat="1" applyFont="1" applyFill="1" applyBorder="1" applyAlignment="1">
      <alignment horizontal="right" vertical="center" indent="1" readingOrder="1"/>
    </xf>
    <xf numFmtId="3" fontId="10" fillId="43" borderId="12" xfId="0" applyNumberFormat="1" applyFont="1" applyFill="1" applyBorder="1" applyAlignment="1">
      <alignment horizontal="right" vertical="center" indent="1" readingOrder="1"/>
    </xf>
    <xf numFmtId="3" fontId="10" fillId="41" borderId="20" xfId="0" applyNumberFormat="1" applyFont="1" applyFill="1" applyBorder="1" applyAlignment="1">
      <alignment horizontal="right" vertical="center" indent="1" readingOrder="1"/>
    </xf>
    <xf numFmtId="3" fontId="10" fillId="41" borderId="12" xfId="0" applyNumberFormat="1" applyFont="1" applyFill="1" applyBorder="1" applyAlignment="1">
      <alignment horizontal="right" vertical="center" indent="1" readingOrder="1"/>
    </xf>
    <xf numFmtId="0" fontId="5" fillId="0" borderId="0" xfId="0" applyFont="1" applyFill="1" applyAlignment="1">
      <alignment horizontal="right" indent="1"/>
    </xf>
    <xf numFmtId="3" fontId="11" fillId="7" borderId="12" xfId="0" applyNumberFormat="1" applyFont="1" applyFill="1" applyBorder="1" applyAlignment="1">
      <alignment horizontal="right" vertical="center" indent="1" readingOrder="1"/>
    </xf>
    <xf numFmtId="3" fontId="10" fillId="7" borderId="12" xfId="0" applyNumberFormat="1" applyFont="1" applyFill="1" applyBorder="1" applyAlignment="1">
      <alignment horizontal="right" vertical="center" indent="1" readingOrder="1"/>
    </xf>
    <xf numFmtId="3" fontId="10" fillId="7" borderId="14" xfId="0" applyNumberFormat="1" applyFont="1" applyFill="1" applyBorder="1" applyAlignment="1">
      <alignment horizontal="right" vertical="center" indent="1" readingOrder="1"/>
    </xf>
    <xf numFmtId="3" fontId="11" fillId="13" borderId="12" xfId="0" applyNumberFormat="1" applyFont="1" applyFill="1" applyBorder="1" applyAlignment="1">
      <alignment horizontal="right" vertical="center" indent="1" readingOrder="1"/>
    </xf>
    <xf numFmtId="3" fontId="10" fillId="13" borderId="12" xfId="0" applyNumberFormat="1" applyFont="1" applyFill="1" applyBorder="1" applyAlignment="1">
      <alignment horizontal="right" vertical="center" indent="1" readingOrder="1"/>
    </xf>
    <xf numFmtId="3" fontId="10" fillId="13" borderId="14" xfId="0" applyNumberFormat="1" applyFont="1" applyFill="1" applyBorder="1" applyAlignment="1">
      <alignment horizontal="right" vertical="center" indent="1" readingOrder="1"/>
    </xf>
    <xf numFmtId="3" fontId="10" fillId="38" borderId="20" xfId="0" applyNumberFormat="1" applyFont="1" applyFill="1" applyBorder="1" applyAlignment="1">
      <alignment horizontal="right" vertical="center" indent="1" readingOrder="1"/>
    </xf>
    <xf numFmtId="3" fontId="10" fillId="38" borderId="13" xfId="0" applyNumberFormat="1" applyFont="1" applyFill="1" applyBorder="1" applyAlignment="1">
      <alignment horizontal="right" vertical="center" indent="1" readingOrder="1"/>
    </xf>
    <xf numFmtId="3" fontId="16" fillId="13" borderId="12" xfId="0" applyNumberFormat="1" applyFont="1" applyFill="1" applyBorder="1" applyAlignment="1">
      <alignment horizontal="right" vertical="center" indent="1" readingOrder="1"/>
    </xf>
    <xf numFmtId="3" fontId="7" fillId="13" borderId="12" xfId="0" applyNumberFormat="1" applyFont="1" applyFill="1" applyBorder="1" applyAlignment="1">
      <alignment horizontal="right" vertical="center" indent="1" readingOrder="1"/>
    </xf>
    <xf numFmtId="3" fontId="7" fillId="13" borderId="14" xfId="0" applyNumberFormat="1" applyFont="1" applyFill="1" applyBorder="1" applyAlignment="1">
      <alignment horizontal="right" vertical="center" indent="1" readingOrder="1"/>
    </xf>
    <xf numFmtId="3" fontId="16" fillId="7" borderId="12" xfId="0" applyNumberFormat="1" applyFont="1" applyFill="1" applyBorder="1" applyAlignment="1">
      <alignment horizontal="right" vertical="center" indent="1" readingOrder="1"/>
    </xf>
    <xf numFmtId="3" fontId="7" fillId="7" borderId="12" xfId="0" applyNumberFormat="1" applyFont="1" applyFill="1" applyBorder="1" applyAlignment="1">
      <alignment horizontal="right" vertical="center" indent="1" readingOrder="1"/>
    </xf>
    <xf numFmtId="3" fontId="7" fillId="7" borderId="14" xfId="0" applyNumberFormat="1" applyFont="1" applyFill="1" applyBorder="1" applyAlignment="1">
      <alignment horizontal="right" vertical="center" indent="1" readingOrder="1"/>
    </xf>
    <xf numFmtId="3" fontId="7" fillId="38" borderId="12" xfId="0" applyNumberFormat="1" applyFont="1" applyFill="1" applyBorder="1" applyAlignment="1">
      <alignment horizontal="right" vertical="center" indent="1" readingOrder="1"/>
    </xf>
    <xf numFmtId="3" fontId="7" fillId="38" borderId="14" xfId="0" applyNumberFormat="1" applyFont="1" applyFill="1" applyBorder="1" applyAlignment="1">
      <alignment horizontal="right" vertical="center" indent="1" readingOrder="1"/>
    </xf>
    <xf numFmtId="3" fontId="10" fillId="38" borderId="12" xfId="0" applyNumberFormat="1" applyFont="1" applyFill="1" applyBorder="1" applyAlignment="1">
      <alignment horizontal="right" vertical="center" indent="1" readingOrder="1"/>
    </xf>
    <xf numFmtId="3" fontId="10" fillId="38" borderId="14" xfId="0" applyNumberFormat="1" applyFont="1" applyFill="1" applyBorder="1" applyAlignment="1">
      <alignment horizontal="right" vertical="center" indent="1" readingOrder="1"/>
    </xf>
    <xf numFmtId="3" fontId="8" fillId="11" borderId="12" xfId="0" applyNumberFormat="1" applyFont="1" applyFill="1" applyBorder="1" applyAlignment="1">
      <alignment horizontal="right" vertical="center" indent="1" readingOrder="1"/>
    </xf>
    <xf numFmtId="3" fontId="3" fillId="11" borderId="12" xfId="0" applyNumberFormat="1" applyFont="1" applyFill="1" applyBorder="1" applyAlignment="1">
      <alignment horizontal="right" vertical="center" indent="1" readingOrder="1"/>
    </xf>
    <xf numFmtId="3" fontId="8" fillId="37" borderId="12" xfId="0" applyNumberFormat="1" applyFont="1" applyFill="1" applyBorder="1" applyAlignment="1">
      <alignment horizontal="right" vertical="center" indent="1" readingOrder="1"/>
    </xf>
    <xf numFmtId="3" fontId="3" fillId="37" borderId="12" xfId="0" applyNumberFormat="1" applyFont="1" applyFill="1" applyBorder="1" applyAlignment="1">
      <alignment horizontal="right" vertical="center" indent="1" readingOrder="1"/>
    </xf>
    <xf numFmtId="3" fontId="3" fillId="36" borderId="20" xfId="0" applyNumberFormat="1" applyFont="1" applyFill="1" applyBorder="1" applyAlignment="1">
      <alignment horizontal="right" vertical="center" indent="1" readingOrder="1"/>
    </xf>
    <xf numFmtId="3" fontId="3" fillId="36" borderId="12" xfId="0" applyNumberFormat="1" applyFont="1" applyFill="1" applyBorder="1" applyAlignment="1">
      <alignment horizontal="right" vertical="center" indent="1"/>
    </xf>
    <xf numFmtId="3" fontId="3" fillId="36" borderId="12" xfId="0" applyNumberFormat="1" applyFont="1" applyFill="1" applyBorder="1" applyAlignment="1">
      <alignment horizontal="right" vertical="center" indent="1" readingOrder="1"/>
    </xf>
    <xf numFmtId="3" fontId="3" fillId="36" borderId="12" xfId="40" applyNumberFormat="1" applyFont="1" applyFill="1" applyBorder="1" applyAlignment="1">
      <alignment horizontal="right" vertical="center" indent="1"/>
      <protection/>
    </xf>
    <xf numFmtId="3" fontId="3" fillId="0" borderId="0" xfId="0" applyNumberFormat="1" applyFont="1" applyFill="1" applyAlignment="1">
      <alignment horizontal="right" indent="1"/>
    </xf>
    <xf numFmtId="3" fontId="3" fillId="37" borderId="14" xfId="0" applyNumberFormat="1" applyFont="1" applyFill="1" applyBorder="1" applyAlignment="1">
      <alignment horizontal="right" vertical="center" indent="1" readingOrder="1"/>
    </xf>
    <xf numFmtId="3" fontId="3" fillId="11" borderId="14" xfId="0" applyNumberFormat="1" applyFont="1" applyFill="1" applyBorder="1" applyAlignment="1">
      <alignment horizontal="right" vertical="center" indent="1" readingOrder="1"/>
    </xf>
    <xf numFmtId="3" fontId="3" fillId="36" borderId="13" xfId="0" applyNumberFormat="1" applyFont="1" applyFill="1" applyBorder="1" applyAlignment="1">
      <alignment horizontal="right" vertical="center" indent="1" readingOrder="1"/>
    </xf>
    <xf numFmtId="3" fontId="8" fillId="34" borderId="12" xfId="0" applyNumberFormat="1" applyFont="1" applyFill="1" applyBorder="1" applyAlignment="1">
      <alignment horizontal="right" vertical="center" indent="1" readingOrder="1"/>
    </xf>
    <xf numFmtId="3" fontId="3" fillId="34" borderId="12" xfId="0" applyNumberFormat="1" applyFont="1" applyFill="1" applyBorder="1" applyAlignment="1">
      <alignment horizontal="right" vertical="center" indent="1" readingOrder="1"/>
    </xf>
    <xf numFmtId="3" fontId="8" fillId="33" borderId="12" xfId="0" applyNumberFormat="1" applyFont="1" applyFill="1" applyBorder="1" applyAlignment="1">
      <alignment horizontal="right" vertical="center" indent="1" readingOrder="1"/>
    </xf>
    <xf numFmtId="3" fontId="3" fillId="33" borderId="12" xfId="0" applyNumberFormat="1" applyFont="1" applyFill="1" applyBorder="1" applyAlignment="1">
      <alignment horizontal="right" vertical="center" indent="1" readingOrder="1"/>
    </xf>
    <xf numFmtId="3" fontId="3" fillId="35" borderId="20" xfId="0" applyNumberFormat="1" applyFont="1" applyFill="1" applyBorder="1" applyAlignment="1">
      <alignment horizontal="right" vertical="center" indent="1" readingOrder="1"/>
    </xf>
    <xf numFmtId="3" fontId="3" fillId="34" borderId="14" xfId="0" applyNumberFormat="1" applyFont="1" applyFill="1" applyBorder="1" applyAlignment="1">
      <alignment horizontal="right" vertical="center" indent="1" readingOrder="1"/>
    </xf>
    <xf numFmtId="3" fontId="3" fillId="33" borderId="14" xfId="0" applyNumberFormat="1" applyFont="1" applyFill="1" applyBorder="1" applyAlignment="1">
      <alignment horizontal="right" vertical="center" indent="1" readingOrder="1"/>
    </xf>
    <xf numFmtId="3" fontId="3" fillId="34" borderId="14" xfId="0" applyNumberFormat="1" applyFont="1" applyFill="1" applyBorder="1" applyAlignment="1">
      <alignment horizontal="right" vertical="center" indent="1"/>
    </xf>
    <xf numFmtId="3" fontId="3" fillId="35" borderId="13" xfId="0" applyNumberFormat="1" applyFont="1" applyFill="1" applyBorder="1" applyAlignment="1">
      <alignment horizontal="right" vertical="center" indent="1"/>
    </xf>
    <xf numFmtId="3" fontId="3" fillId="35" borderId="13" xfId="0" applyNumberFormat="1" applyFont="1" applyFill="1" applyBorder="1" applyAlignment="1">
      <alignment horizontal="right" vertical="center" indent="1" readingOrder="1"/>
    </xf>
    <xf numFmtId="3" fontId="11" fillId="8" borderId="12" xfId="0" applyNumberFormat="1" applyFont="1" applyFill="1" applyBorder="1" applyAlignment="1">
      <alignment horizontal="right" vertical="center" indent="1" readingOrder="1"/>
    </xf>
    <xf numFmtId="3" fontId="3" fillId="8" borderId="12" xfId="0" applyNumberFormat="1" applyFont="1" applyFill="1" applyBorder="1" applyAlignment="1">
      <alignment horizontal="right" vertical="center" indent="1" readingOrder="1"/>
    </xf>
    <xf numFmtId="3" fontId="11" fillId="39" borderId="12" xfId="0" applyNumberFormat="1" applyFont="1" applyFill="1" applyBorder="1" applyAlignment="1">
      <alignment horizontal="right" vertical="center" indent="1" readingOrder="1"/>
    </xf>
    <xf numFmtId="3" fontId="3" fillId="39" borderId="12" xfId="0" applyNumberFormat="1" applyFont="1" applyFill="1" applyBorder="1" applyAlignment="1">
      <alignment horizontal="right" vertical="center" indent="1" readingOrder="1"/>
    </xf>
    <xf numFmtId="3" fontId="10" fillId="14" borderId="20" xfId="0" applyNumberFormat="1" applyFont="1" applyFill="1" applyBorder="1" applyAlignment="1">
      <alignment horizontal="right" vertical="center" indent="1" readingOrder="1"/>
    </xf>
    <xf numFmtId="3" fontId="3" fillId="14" borderId="20" xfId="0" applyNumberFormat="1" applyFont="1" applyFill="1" applyBorder="1" applyAlignment="1">
      <alignment horizontal="right" vertical="center" indent="1" readingOrder="1"/>
    </xf>
    <xf numFmtId="3" fontId="10" fillId="8" borderId="12" xfId="0" applyNumberFormat="1" applyFont="1" applyFill="1" applyBorder="1" applyAlignment="1">
      <alignment horizontal="right" vertical="center" indent="1" readingOrder="1"/>
    </xf>
    <xf numFmtId="3" fontId="10" fillId="39" borderId="12" xfId="0" applyNumberFormat="1" applyFont="1" applyFill="1" applyBorder="1" applyAlignment="1">
      <alignment horizontal="right" vertical="center" indent="1" readingOrder="1"/>
    </xf>
    <xf numFmtId="0" fontId="64" fillId="0" borderId="0" xfId="38" applyFont="1" applyFill="1" applyAlignment="1">
      <alignment horizontal="center" vertical="center" wrapText="1"/>
    </xf>
    <xf numFmtId="0" fontId="64" fillId="0" borderId="0" xfId="38" applyFont="1" applyFill="1" applyAlignment="1">
      <alignment horizontal="center" vertical="center"/>
    </xf>
    <xf numFmtId="0" fontId="65" fillId="12" borderId="0" xfId="38" applyFont="1" applyFill="1" applyAlignment="1">
      <alignment horizontal="center" vertical="center"/>
    </xf>
    <xf numFmtId="0" fontId="65" fillId="0" borderId="0" xfId="38" applyFont="1" applyFill="1" applyAlignment="1">
      <alignment horizontal="center" vertical="center"/>
    </xf>
    <xf numFmtId="0" fontId="66" fillId="12" borderId="0" xfId="38" applyFont="1" applyFill="1" applyAlignment="1">
      <alignment horizontal="center" vertical="center"/>
    </xf>
    <xf numFmtId="0" fontId="22" fillId="44" borderId="22" xfId="0" applyFont="1" applyFill="1" applyBorder="1" applyAlignment="1">
      <alignment horizontal="center" vertical="center" wrapText="1" readingOrder="2"/>
    </xf>
    <xf numFmtId="0" fontId="22" fillId="44" borderId="23" xfId="0" applyFont="1" applyFill="1" applyBorder="1" applyAlignment="1">
      <alignment horizontal="center" vertical="center" wrapText="1" readingOrder="2"/>
    </xf>
    <xf numFmtId="0" fontId="22" fillId="44" borderId="24" xfId="0" applyFont="1" applyFill="1" applyBorder="1" applyAlignment="1">
      <alignment horizontal="center" vertical="center" wrapText="1" readingOrder="2"/>
    </xf>
    <xf numFmtId="0" fontId="22" fillId="45" borderId="25" xfId="0" applyFont="1" applyFill="1" applyBorder="1" applyAlignment="1">
      <alignment horizontal="center" vertical="center" wrapText="1" readingOrder="2"/>
    </xf>
    <xf numFmtId="0" fontId="22" fillId="45" borderId="26" xfId="38" applyFont="1" applyFill="1" applyBorder="1" applyAlignment="1">
      <alignment horizontal="right" vertical="center" wrapText="1" readingOrder="2"/>
    </xf>
    <xf numFmtId="0" fontId="22" fillId="45" borderId="26" xfId="38" applyFont="1" applyFill="1" applyBorder="1" applyAlignment="1">
      <alignment horizontal="left" vertical="center" wrapText="1" readingOrder="2"/>
    </xf>
    <xf numFmtId="0" fontId="22" fillId="45" borderId="27" xfId="0" applyFont="1" applyFill="1" applyBorder="1" applyAlignment="1">
      <alignment horizontal="center" vertical="center" wrapText="1" readingOrder="1"/>
    </xf>
    <xf numFmtId="0" fontId="22" fillId="46" borderId="25" xfId="0" applyFont="1" applyFill="1" applyBorder="1" applyAlignment="1">
      <alignment horizontal="center" vertical="center" wrapText="1" readingOrder="2"/>
    </xf>
    <xf numFmtId="0" fontId="22" fillId="46" borderId="26" xfId="38" applyFont="1" applyFill="1" applyBorder="1" applyAlignment="1">
      <alignment horizontal="right" vertical="center" wrapText="1" readingOrder="2"/>
    </xf>
    <xf numFmtId="0" fontId="22" fillId="46" borderId="26" xfId="38" applyFont="1" applyFill="1" applyBorder="1" applyAlignment="1">
      <alignment horizontal="left" vertical="center" wrapText="1" readingOrder="2"/>
    </xf>
    <xf numFmtId="0" fontId="22" fillId="46" borderId="27" xfId="0" applyFont="1" applyFill="1" applyBorder="1" applyAlignment="1">
      <alignment horizontal="center" vertical="center" wrapText="1" readingOrder="1"/>
    </xf>
    <xf numFmtId="0" fontId="22" fillId="46" borderId="28" xfId="0" applyFont="1" applyFill="1" applyBorder="1" applyAlignment="1">
      <alignment horizontal="center" vertical="center" wrapText="1" readingOrder="2"/>
    </xf>
    <xf numFmtId="0" fontId="22" fillId="46" borderId="29" xfId="38" applyFont="1" applyFill="1" applyBorder="1" applyAlignment="1">
      <alignment horizontal="right" vertical="center" wrapText="1" readingOrder="2"/>
    </xf>
    <xf numFmtId="0" fontId="22" fillId="46" borderId="29" xfId="38" applyFont="1" applyFill="1" applyBorder="1" applyAlignment="1">
      <alignment horizontal="left" vertical="center" wrapText="1" readingOrder="2"/>
    </xf>
    <xf numFmtId="0" fontId="22" fillId="46" borderId="30" xfId="0" applyFont="1" applyFill="1" applyBorder="1" applyAlignment="1">
      <alignment horizontal="center" vertical="center" wrapText="1" readingOrder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12" fillId="41" borderId="18" xfId="0" applyFont="1" applyFill="1" applyBorder="1" applyAlignment="1">
      <alignment horizontal="center" vertical="center" wrapText="1" readingOrder="2"/>
    </xf>
    <xf numFmtId="0" fontId="7" fillId="41" borderId="17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41" borderId="21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 readingOrder="1"/>
    </xf>
    <xf numFmtId="0" fontId="7" fillId="38" borderId="10" xfId="0" applyFont="1" applyFill="1" applyBorder="1" applyAlignment="1">
      <alignment horizontal="center" vertical="center" wrapText="1" readingOrder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 readingOrder="1"/>
    </xf>
    <xf numFmtId="0" fontId="12" fillId="38" borderId="18" xfId="0" applyFont="1" applyFill="1" applyBorder="1" applyAlignment="1">
      <alignment horizontal="center" vertical="center" wrapText="1" readingOrder="1"/>
    </xf>
    <xf numFmtId="0" fontId="8" fillId="38" borderId="21" xfId="0" applyFont="1" applyFill="1" applyBorder="1" applyAlignment="1">
      <alignment horizontal="center" vertical="center" wrapText="1" readingOrder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 readingOrder="1"/>
    </xf>
    <xf numFmtId="0" fontId="11" fillId="38" borderId="15" xfId="0" applyFont="1" applyFill="1" applyBorder="1" applyAlignment="1">
      <alignment horizontal="center" vertical="center" wrapText="1" readingOrder="1"/>
    </xf>
    <xf numFmtId="0" fontId="11" fillId="38" borderId="18" xfId="0" applyFont="1" applyFill="1" applyBorder="1" applyAlignment="1">
      <alignment horizontal="center" vertical="center" wrapText="1" readingOrder="1"/>
    </xf>
    <xf numFmtId="0" fontId="7" fillId="38" borderId="19" xfId="0" applyFont="1" applyFill="1" applyBorder="1" applyAlignment="1">
      <alignment horizontal="center" vertical="center" wrapText="1" readingOrder="1"/>
    </xf>
    <xf numFmtId="0" fontId="16" fillId="38" borderId="20" xfId="0" applyFont="1" applyFill="1" applyBorder="1" applyAlignment="1">
      <alignment horizontal="center" vertical="center" wrapText="1" readingOrder="1"/>
    </xf>
    <xf numFmtId="0" fontId="16" fillId="38" borderId="15" xfId="0" applyFont="1" applyFill="1" applyBorder="1" applyAlignment="1">
      <alignment horizontal="center" vertical="center" wrapText="1" readingOrder="1"/>
    </xf>
    <xf numFmtId="0" fontId="16" fillId="38" borderId="18" xfId="0" applyFont="1" applyFill="1" applyBorder="1" applyAlignment="1">
      <alignment horizontal="center" vertical="center" wrapText="1" readingOrder="1"/>
    </xf>
    <xf numFmtId="0" fontId="16" fillId="38" borderId="2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2"/>
    </xf>
    <xf numFmtId="0" fontId="7" fillId="35" borderId="17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165" fontId="3" fillId="35" borderId="20" xfId="0" applyNumberFormat="1" applyFont="1" applyFill="1" applyBorder="1" applyAlignment="1">
      <alignment horizontal="center" vertical="center" readingOrder="1"/>
    </xf>
    <xf numFmtId="165" fontId="3" fillId="35" borderId="15" xfId="0" applyNumberFormat="1" applyFont="1" applyFill="1" applyBorder="1" applyAlignment="1">
      <alignment horizontal="center" vertical="center" readingOrder="1"/>
    </xf>
    <xf numFmtId="165" fontId="3" fillId="35" borderId="13" xfId="0" applyNumberFormat="1" applyFont="1" applyFill="1" applyBorder="1" applyAlignment="1">
      <alignment horizontal="center" vertical="center" readingOrder="1"/>
    </xf>
    <xf numFmtId="165" fontId="3" fillId="35" borderId="16" xfId="0" applyNumberFormat="1" applyFont="1" applyFill="1" applyBorder="1" applyAlignment="1">
      <alignment horizontal="center" vertical="center" readingOrder="1"/>
    </xf>
    <xf numFmtId="0" fontId="7" fillId="14" borderId="17" xfId="0" applyFont="1" applyFill="1" applyBorder="1" applyAlignment="1">
      <alignment horizontal="center" vertical="center" wrapText="1" readingOrder="2"/>
    </xf>
    <xf numFmtId="0" fontId="7" fillId="14" borderId="11" xfId="0" applyFont="1" applyFill="1" applyBorder="1" applyAlignment="1">
      <alignment horizontal="center" vertical="center" wrapText="1" readingOrder="2"/>
    </xf>
    <xf numFmtId="0" fontId="8" fillId="14" borderId="21" xfId="0" applyFont="1" applyFill="1" applyBorder="1" applyAlignment="1">
      <alignment horizontal="center" vertical="center" wrapText="1" readingOrder="2"/>
    </xf>
    <xf numFmtId="0" fontId="8" fillId="14" borderId="14" xfId="0" applyFont="1" applyFill="1" applyBorder="1" applyAlignment="1">
      <alignment horizontal="center" vertical="center" wrapText="1" readingOrder="2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0" fillId="14" borderId="18" xfId="0" applyFont="1" applyFill="1" applyBorder="1" applyAlignment="1">
      <alignment horizontal="center" vertical="center" wrapText="1" readingOrder="1"/>
    </xf>
    <xf numFmtId="0" fontId="20" fillId="14" borderId="12" xfId="0" applyFont="1" applyFill="1" applyBorder="1" applyAlignment="1">
      <alignment horizontal="center" vertical="center" wrapText="1" readingOrder="1"/>
    </xf>
    <xf numFmtId="0" fontId="13" fillId="0" borderId="0" xfId="0" applyFont="1" applyFill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 wrapText="1" readingOrder="2"/>
    </xf>
    <xf numFmtId="0" fontId="13" fillId="14" borderId="11" xfId="0" applyFont="1" applyFill="1" applyBorder="1" applyAlignment="1">
      <alignment horizontal="center" vertical="center" wrapText="1" readingOrder="2"/>
    </xf>
    <xf numFmtId="49" fontId="7" fillId="14" borderId="18" xfId="0" applyNumberFormat="1" applyFont="1" applyFill="1" applyBorder="1" applyAlignment="1">
      <alignment horizontal="center" vertical="center" wrapText="1"/>
    </xf>
    <xf numFmtId="49" fontId="7" fillId="1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جدول 28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1905000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D65"/>
  <sheetViews>
    <sheetView rightToLeft="1" tabSelected="1" zoomScalePageLayoutView="0" workbookViewId="0" topLeftCell="A1">
      <pane xSplit="1" ySplit="2" topLeftCell="B3" activePane="bottomRight" state="frozen"/>
      <selection pane="topLeft" activeCell="N6" sqref="N6"/>
      <selection pane="topRight" activeCell="N6" sqref="N6"/>
      <selection pane="bottomLeft" activeCell="N6" sqref="N6"/>
      <selection pane="bottomRight" activeCell="E1" sqref="E1"/>
    </sheetView>
  </sheetViews>
  <sheetFormatPr defaultColWidth="9.140625" defaultRowHeight="12.75"/>
  <cols>
    <col min="1" max="1" width="10.7109375" style="0" customWidth="1"/>
    <col min="2" max="3" width="80.7109375" style="0" customWidth="1"/>
    <col min="4" max="4" width="10.7109375" style="0" customWidth="1"/>
  </cols>
  <sheetData>
    <row r="1" spans="1:4" ht="34.5" customHeight="1">
      <c r="A1" s="288" t="s">
        <v>522</v>
      </c>
      <c r="B1" s="288"/>
      <c r="C1" s="288"/>
      <c r="D1" s="288"/>
    </row>
    <row r="2" spans="1:4" ht="34.5" customHeight="1" thickBot="1">
      <c r="A2" s="289" t="s">
        <v>523</v>
      </c>
      <c r="B2" s="289"/>
      <c r="C2" s="289"/>
      <c r="D2" s="289"/>
    </row>
    <row r="3" spans="1:4" ht="42">
      <c r="A3" s="273" t="s">
        <v>389</v>
      </c>
      <c r="B3" s="274" t="s">
        <v>503</v>
      </c>
      <c r="C3" s="274" t="s">
        <v>504</v>
      </c>
      <c r="D3" s="275" t="s">
        <v>505</v>
      </c>
    </row>
    <row r="4" spans="1:4" ht="21">
      <c r="A4" s="276">
        <v>1</v>
      </c>
      <c r="B4" s="277" t="s">
        <v>390</v>
      </c>
      <c r="C4" s="278" t="s">
        <v>439</v>
      </c>
      <c r="D4" s="279">
        <v>1</v>
      </c>
    </row>
    <row r="5" spans="1:4" ht="21">
      <c r="A5" s="280">
        <v>2</v>
      </c>
      <c r="B5" s="281" t="s">
        <v>391</v>
      </c>
      <c r="C5" s="282" t="s">
        <v>440</v>
      </c>
      <c r="D5" s="283">
        <v>2</v>
      </c>
    </row>
    <row r="6" spans="1:4" ht="21">
      <c r="A6" s="276">
        <v>3</v>
      </c>
      <c r="B6" s="277" t="s">
        <v>392</v>
      </c>
      <c r="C6" s="278" t="s">
        <v>506</v>
      </c>
      <c r="D6" s="279">
        <v>3</v>
      </c>
    </row>
    <row r="7" spans="1:4" ht="21">
      <c r="A7" s="280">
        <v>4</v>
      </c>
      <c r="B7" s="281" t="s">
        <v>393</v>
      </c>
      <c r="C7" s="282" t="s">
        <v>442</v>
      </c>
      <c r="D7" s="283">
        <v>4</v>
      </c>
    </row>
    <row r="8" spans="1:4" ht="21">
      <c r="A8" s="276">
        <v>5</v>
      </c>
      <c r="B8" s="277" t="s">
        <v>394</v>
      </c>
      <c r="C8" s="278" t="s">
        <v>443</v>
      </c>
      <c r="D8" s="279">
        <v>5</v>
      </c>
    </row>
    <row r="9" spans="1:4" ht="21">
      <c r="A9" s="280">
        <v>6</v>
      </c>
      <c r="B9" s="281" t="s">
        <v>395</v>
      </c>
      <c r="C9" s="282" t="s">
        <v>444</v>
      </c>
      <c r="D9" s="283">
        <v>6</v>
      </c>
    </row>
    <row r="10" spans="1:4" ht="21">
      <c r="A10" s="276">
        <v>7</v>
      </c>
      <c r="B10" s="277" t="s">
        <v>396</v>
      </c>
      <c r="C10" s="278" t="s">
        <v>445</v>
      </c>
      <c r="D10" s="279">
        <v>7</v>
      </c>
    </row>
    <row r="11" spans="1:4" ht="21">
      <c r="A11" s="280">
        <v>8</v>
      </c>
      <c r="B11" s="281" t="s">
        <v>397</v>
      </c>
      <c r="C11" s="282" t="s">
        <v>507</v>
      </c>
      <c r="D11" s="283">
        <v>8</v>
      </c>
    </row>
    <row r="12" spans="1:4" ht="21">
      <c r="A12" s="276">
        <v>9</v>
      </c>
      <c r="B12" s="277" t="s">
        <v>398</v>
      </c>
      <c r="C12" s="278" t="s">
        <v>508</v>
      </c>
      <c r="D12" s="279">
        <v>9</v>
      </c>
    </row>
    <row r="13" spans="1:4" ht="21">
      <c r="A13" s="280">
        <v>10</v>
      </c>
      <c r="B13" s="281" t="s">
        <v>399</v>
      </c>
      <c r="C13" s="282" t="s">
        <v>509</v>
      </c>
      <c r="D13" s="283">
        <v>10</v>
      </c>
    </row>
    <row r="14" spans="1:4" ht="42">
      <c r="A14" s="276">
        <v>11</v>
      </c>
      <c r="B14" s="277" t="s">
        <v>253</v>
      </c>
      <c r="C14" s="278" t="s">
        <v>510</v>
      </c>
      <c r="D14" s="279">
        <v>11</v>
      </c>
    </row>
    <row r="15" spans="1:4" ht="42">
      <c r="A15" s="280">
        <v>12</v>
      </c>
      <c r="B15" s="281" t="s">
        <v>400</v>
      </c>
      <c r="C15" s="282" t="s">
        <v>511</v>
      </c>
      <c r="D15" s="283">
        <v>12</v>
      </c>
    </row>
    <row r="16" spans="1:4" ht="42">
      <c r="A16" s="276">
        <v>13</v>
      </c>
      <c r="B16" s="277" t="s">
        <v>401</v>
      </c>
      <c r="C16" s="278" t="s">
        <v>512</v>
      </c>
      <c r="D16" s="279">
        <v>13</v>
      </c>
    </row>
    <row r="17" spans="1:4" ht="42">
      <c r="A17" s="280">
        <v>14</v>
      </c>
      <c r="B17" s="281" t="s">
        <v>256</v>
      </c>
      <c r="C17" s="282" t="s">
        <v>513</v>
      </c>
      <c r="D17" s="283">
        <v>14</v>
      </c>
    </row>
    <row r="18" spans="1:4" ht="21">
      <c r="A18" s="276">
        <v>15</v>
      </c>
      <c r="B18" s="277" t="s">
        <v>402</v>
      </c>
      <c r="C18" s="278" t="s">
        <v>514</v>
      </c>
      <c r="D18" s="279">
        <v>15</v>
      </c>
    </row>
    <row r="19" spans="1:4" ht="42">
      <c r="A19" s="280">
        <v>16</v>
      </c>
      <c r="B19" s="281" t="s">
        <v>403</v>
      </c>
      <c r="C19" s="282" t="s">
        <v>454</v>
      </c>
      <c r="D19" s="283">
        <v>16</v>
      </c>
    </row>
    <row r="20" spans="1:4" ht="42">
      <c r="A20" s="276">
        <v>17</v>
      </c>
      <c r="B20" s="277" t="s">
        <v>404</v>
      </c>
      <c r="C20" s="278" t="s">
        <v>455</v>
      </c>
      <c r="D20" s="279">
        <v>17</v>
      </c>
    </row>
    <row r="21" spans="1:4" ht="42">
      <c r="A21" s="280">
        <v>18</v>
      </c>
      <c r="B21" s="281" t="s">
        <v>405</v>
      </c>
      <c r="C21" s="282" t="s">
        <v>456</v>
      </c>
      <c r="D21" s="283">
        <v>18</v>
      </c>
    </row>
    <row r="22" spans="1:4" ht="42">
      <c r="A22" s="276">
        <v>19</v>
      </c>
      <c r="B22" s="277" t="s">
        <v>406</v>
      </c>
      <c r="C22" s="278" t="s">
        <v>457</v>
      </c>
      <c r="D22" s="279">
        <v>19</v>
      </c>
    </row>
    <row r="23" spans="1:4" ht="42">
      <c r="A23" s="280">
        <v>20</v>
      </c>
      <c r="B23" s="281" t="s">
        <v>407</v>
      </c>
      <c r="C23" s="282" t="s">
        <v>458</v>
      </c>
      <c r="D23" s="283">
        <v>20</v>
      </c>
    </row>
    <row r="24" spans="1:4" ht="42">
      <c r="A24" s="276">
        <v>21</v>
      </c>
      <c r="B24" s="277" t="s">
        <v>408</v>
      </c>
      <c r="C24" s="278" t="s">
        <v>459</v>
      </c>
      <c r="D24" s="279">
        <v>21</v>
      </c>
    </row>
    <row r="25" spans="1:4" ht="42">
      <c r="A25" s="280">
        <v>22</v>
      </c>
      <c r="B25" s="281" t="s">
        <v>264</v>
      </c>
      <c r="C25" s="282" t="s">
        <v>460</v>
      </c>
      <c r="D25" s="283">
        <v>22</v>
      </c>
    </row>
    <row r="26" spans="1:4" ht="42">
      <c r="A26" s="276">
        <v>23</v>
      </c>
      <c r="B26" s="277" t="s">
        <v>409</v>
      </c>
      <c r="C26" s="278" t="s">
        <v>461</v>
      </c>
      <c r="D26" s="279">
        <v>23</v>
      </c>
    </row>
    <row r="27" spans="1:4" ht="42">
      <c r="A27" s="280">
        <v>24</v>
      </c>
      <c r="B27" s="281" t="s">
        <v>266</v>
      </c>
      <c r="C27" s="282" t="s">
        <v>462</v>
      </c>
      <c r="D27" s="283">
        <v>24</v>
      </c>
    </row>
    <row r="28" spans="1:4" ht="42">
      <c r="A28" s="276">
        <v>25</v>
      </c>
      <c r="B28" s="277" t="s">
        <v>267</v>
      </c>
      <c r="C28" s="278" t="s">
        <v>463</v>
      </c>
      <c r="D28" s="279">
        <v>25</v>
      </c>
    </row>
    <row r="29" spans="1:4" ht="42">
      <c r="A29" s="280">
        <v>26</v>
      </c>
      <c r="B29" s="281" t="s">
        <v>410</v>
      </c>
      <c r="C29" s="282" t="s">
        <v>464</v>
      </c>
      <c r="D29" s="283">
        <v>26</v>
      </c>
    </row>
    <row r="30" spans="1:4" ht="42">
      <c r="A30" s="276">
        <v>27</v>
      </c>
      <c r="B30" s="277" t="s">
        <v>200</v>
      </c>
      <c r="C30" s="278" t="s">
        <v>465</v>
      </c>
      <c r="D30" s="279">
        <v>27</v>
      </c>
    </row>
    <row r="31" spans="1:4" ht="42">
      <c r="A31" s="280">
        <v>28</v>
      </c>
      <c r="B31" s="281" t="s">
        <v>201</v>
      </c>
      <c r="C31" s="282" t="s">
        <v>466</v>
      </c>
      <c r="D31" s="283">
        <v>28</v>
      </c>
    </row>
    <row r="32" spans="1:4" ht="42">
      <c r="A32" s="276">
        <v>29</v>
      </c>
      <c r="B32" s="277" t="s">
        <v>202</v>
      </c>
      <c r="C32" s="278" t="s">
        <v>467</v>
      </c>
      <c r="D32" s="279">
        <v>29</v>
      </c>
    </row>
    <row r="33" spans="1:4" ht="42">
      <c r="A33" s="280">
        <v>30</v>
      </c>
      <c r="B33" s="281" t="s">
        <v>203</v>
      </c>
      <c r="C33" s="282" t="s">
        <v>515</v>
      </c>
      <c r="D33" s="283">
        <v>30</v>
      </c>
    </row>
    <row r="34" spans="1:4" ht="42">
      <c r="A34" s="276">
        <v>31</v>
      </c>
      <c r="B34" s="277" t="s">
        <v>411</v>
      </c>
      <c r="C34" s="278" t="s">
        <v>469</v>
      </c>
      <c r="D34" s="279">
        <v>31</v>
      </c>
    </row>
    <row r="35" spans="1:4" ht="42">
      <c r="A35" s="280">
        <v>32</v>
      </c>
      <c r="B35" s="281" t="s">
        <v>412</v>
      </c>
      <c r="C35" s="282" t="s">
        <v>470</v>
      </c>
      <c r="D35" s="283">
        <v>32</v>
      </c>
    </row>
    <row r="36" spans="1:4" ht="42">
      <c r="A36" s="276">
        <v>33</v>
      </c>
      <c r="B36" s="277" t="s">
        <v>413</v>
      </c>
      <c r="C36" s="278" t="s">
        <v>471</v>
      </c>
      <c r="D36" s="279">
        <v>33</v>
      </c>
    </row>
    <row r="37" spans="1:4" ht="42">
      <c r="A37" s="280">
        <v>34</v>
      </c>
      <c r="B37" s="281" t="s">
        <v>414</v>
      </c>
      <c r="C37" s="282" t="s">
        <v>472</v>
      </c>
      <c r="D37" s="283">
        <v>34</v>
      </c>
    </row>
    <row r="38" spans="1:4" ht="42">
      <c r="A38" s="276">
        <v>35</v>
      </c>
      <c r="B38" s="277" t="s">
        <v>205</v>
      </c>
      <c r="C38" s="278" t="s">
        <v>473</v>
      </c>
      <c r="D38" s="279">
        <v>35</v>
      </c>
    </row>
    <row r="39" spans="1:4" ht="42">
      <c r="A39" s="280">
        <v>36</v>
      </c>
      <c r="B39" s="281" t="s">
        <v>206</v>
      </c>
      <c r="C39" s="282" t="s">
        <v>474</v>
      </c>
      <c r="D39" s="283">
        <v>36</v>
      </c>
    </row>
    <row r="40" spans="1:4" ht="42">
      <c r="A40" s="276">
        <v>37</v>
      </c>
      <c r="B40" s="277" t="s">
        <v>207</v>
      </c>
      <c r="C40" s="278" t="s">
        <v>475</v>
      </c>
      <c r="D40" s="279">
        <v>37</v>
      </c>
    </row>
    <row r="41" spans="1:4" ht="42">
      <c r="A41" s="280">
        <v>38</v>
      </c>
      <c r="B41" s="281" t="s">
        <v>208</v>
      </c>
      <c r="C41" s="282" t="s">
        <v>516</v>
      </c>
      <c r="D41" s="283">
        <v>38</v>
      </c>
    </row>
    <row r="42" spans="1:4" ht="42">
      <c r="A42" s="276">
        <v>39</v>
      </c>
      <c r="B42" s="277" t="s">
        <v>415</v>
      </c>
      <c r="C42" s="278" t="s">
        <v>477</v>
      </c>
      <c r="D42" s="279">
        <v>39</v>
      </c>
    </row>
    <row r="43" spans="1:4" ht="42">
      <c r="A43" s="280">
        <v>40</v>
      </c>
      <c r="B43" s="281" t="s">
        <v>210</v>
      </c>
      <c r="C43" s="282" t="s">
        <v>478</v>
      </c>
      <c r="D43" s="283">
        <v>40</v>
      </c>
    </row>
    <row r="44" spans="1:4" ht="42">
      <c r="A44" s="276">
        <v>41</v>
      </c>
      <c r="B44" s="277" t="s">
        <v>416</v>
      </c>
      <c r="C44" s="278" t="s">
        <v>479</v>
      </c>
      <c r="D44" s="279">
        <v>41</v>
      </c>
    </row>
    <row r="45" spans="1:4" ht="42">
      <c r="A45" s="280">
        <v>42</v>
      </c>
      <c r="B45" s="281" t="s">
        <v>212</v>
      </c>
      <c r="C45" s="282" t="s">
        <v>480</v>
      </c>
      <c r="D45" s="283">
        <v>42</v>
      </c>
    </row>
    <row r="46" spans="1:4" ht="42">
      <c r="A46" s="276">
        <v>43</v>
      </c>
      <c r="B46" s="277" t="s">
        <v>342</v>
      </c>
      <c r="C46" s="278" t="s">
        <v>481</v>
      </c>
      <c r="D46" s="279">
        <v>43</v>
      </c>
    </row>
    <row r="47" spans="1:4" ht="42">
      <c r="A47" s="280">
        <v>44</v>
      </c>
      <c r="B47" s="281" t="s">
        <v>517</v>
      </c>
      <c r="C47" s="282" t="s">
        <v>482</v>
      </c>
      <c r="D47" s="283">
        <v>44</v>
      </c>
    </row>
    <row r="48" spans="1:4" ht="42">
      <c r="A48" s="276">
        <v>45</v>
      </c>
      <c r="B48" s="277" t="s">
        <v>417</v>
      </c>
      <c r="C48" s="278" t="s">
        <v>483</v>
      </c>
      <c r="D48" s="279">
        <v>45</v>
      </c>
    </row>
    <row r="49" spans="1:4" ht="42">
      <c r="A49" s="280">
        <v>46</v>
      </c>
      <c r="B49" s="281" t="s">
        <v>418</v>
      </c>
      <c r="C49" s="282" t="s">
        <v>484</v>
      </c>
      <c r="D49" s="283">
        <v>46</v>
      </c>
    </row>
    <row r="50" spans="1:4" ht="42">
      <c r="A50" s="276">
        <v>47</v>
      </c>
      <c r="B50" s="277" t="s">
        <v>419</v>
      </c>
      <c r="C50" s="278" t="s">
        <v>485</v>
      </c>
      <c r="D50" s="279">
        <v>47</v>
      </c>
    </row>
    <row r="51" spans="1:4" ht="42">
      <c r="A51" s="280">
        <v>48</v>
      </c>
      <c r="B51" s="281" t="s">
        <v>420</v>
      </c>
      <c r="C51" s="282" t="s">
        <v>486</v>
      </c>
      <c r="D51" s="283">
        <v>48</v>
      </c>
    </row>
    <row r="52" spans="1:4" ht="42">
      <c r="A52" s="276">
        <v>49</v>
      </c>
      <c r="B52" s="277" t="s">
        <v>421</v>
      </c>
      <c r="C52" s="278" t="s">
        <v>487</v>
      </c>
      <c r="D52" s="279">
        <v>49</v>
      </c>
    </row>
    <row r="53" spans="1:4" ht="42">
      <c r="A53" s="280">
        <v>50</v>
      </c>
      <c r="B53" s="281" t="s">
        <v>422</v>
      </c>
      <c r="C53" s="282" t="s">
        <v>488</v>
      </c>
      <c r="D53" s="283">
        <v>50</v>
      </c>
    </row>
    <row r="54" spans="1:4" ht="42">
      <c r="A54" s="276">
        <v>51</v>
      </c>
      <c r="B54" s="277" t="s">
        <v>423</v>
      </c>
      <c r="C54" s="278" t="s">
        <v>489</v>
      </c>
      <c r="D54" s="279">
        <v>51</v>
      </c>
    </row>
    <row r="55" spans="1:4" ht="42">
      <c r="A55" s="280">
        <v>52</v>
      </c>
      <c r="B55" s="281" t="s">
        <v>424</v>
      </c>
      <c r="C55" s="282" t="s">
        <v>490</v>
      </c>
      <c r="D55" s="283">
        <v>52</v>
      </c>
    </row>
    <row r="56" spans="1:4" ht="42">
      <c r="A56" s="276">
        <v>53</v>
      </c>
      <c r="B56" s="277" t="s">
        <v>425</v>
      </c>
      <c r="C56" s="278" t="s">
        <v>491</v>
      </c>
      <c r="D56" s="279">
        <v>53</v>
      </c>
    </row>
    <row r="57" spans="1:4" ht="42">
      <c r="A57" s="280">
        <v>54</v>
      </c>
      <c r="B57" s="281" t="s">
        <v>426</v>
      </c>
      <c r="C57" s="282" t="s">
        <v>492</v>
      </c>
      <c r="D57" s="283">
        <v>54</v>
      </c>
    </row>
    <row r="58" spans="1:4" ht="42">
      <c r="A58" s="276">
        <v>55</v>
      </c>
      <c r="B58" s="277" t="s">
        <v>427</v>
      </c>
      <c r="C58" s="278" t="s">
        <v>493</v>
      </c>
      <c r="D58" s="279">
        <v>55</v>
      </c>
    </row>
    <row r="59" spans="1:4" ht="42">
      <c r="A59" s="280">
        <v>56</v>
      </c>
      <c r="B59" s="281" t="s">
        <v>428</v>
      </c>
      <c r="C59" s="282" t="s">
        <v>494</v>
      </c>
      <c r="D59" s="283">
        <v>56</v>
      </c>
    </row>
    <row r="60" spans="1:4" ht="42">
      <c r="A60" s="276">
        <v>57</v>
      </c>
      <c r="B60" s="277" t="s">
        <v>429</v>
      </c>
      <c r="C60" s="278" t="s">
        <v>495</v>
      </c>
      <c r="D60" s="279">
        <v>57</v>
      </c>
    </row>
    <row r="61" spans="1:4" ht="42">
      <c r="A61" s="280">
        <v>58</v>
      </c>
      <c r="B61" s="281" t="s">
        <v>430</v>
      </c>
      <c r="C61" s="282" t="s">
        <v>496</v>
      </c>
      <c r="D61" s="283">
        <v>58</v>
      </c>
    </row>
    <row r="62" spans="1:4" ht="42">
      <c r="A62" s="276">
        <v>59</v>
      </c>
      <c r="B62" s="277" t="s">
        <v>431</v>
      </c>
      <c r="C62" s="278" t="s">
        <v>497</v>
      </c>
      <c r="D62" s="279">
        <v>59</v>
      </c>
    </row>
    <row r="63" spans="1:4" ht="42">
      <c r="A63" s="280">
        <v>60</v>
      </c>
      <c r="B63" s="281" t="s">
        <v>432</v>
      </c>
      <c r="C63" s="282" t="s">
        <v>498</v>
      </c>
      <c r="D63" s="283">
        <v>60</v>
      </c>
    </row>
    <row r="64" spans="1:4" ht="42">
      <c r="A64" s="276">
        <v>61</v>
      </c>
      <c r="B64" s="277" t="s">
        <v>518</v>
      </c>
      <c r="C64" s="278" t="s">
        <v>519</v>
      </c>
      <c r="D64" s="279">
        <v>61</v>
      </c>
    </row>
    <row r="65" spans="1:4" ht="42.75" thickBot="1">
      <c r="A65" s="284">
        <v>62</v>
      </c>
      <c r="B65" s="285" t="s">
        <v>520</v>
      </c>
      <c r="C65" s="286" t="s">
        <v>521</v>
      </c>
      <c r="D65" s="287">
        <v>62</v>
      </c>
    </row>
  </sheetData>
  <sheetProtection/>
  <mergeCells count="2">
    <mergeCell ref="A1:D1"/>
    <mergeCell ref="A2:D2"/>
  </mergeCells>
  <hyperlinks>
    <hyperlink ref="B4" location="'1'!A1" display="السكان (15سنة فأكثر) حسب المنطقة الإدارية والجنس"/>
    <hyperlink ref="B5" location="'2'!A1" display="السكان السعوديون (15سنة فأكثر) حسب المنطقة الإدارية والجنس"/>
    <hyperlink ref="B6" location="'3'!A1" display="السكان (15سنة فأكثر) حسب فئات العمر والجنس"/>
    <hyperlink ref="B7" location="'4'!A1" display="السكان السعوديون (15سنة فأكثر) حسب فئات العمر والجنس"/>
    <hyperlink ref="B9" location="'6'!A1" display="قوة العمل السعودية (15سنة فأكثر) حسب فئات العمر والجنس"/>
    <hyperlink ref="B10" location="'7'!A1" display="قوة العمل (15سنة فأكثر) حسب الحالة التعليمية والجنس"/>
    <hyperlink ref="B11" location="'8'!A1" display="قوة العمل السعودية (15سنة فأكثر) حسب الحالة التعليمية والجنس"/>
    <hyperlink ref="B12" location="'9'!A1" display="قوة العمل (15سنة فأكثر) حسب الحالة الزواجية والجنس"/>
    <hyperlink ref="B13" location="'10'!A1" display="قوة العمل السعودية (15سنة فأكثر) حسب الحالة الزواجية والجنس"/>
    <hyperlink ref="B14" location="'11'!A1" display="السكان خارج قوة العمل (15سنة فأكثر) حسب المنطقة الإدارية"/>
    <hyperlink ref="B15" location="'12'!A1" display="السكان الذكور خارج قوة العمل (15سنة فأكثر) حسب المنطقة الإدارية"/>
    <hyperlink ref="B16" location="'13'!A1" display="السكان السعوديون خارج قوة العمل (15 سنة فأكثر) حسب المنطقة الإدارية"/>
    <hyperlink ref="B17" location="'14'!A1" display="السكان السعوديون الذكور خارج قوة العمل (15سنة فأكثر) حسب المنطقة الإدارية"/>
    <hyperlink ref="B18" location="'15'!A1" display="السكان خارج قوة العمل (15 سنة فأكثر) حسب فئات العمر"/>
    <hyperlink ref="B19" location="'16'!A1" display="السكان الذكور خارج قوة العمل (15 سنة فأكثر) حسب فئات العمر"/>
    <hyperlink ref="B20" location="'17'!A1" display="السكان السعوديون خارج قوة العمل (15 سنة فأكثر) حسب فئات العمر"/>
    <hyperlink ref="B21" location="'18'!A1" display="السكان السعوديون الذكور خارج قوة العمل (15 سنة فأكثر) حسب فئات العمر"/>
    <hyperlink ref="B22" location="'19'!A1" display="السكان خارج قوة العمل (15 سنة فأكثر) حسب الحالة التعليمية"/>
    <hyperlink ref="B23" location="'20'!A1" display="السكان الذكور خارج قوة العمل (15سنة فأكثر) حسب الحالة التعليمية"/>
    <hyperlink ref="B24" location="'21'!A1" display="السكان السعوديون خارج  قوة العمل (15سنة فأكثر) حسب الحالة التعليمية"/>
    <hyperlink ref="B25" location="'22'!A1" display="السكان السعوديون الذكور خارج قوة العمل (15سنة فأكثر) حسب الحالة التعليمية"/>
    <hyperlink ref="B26" location="'23'!A1" display="السكان خارج قوة العمل (15سنة فأكثر) حسب الحالة الزواجية"/>
    <hyperlink ref="B27" location="'24'!A1" display="السكان الذكور خارج قوة العمل (15سنة فأكثر) حسب الحالة الزواجية"/>
    <hyperlink ref="B28" location="'25'!A1" display="السكان السعوديون خارج قوة العمل (15سنة فأكثر) حسب الحالة الزواجية"/>
    <hyperlink ref="B29" location="'26'!A1" display="السكان السعوديون الذكور خارج قوة العمل (15سنة فأكثر) حسب الحالة الزواجية"/>
    <hyperlink ref="B30" location="'27'!A1" display="المشتغلون (15سنة فأكثر) حسب المنطقة الإدارية والمجموعات الرئيسة للمهنة"/>
    <hyperlink ref="B31" location="'28'!A1" display="المشتغلون الذكور (15سنة فأكثر) حسب المنطقة الإدارية والمجموعات الرئيسة للمهنة"/>
    <hyperlink ref="B32" location="'29'!A1" display="المشتغلون السعوديون (15سنة فأكثر) حسب المنطقة الإدارية والمجموعات الرئيسة للمهنة"/>
    <hyperlink ref="B33" location="'30'!A1" display="المشتغلون السعوديون الذكور (15سنة فأكثر) حسب المنطقة الإدارية والمجموعات الرئيسة للمهنة"/>
    <hyperlink ref="B34" location="'31'!A1" display="المشتغلون (15سنة فأكثر) حسب فئات العمر والمجموعات الرئيسة للمهنة"/>
    <hyperlink ref="B35" location="'32'!A1" display="المشتغلون الذكور (15سنة فأكثر) حسب فئات العمر والمجموعات الرئيسة للمهنة"/>
    <hyperlink ref="B36" location="'33'!A1" display="المشتغلون السعوديون (15سنة فأكثر) حسب فئات العمر والمجموعات الرئيسة للمهنة"/>
    <hyperlink ref="B37" location="'34'!A1" display="المشتغلون السعوديون الذكور (15سنة فأكثر) حسب فئات العمر والمجموعات الرئيسة للمهنة"/>
    <hyperlink ref="B38" location="'35'!A1" display="المشتغلون (15سنة فأكثر) حسب الحالة التعليمية والمجموعات الرئيسة للمهنة"/>
    <hyperlink ref="B39" location="'36'!A1" display="المشتغلون الذكور (15سنة فأكثر) حسب الحالة التعليمية والمجموعات الرئيسة للمهنة"/>
    <hyperlink ref="B40" location="'37'!A1" display="المشتغلون السعوديون (15سنة فأكثر) حسب الحالة التعليمية والمجموعات الرئيسة للمهنة"/>
    <hyperlink ref="B41" location="'38'!A1" display="المشتغلون السعوديون الذكور (15سنة فأكثر) حسب الحالة التعليمية والمجموعات الرئيسة للمهنة"/>
    <hyperlink ref="B42" location="'39'!A1" display="المشتغلون (15سنة فأكثر) حسب الحالة الزواجية والمجموعات الرئيسة للمهنة"/>
    <hyperlink ref="B43" location="'40'!A1" display="المشتغلون الذكور (15سنة فأكثر) حسب الحالة الزواجية والمجموعات الرئيسة للمهنة"/>
    <hyperlink ref="B44" location="'41'!A1" display="المشتغلون السعوديون (15سنة فأكثر) حسب الحالة الزواجية والمجموعات الرئيسة للمهنة"/>
    <hyperlink ref="B45" location="'42'!A1" display="المشتغلون السعوديون الذكور (15سنة فأكثر) حسب الحالة الزواجية والمجموعات الرئيسة للمهنة"/>
    <hyperlink ref="B46" location="'43'!A1" display="المشتغلون (15سنة فأكثر) حسب فئات ساعات العمل الفعلية الأسبوعية والمجموعات الرئيسة للمهنة"/>
    <hyperlink ref="B47" location="'44'!A1" display="المشتغلون الذكور (15سنة فأكثر) حسب فئات ساعات العمل الفعلية الأسبوعية والمجموعات الرئيسة للمهنة"/>
    <hyperlink ref="B48" location="'45'!A1" display="المشتغلون (15 سنة فأكثر) حسب المجموعات الرئيسة للنشاط الاقتصادي والمنطقة الإدارية"/>
    <hyperlink ref="B49" location="'46'!A1" display="المشتغلون الذكور (15 سنة فأكثر) حسب المجموعات الرئيسة للنشاط الاقتصادي والمنطقة الإدارية"/>
    <hyperlink ref="B50" location="'47'!A1" display="المشتغلون السعوديون (15 سنة فأكثر) حسب المجموعات الرئيسة للنشاط الاقتصادي والمنطقة الإدارية"/>
    <hyperlink ref="B51" location="'48'!A1" display="المشتغلون السعوديون الذكور (15 سنة فأكثر) حسب المجموعات الرئيسة للنشاط الاقتصادي والمنطقة الإدارية"/>
    <hyperlink ref="B52" location="'49'!A1" display="المشتغلون (15 سنة فأكثر) حسب المجموعات الرئيسة للنشاط الاقتصادي وفئات العمر"/>
    <hyperlink ref="B53" location="'50'!A1" display="المشتغلون الذكور (15 سنة فأكثر) حسب المجموعات الرئيسة للنشاط الاقتصادي وفئات العمر"/>
    <hyperlink ref="B54" location="'51'!A1" display="المشتغلون السعوديون (15 سنة فأكثر) حسب المجموعات الرئيسة للنشاط الاقتصادي وفئات العمر"/>
    <hyperlink ref="B55" location="'52'!A1" display="المشتغلون السعوديون الذكور (15 سنة فأكثر) حسب المجموعات الرئيسة للنشاط الاقتصادي وفئات العمر"/>
    <hyperlink ref="B56" location="'53'!A1" display="المشتغلون (15 سنة فأكثر) حسب المجموعات الرئيسة للنشاط الاقتصادي والحالة التعليمية"/>
    <hyperlink ref="B57" location="'54'!A1" display="المشتغلون الذكور (15 سنة فأكثر) حسب المجموعات الرئيسة للنشاط الاقتصادي والحالة التعليمية"/>
    <hyperlink ref="B58" location="'55'!A1" display="المشتغلون السعوديون (15 سنة فأكثر) حسب المجموعات الرئيسة للنشاط الاقتصادي والحالة التعليمية"/>
    <hyperlink ref="B59" location="'56'!A1" display="المشتغلون السعوديون الذكور (15 سنة فأكثر) حسب المجموعات الرئيسة للنشاط الاقتصادي والحالة التعليمية"/>
    <hyperlink ref="B60" location="'57'!A1" display="المشتغلون (15 سنة فأكثر) حسب المجموعات الرئيسة للنشاط الاقتصادي والحالة الزواجية"/>
    <hyperlink ref="B61" location="'58'!A1" display="المشتغلون الذكور(15 سنة فأكثر) حسب المجموعات الرئيسة للنشاط الاقتصادي والحالة الزواجية"/>
    <hyperlink ref="B62" location="'59'!A1" display="المشتغلون السعوديون (15 سنة فأكثر) حسب المجموعات الرئيسة للنشاط الاقتصادي والحالة الزواجية"/>
    <hyperlink ref="B63" location="'60'!A1" display="المشتغلون السعوديون الذكور (15 سنة فأكثر) حسب المجموعات الرئيسة للنشاط الاقتصادي والحالة الزواجية"/>
    <hyperlink ref="B64" location="'61'!A1" display="المشتغلون (15 سنة فأكثر) حسب المجموعات الرئيسة للنشاط الاقتصادي وفئات ساعات العمل الفعلية الأسبوعية"/>
    <hyperlink ref="B65" location="'62'!A1" display="المشتغلون الذكور (15 سنة فأكثر ) حسب المجموعات الرئيسة للنشاط الاقتصادي وفئات ساعات العمل الفعلية الأسبوعية"/>
    <hyperlink ref="C6" location="'3'!A1" display="Population ( 15 Years and Above ) By Age Group and Sex"/>
    <hyperlink ref="C4" location="'1'!A1" display=" Population ( 15 Years and Above ) By Administrative Area and Sex"/>
    <hyperlink ref="C5" location="'2'!A1" display="Saudis Population ( 15 Years and Above ) By Administrative Area and Sex"/>
    <hyperlink ref="C7" location="'4'!A1" display="Saudis Population ( 15 Years and Above ) By Age Group and Sex"/>
    <hyperlink ref="B8:C8" location="'5'!A1" display="قوة العمل (15سنة فأكثر) حسب فئات العمر والجنس"/>
    <hyperlink ref="C9" location="'6'!A1" display="Saudis Labour Force ( 15 Years and Above ) By Age Group and Sex"/>
    <hyperlink ref="C10" location="'7'!A1" display="  Labour Force ( 15 Years and Above ) By Education Status and Sex"/>
    <hyperlink ref="C11" location="'8'!A1" display="  Saudis Labour Force ( 15 Years and Above ) By Education Status and Sex"/>
    <hyperlink ref="C12" location="'9'!A1" display="  Labour Force ( 15 Years and Above ) By Marital Status and Sex"/>
    <hyperlink ref="C13" location="'10'!A1" display=" Saudis Labour Force ( 15 Years and Above ) By Marital Status and Sex"/>
    <hyperlink ref="C14" location="'11'!A1" display="Population Out of The Labour Force (15 Years and Above ) By Administrative Area"/>
    <hyperlink ref="C15" location="'12'!A1" display=" Males Population Out of The Labour Force (15 Years and Above ) By Administrative Area"/>
    <hyperlink ref="C16" location="'13'!A1" display=" Saudis Population Out of The Labour Force (15 Years and Above ) By Administrative Area"/>
    <hyperlink ref="C17" location="'14'!A1" display="Saudis Males Population Out of The Labour Force (15 Years and Above ) By Administrative Area"/>
    <hyperlink ref="C18" location="'15'!A1" display="Population Out of The Labour Force (15 Years and Above ) By Age Group"/>
    <hyperlink ref="C19" location="'16'!A1" display="Males Population Out of The Labour Force (15 Years and Above ) By Age Group"/>
    <hyperlink ref="C20" location="'17'!A1" display="Saudis Population Out of The Labour Force (15 Years and Above ) By Age Group"/>
    <hyperlink ref="C21" location="'18'!A1" display="Saudis Males Population  Out of The Labour Force (15 Years and Above ) By Age Group"/>
    <hyperlink ref="C22" location="'19'!A1" display=" Population Out of The Labour Force (15 Years and Above ) By Education Status"/>
    <hyperlink ref="C23" location="'20'!A1" display="Males Population Out of The Labour Force (15 Years and Above ) By Education Status"/>
    <hyperlink ref="C24" location="'21'!A1" display=" Saudis Population Out of The Labour Force (15 Years and Above ) By Education Status"/>
    <hyperlink ref="C25" location="'22'!A1" display="Saudis Males Population Out of The Labour Force (15 Years and Above ) By Education Status"/>
    <hyperlink ref="C26" location="'23'!A1" display=" Population Out of The Labour Force (15 Years and Above ) By Marital Status"/>
    <hyperlink ref="C27" location="'24'!A1" display="Males Population Out of The Labour Force (15 Years and Above ) By Marital Status"/>
    <hyperlink ref="C28" location="'25'!A1" display="Saudis Population Out of The Labour Force (15 Years and Above ) By Marital Status"/>
    <hyperlink ref="C29" location="'26'!A1" display="Saudis Males Population Out of The Labour Force (15 Years and Above ) By Marital Status"/>
    <hyperlink ref="C30" location="'27'!A1" display="Employed persons (15 Years and Above ) By Administrative Area and Main Occupation Groups"/>
    <hyperlink ref="C31" location="'28'!A1" display="Males Employed persons (15 Years and Above ) By Administrative Area and Main Occupation Groups"/>
    <hyperlink ref="C32" location="'29'!A1" display="Saudis Employed persons (15 Years and Above) By Administrative Area and Main Occupation Groups"/>
    <hyperlink ref="C33" location="'30'!A1" display="Saudis Males Employed persons  (15 Years and Above) By Administrative Area  and Main Occupation Groups"/>
    <hyperlink ref="C34" location="'31'!A1" display="Employed persons (15 Years and Above ) By Age Group and Main Occupation Groups"/>
    <hyperlink ref="C35" location="'32'!A1" display="Males Employed persons (15 Years and Above ) By Age Group and Main Occupation Groups"/>
    <hyperlink ref="C36" location="'33'!A1" display="Saudis  Employed persons (15 Years and Above ) By Age Group and  Main Occupation Groups"/>
    <hyperlink ref="C37" location="'34'!A1" display="Saudis Males Employed persons (15 Years and Above ) By Age Group and Main Occupation Groups "/>
    <hyperlink ref="C38" location="'35'!A1" display="Employed persons (15 Years and Above ) By Education Status and Main Occupation Groups "/>
    <hyperlink ref="C39" location="'36'!A1" display="Males Employed persons (15 Years and Above) By Education Status and Main Occupation Groups"/>
    <hyperlink ref="C40" location="'37'!A1" display="Saudis Employed persons (15 Years and Above) By Education Status and Main Occupation Groups"/>
    <hyperlink ref="C41" location="'38'!A1" display="Saudis Males Employed persons (15 Years and Above ) By Education Status and Main Occupation Groups"/>
    <hyperlink ref="C42" location="'39'!A1" display="Employed persons (15 Years and Above ) By  Marital Status and Main Occupation Groups"/>
    <hyperlink ref="C43" location="'40'!A1" display="Males Employed persons (15 Years and Above) By Marital Status and Main Occupation Groups"/>
    <hyperlink ref="C44" location="'41'!A1" display="Saudis Employed persons (15 Years and Above ) By Marital Status and Main Occupation Groups"/>
    <hyperlink ref="C45" location="'42'!A1" display="Saudis Males Employed persons (15 Years and Above) By Marital Status and Main Occupation Groups"/>
    <hyperlink ref="C46" location="'43'!A1" display="Employed persons (15 Years and Above ) By  Weekly Working Hours Groups and Main Occupation Groups"/>
    <hyperlink ref="C47" location="'44'!A1" display="Males Employed persons (15 Years and Above ) By Weekly Working Hours Groups and Main Occupation Groups"/>
    <hyperlink ref="C48" location="'45'!A1" display="Employed persons ( 15 Years and Above) By Main Economic Activity Groups and Administrative Area "/>
    <hyperlink ref="C49" location="'46'!A1" display="Males Employed persons ( 15 Years and Above) By Main Economic Activity Groups and Administrative Area "/>
    <hyperlink ref="C50" location="'47'!A1" display="Saudis Employed persons ( 15 Years and Above ) By Main Economic Activity Groups and Administrative Area"/>
    <hyperlink ref="C51" location="'48'!A1" display="Saudis Males Employed persons ( 15 Years and Above ) By Main Economic Activity Groups and Administrative Area"/>
    <hyperlink ref="C52" location="'49'!A1" display="Employed persons ( 15 Years and Above ) By Main Economic Activity Groups and Age Group"/>
    <hyperlink ref="C53" location="'50'!A1" display="Males Employed persons ( 15 Years and Above ) By Main Economic Activity Groups and Age Group"/>
    <hyperlink ref="C54" location="'51'!A1" display="Saudis Employed persons ( 15 Years and Above ) By Main Economic Activity Groups and Age Group"/>
    <hyperlink ref="C55" location="'52'!A1" display="Saudis Males Employed persons ( 15 Years and Above ) By Main Economic Activity Groups and Age Group"/>
    <hyperlink ref="C56" location="'53'!A1" display="Employed persons ( 15 Years and Above ) By Main Economic Activity Groups and Education Status"/>
    <hyperlink ref="C57" location="'54'!A1" display="Males Employed persons ( 15 Years and Above) By Main Economic Activity Groups and Education Status"/>
    <hyperlink ref="C58" location="'55'!A1" display="Saudis Employed persons ( 15 Years and Above) By Main Economic Activity Groups and Education Status"/>
    <hyperlink ref="C59" location="'56'!A1" display="Saudis Males  Employed persons ( 15 Years and Above) By Main Economic Activity Groups and Education Status"/>
    <hyperlink ref="C60" location="'57'!A1" display="Employed persons ( 15 Years and Above) By Main Economic Activity Groups and Marital Status"/>
    <hyperlink ref="C61" location="'58'!A1" display="Males Employed persons ( 15 Years and Above) By Main Economic Activity Groups and Marital Status"/>
    <hyperlink ref="C62" location="'59'!A1" display="Saudis Employed persons ( 15 Years and Above) By Main Economic Activity Groups and Marital Status"/>
    <hyperlink ref="C63" location="'60'!A1" display="Saudis Males  Employed persons ( 15 Years and Above ) By Main Economic Activity Groups and Marital Status"/>
    <hyperlink ref="C64" location="'61'!A1" display="Employed persons ( 15 Years and Above ) By Main Economic Groups and Weekly Working Hours Groups"/>
    <hyperlink ref="C65" location="'62'!A1" display="Males Employed persons ( 15 Years and Above) By Main Economic Groups and Weekly Working Hours Group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M24"/>
  <sheetViews>
    <sheetView rightToLeft="1" view="pageBreakPreview" zoomScale="60" zoomScaleNormal="8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5.57421875" style="7" customWidth="1"/>
    <col min="2" max="3" width="19.00390625" style="7" bestFit="1" customWidth="1"/>
    <col min="4" max="4" width="20.8515625" style="7" bestFit="1" customWidth="1"/>
    <col min="5" max="7" width="15.8515625" style="7" bestFit="1" customWidth="1"/>
    <col min="8" max="9" width="19.00390625" style="7" bestFit="1" customWidth="1"/>
    <col min="10" max="10" width="20.57421875" style="7" bestFit="1" customWidth="1"/>
    <col min="11" max="11" width="25.57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221</v>
      </c>
      <c r="B1" s="1"/>
      <c r="C1" s="1"/>
      <c r="D1" s="1"/>
      <c r="E1" s="1"/>
      <c r="F1" s="1"/>
      <c r="G1" s="24"/>
      <c r="H1" s="1"/>
      <c r="I1" s="1"/>
      <c r="K1" s="2" t="s">
        <v>222</v>
      </c>
      <c r="M1" s="270" t="s">
        <v>433</v>
      </c>
    </row>
    <row r="2" spans="1:13" s="4" customFormat="1" ht="30" customHeight="1">
      <c r="A2" s="319" t="s">
        <v>242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M2" s="269"/>
    </row>
    <row r="3" spans="1:11" s="5" customFormat="1" ht="30" customHeight="1">
      <c r="A3" s="320" t="s">
        <v>447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5" customFormat="1" ht="30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11" s="6" customFormat="1" ht="34.5" customHeight="1">
      <c r="A5" s="303" t="s">
        <v>83</v>
      </c>
      <c r="B5" s="309" t="s">
        <v>218</v>
      </c>
      <c r="C5" s="309"/>
      <c r="D5" s="309"/>
      <c r="E5" s="309" t="s">
        <v>219</v>
      </c>
      <c r="F5" s="309"/>
      <c r="G5" s="309"/>
      <c r="H5" s="309" t="s">
        <v>36</v>
      </c>
      <c r="I5" s="309"/>
      <c r="J5" s="310"/>
      <c r="K5" s="315" t="s">
        <v>63</v>
      </c>
    </row>
    <row r="6" spans="1:11" s="6" customFormat="1" ht="34.5" customHeight="1">
      <c r="A6" s="314"/>
      <c r="B6" s="317" t="s">
        <v>336</v>
      </c>
      <c r="C6" s="317"/>
      <c r="D6" s="317"/>
      <c r="E6" s="317" t="s">
        <v>220</v>
      </c>
      <c r="F6" s="317"/>
      <c r="G6" s="317"/>
      <c r="H6" s="317" t="s">
        <v>78</v>
      </c>
      <c r="I6" s="317"/>
      <c r="J6" s="318"/>
      <c r="K6" s="316"/>
    </row>
    <row r="7" spans="1:11" s="6" customFormat="1" ht="34.5" customHeight="1">
      <c r="A7" s="314"/>
      <c r="B7" s="91" t="s">
        <v>2</v>
      </c>
      <c r="C7" s="91" t="s">
        <v>3</v>
      </c>
      <c r="D7" s="91" t="s">
        <v>4</v>
      </c>
      <c r="E7" s="91" t="s">
        <v>2</v>
      </c>
      <c r="F7" s="91" t="s">
        <v>3</v>
      </c>
      <c r="G7" s="91" t="s">
        <v>4</v>
      </c>
      <c r="H7" s="91" t="s">
        <v>2</v>
      </c>
      <c r="I7" s="91" t="s">
        <v>3</v>
      </c>
      <c r="J7" s="92" t="s">
        <v>4</v>
      </c>
      <c r="K7" s="316"/>
    </row>
    <row r="8" spans="1:11" s="6" customFormat="1" ht="34.5" customHeight="1">
      <c r="A8" s="302"/>
      <c r="B8" s="93" t="s">
        <v>5</v>
      </c>
      <c r="C8" s="93" t="s">
        <v>6</v>
      </c>
      <c r="D8" s="94" t="s">
        <v>7</v>
      </c>
      <c r="E8" s="93" t="s">
        <v>5</v>
      </c>
      <c r="F8" s="93" t="s">
        <v>6</v>
      </c>
      <c r="G8" s="94" t="s">
        <v>7</v>
      </c>
      <c r="H8" s="93" t="s">
        <v>5</v>
      </c>
      <c r="I8" s="93" t="s">
        <v>6</v>
      </c>
      <c r="J8" s="95" t="s">
        <v>7</v>
      </c>
      <c r="K8" s="317"/>
    </row>
    <row r="9" spans="1:11" s="6" customFormat="1" ht="64.5" customHeight="1">
      <c r="A9" s="99" t="s">
        <v>64</v>
      </c>
      <c r="B9" s="228">
        <v>1458931</v>
      </c>
      <c r="C9" s="228">
        <v>284122</v>
      </c>
      <c r="D9" s="229">
        <f>SUM(B9:C9)</f>
        <v>1743053</v>
      </c>
      <c r="E9" s="228">
        <v>234918</v>
      </c>
      <c r="F9" s="228">
        <v>171201</v>
      </c>
      <c r="G9" s="229">
        <f>SUM(E9:F9)</f>
        <v>406119</v>
      </c>
      <c r="H9" s="228">
        <f aca="true" t="shared" si="0" ref="H9:I12">B9+E9</f>
        <v>1693849</v>
      </c>
      <c r="I9" s="228">
        <f t="shared" si="0"/>
        <v>455323</v>
      </c>
      <c r="J9" s="230">
        <f>SUM(H9:I9)</f>
        <v>2149172</v>
      </c>
      <c r="K9" s="100" t="s">
        <v>65</v>
      </c>
    </row>
    <row r="10" spans="1:11" s="6" customFormat="1" ht="64.5" customHeight="1">
      <c r="A10" s="97" t="s">
        <v>66</v>
      </c>
      <c r="B10" s="231">
        <v>7789289</v>
      </c>
      <c r="C10" s="231">
        <v>1056951</v>
      </c>
      <c r="D10" s="232">
        <f>SUM(B10:C10)</f>
        <v>8846240</v>
      </c>
      <c r="E10" s="231">
        <v>29679</v>
      </c>
      <c r="F10" s="231">
        <v>188238</v>
      </c>
      <c r="G10" s="232">
        <f>SUM(E10:F10)</f>
        <v>217917</v>
      </c>
      <c r="H10" s="231">
        <f t="shared" si="0"/>
        <v>7818968</v>
      </c>
      <c r="I10" s="231">
        <f t="shared" si="0"/>
        <v>1245189</v>
      </c>
      <c r="J10" s="233">
        <f>SUM(H10:I10)</f>
        <v>9064157</v>
      </c>
      <c r="K10" s="98" t="s">
        <v>67</v>
      </c>
    </row>
    <row r="11" spans="1:11" s="6" customFormat="1" ht="64.5" customHeight="1">
      <c r="A11" s="101" t="s">
        <v>68</v>
      </c>
      <c r="B11" s="228">
        <v>54634</v>
      </c>
      <c r="C11" s="228">
        <v>36893</v>
      </c>
      <c r="D11" s="229">
        <f>SUM(B11:C11)</f>
        <v>91527</v>
      </c>
      <c r="E11" s="228">
        <v>2702</v>
      </c>
      <c r="F11" s="228">
        <v>5255</v>
      </c>
      <c r="G11" s="229">
        <f>SUM(E11:F11)</f>
        <v>7957</v>
      </c>
      <c r="H11" s="228">
        <f t="shared" si="0"/>
        <v>57336</v>
      </c>
      <c r="I11" s="228">
        <f t="shared" si="0"/>
        <v>42148</v>
      </c>
      <c r="J11" s="230">
        <f>SUM(H11:I11)</f>
        <v>99484</v>
      </c>
      <c r="K11" s="102" t="s">
        <v>75</v>
      </c>
    </row>
    <row r="12" spans="1:11" s="6" customFormat="1" ht="64.5" customHeight="1">
      <c r="A12" s="97" t="s">
        <v>69</v>
      </c>
      <c r="B12" s="231">
        <v>29453</v>
      </c>
      <c r="C12" s="231">
        <v>18850</v>
      </c>
      <c r="D12" s="232">
        <f>SUM(B12:C12)</f>
        <v>48303</v>
      </c>
      <c r="E12" s="231">
        <v>0</v>
      </c>
      <c r="F12" s="231">
        <v>654</v>
      </c>
      <c r="G12" s="232">
        <f>SUM(E12:F12)</f>
        <v>654</v>
      </c>
      <c r="H12" s="231">
        <f t="shared" si="0"/>
        <v>29453</v>
      </c>
      <c r="I12" s="231">
        <f t="shared" si="0"/>
        <v>19504</v>
      </c>
      <c r="J12" s="233">
        <f>SUM(H12:I12)</f>
        <v>48957</v>
      </c>
      <c r="K12" s="98" t="s">
        <v>502</v>
      </c>
    </row>
    <row r="13" spans="1:11" s="6" customFormat="1" ht="64.5" customHeight="1">
      <c r="A13" s="46" t="s">
        <v>82</v>
      </c>
      <c r="B13" s="234">
        <f aca="true" t="shared" si="1" ref="B13:J13">SUM(B9:B12)</f>
        <v>9332307</v>
      </c>
      <c r="C13" s="234">
        <f t="shared" si="1"/>
        <v>1396816</v>
      </c>
      <c r="D13" s="234">
        <f t="shared" si="1"/>
        <v>10729123</v>
      </c>
      <c r="E13" s="234">
        <f t="shared" si="1"/>
        <v>267299</v>
      </c>
      <c r="F13" s="234">
        <f t="shared" si="1"/>
        <v>365348</v>
      </c>
      <c r="G13" s="234">
        <f t="shared" si="1"/>
        <v>632647</v>
      </c>
      <c r="H13" s="234">
        <f t="shared" si="1"/>
        <v>9599606</v>
      </c>
      <c r="I13" s="234">
        <f t="shared" si="1"/>
        <v>1762164</v>
      </c>
      <c r="J13" s="235">
        <f t="shared" si="1"/>
        <v>11361770</v>
      </c>
      <c r="K13" s="96" t="s">
        <v>7</v>
      </c>
    </row>
    <row r="14" spans="2:10" ht="30" customHeight="1">
      <c r="B14" s="219"/>
      <c r="C14" s="219"/>
      <c r="D14" s="219"/>
      <c r="E14" s="219"/>
      <c r="F14" s="219"/>
      <c r="G14" s="219"/>
      <c r="H14" s="219"/>
      <c r="I14" s="219"/>
      <c r="J14" s="219"/>
    </row>
    <row r="15" spans="2:10" ht="30" customHeight="1">
      <c r="B15" s="219"/>
      <c r="C15" s="219"/>
      <c r="D15" s="219"/>
      <c r="E15" s="219"/>
      <c r="F15" s="219"/>
      <c r="G15" s="219"/>
      <c r="H15" s="219"/>
      <c r="I15" s="219"/>
      <c r="J15" s="219"/>
    </row>
    <row r="16" spans="2:10" ht="30" customHeight="1">
      <c r="B16" s="219"/>
      <c r="C16" s="219"/>
      <c r="D16" s="219"/>
      <c r="E16" s="219"/>
      <c r="F16" s="219"/>
      <c r="G16" s="219"/>
      <c r="H16" s="219"/>
      <c r="I16" s="219"/>
      <c r="J16" s="219"/>
    </row>
    <row r="17" spans="2:10" ht="30" customHeight="1">
      <c r="B17" s="219"/>
      <c r="C17" s="219"/>
      <c r="D17" s="219"/>
      <c r="E17" s="219"/>
      <c r="F17" s="219"/>
      <c r="G17" s="219"/>
      <c r="H17" s="219"/>
      <c r="I17" s="219"/>
      <c r="J17" s="219"/>
    </row>
    <row r="18" spans="2:10" ht="30" customHeight="1">
      <c r="B18" s="219"/>
      <c r="C18" s="219"/>
      <c r="D18" s="219"/>
      <c r="E18" s="219"/>
      <c r="F18" s="219"/>
      <c r="G18" s="219"/>
      <c r="H18" s="219"/>
      <c r="I18" s="219"/>
      <c r="J18" s="219"/>
    </row>
    <row r="19" spans="2:10" ht="30" customHeight="1">
      <c r="B19" s="219"/>
      <c r="C19" s="219"/>
      <c r="D19" s="219"/>
      <c r="E19" s="219"/>
      <c r="F19" s="219"/>
      <c r="G19" s="219"/>
      <c r="H19" s="219"/>
      <c r="I19" s="219"/>
      <c r="J19" s="219"/>
    </row>
    <row r="20" spans="2:10" ht="30" customHeight="1">
      <c r="B20" s="219"/>
      <c r="C20" s="219"/>
      <c r="D20" s="219"/>
      <c r="E20" s="219"/>
      <c r="F20" s="219"/>
      <c r="G20" s="219"/>
      <c r="H20" s="219"/>
      <c r="I20" s="219"/>
      <c r="J20" s="219"/>
    </row>
    <row r="24" ht="30" customHeight="1">
      <c r="C24" s="11"/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hyperlinks>
    <hyperlink ref="M1" location="الفهرس!B1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O20"/>
  <sheetViews>
    <sheetView rightToLeft="1" view="pageBreakPreview" zoomScale="60" zoomScaleNormal="8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5.57421875" style="7" customWidth="1"/>
    <col min="2" max="2" width="19.00390625" style="7" bestFit="1" customWidth="1"/>
    <col min="3" max="3" width="15.8515625" style="7" bestFit="1" customWidth="1"/>
    <col min="4" max="4" width="19.00390625" style="7" bestFit="1" customWidth="1"/>
    <col min="5" max="7" width="15.8515625" style="7" bestFit="1" customWidth="1"/>
    <col min="8" max="10" width="19.00390625" style="7" bestFit="1" customWidth="1"/>
    <col min="11" max="11" width="25.57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223</v>
      </c>
      <c r="B1" s="1"/>
      <c r="C1" s="1"/>
      <c r="D1" s="1"/>
      <c r="E1" s="1"/>
      <c r="F1" s="1"/>
      <c r="G1" s="24"/>
      <c r="H1" s="1"/>
      <c r="I1" s="1"/>
      <c r="K1" s="2" t="s">
        <v>224</v>
      </c>
      <c r="M1" s="270" t="s">
        <v>433</v>
      </c>
    </row>
    <row r="2" spans="1:13" s="4" customFormat="1" ht="30" customHeight="1">
      <c r="A2" s="319" t="s">
        <v>243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M2" s="269"/>
    </row>
    <row r="3" spans="1:11" s="5" customFormat="1" ht="30" customHeight="1">
      <c r="A3" s="320" t="s">
        <v>448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5" customFormat="1" ht="30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11" s="6" customFormat="1" ht="34.5" customHeight="1">
      <c r="A5" s="303" t="s">
        <v>83</v>
      </c>
      <c r="B5" s="309" t="s">
        <v>218</v>
      </c>
      <c r="C5" s="309"/>
      <c r="D5" s="309"/>
      <c r="E5" s="309" t="s">
        <v>219</v>
      </c>
      <c r="F5" s="309"/>
      <c r="G5" s="309"/>
      <c r="H5" s="309" t="s">
        <v>36</v>
      </c>
      <c r="I5" s="309"/>
      <c r="J5" s="310"/>
      <c r="K5" s="315" t="s">
        <v>63</v>
      </c>
    </row>
    <row r="6" spans="1:11" s="6" customFormat="1" ht="34.5" customHeight="1">
      <c r="A6" s="314"/>
      <c r="B6" s="317" t="s">
        <v>336</v>
      </c>
      <c r="C6" s="317"/>
      <c r="D6" s="317"/>
      <c r="E6" s="317" t="s">
        <v>220</v>
      </c>
      <c r="F6" s="317"/>
      <c r="G6" s="317"/>
      <c r="H6" s="317" t="s">
        <v>7</v>
      </c>
      <c r="I6" s="317"/>
      <c r="J6" s="318"/>
      <c r="K6" s="316"/>
    </row>
    <row r="7" spans="1:11" s="6" customFormat="1" ht="34.5" customHeight="1">
      <c r="A7" s="314"/>
      <c r="B7" s="91" t="s">
        <v>2</v>
      </c>
      <c r="C7" s="91" t="s">
        <v>3</v>
      </c>
      <c r="D7" s="91" t="s">
        <v>4</v>
      </c>
      <c r="E7" s="91" t="s">
        <v>2</v>
      </c>
      <c r="F7" s="91" t="s">
        <v>3</v>
      </c>
      <c r="G7" s="91" t="s">
        <v>4</v>
      </c>
      <c r="H7" s="91" t="s">
        <v>2</v>
      </c>
      <c r="I7" s="91" t="s">
        <v>3</v>
      </c>
      <c r="J7" s="92" t="s">
        <v>4</v>
      </c>
      <c r="K7" s="316"/>
    </row>
    <row r="8" spans="1:11" s="6" customFormat="1" ht="34.5" customHeight="1">
      <c r="A8" s="302"/>
      <c r="B8" s="93" t="s">
        <v>5</v>
      </c>
      <c r="C8" s="93" t="s">
        <v>6</v>
      </c>
      <c r="D8" s="94" t="s">
        <v>7</v>
      </c>
      <c r="E8" s="93" t="s">
        <v>5</v>
      </c>
      <c r="F8" s="93" t="s">
        <v>6</v>
      </c>
      <c r="G8" s="94" t="s">
        <v>7</v>
      </c>
      <c r="H8" s="93" t="s">
        <v>5</v>
      </c>
      <c r="I8" s="93" t="s">
        <v>6</v>
      </c>
      <c r="J8" s="95" t="s">
        <v>7</v>
      </c>
      <c r="K8" s="317"/>
    </row>
    <row r="9" spans="1:15" s="6" customFormat="1" ht="64.5" customHeight="1">
      <c r="A9" s="99" t="s">
        <v>64</v>
      </c>
      <c r="B9" s="228">
        <v>772869</v>
      </c>
      <c r="C9" s="228">
        <v>163509</v>
      </c>
      <c r="D9" s="229">
        <f>SUM(B9:C9)</f>
        <v>936378</v>
      </c>
      <c r="E9" s="228">
        <v>231438</v>
      </c>
      <c r="F9" s="228">
        <v>169854</v>
      </c>
      <c r="G9" s="229">
        <f>SUM(E9:F9)</f>
        <v>401292</v>
      </c>
      <c r="H9" s="228">
        <f aca="true" t="shared" si="0" ref="H9:I12">B9+E9</f>
        <v>1004307</v>
      </c>
      <c r="I9" s="228">
        <f t="shared" si="0"/>
        <v>333363</v>
      </c>
      <c r="J9" s="230">
        <f>SUM(H9:I9)</f>
        <v>1337670</v>
      </c>
      <c r="K9" s="100" t="s">
        <v>65</v>
      </c>
      <c r="M9" s="27"/>
      <c r="N9" s="27"/>
      <c r="O9" s="27"/>
    </row>
    <row r="10" spans="1:15" s="6" customFormat="1" ht="64.5" customHeight="1">
      <c r="A10" s="97" t="s">
        <v>66</v>
      </c>
      <c r="B10" s="231">
        <v>3172092</v>
      </c>
      <c r="C10" s="231">
        <v>526513</v>
      </c>
      <c r="D10" s="232">
        <f>SUM(B10:C10)</f>
        <v>3698605</v>
      </c>
      <c r="E10" s="231">
        <v>27252</v>
      </c>
      <c r="F10" s="231">
        <v>186018</v>
      </c>
      <c r="G10" s="232">
        <f>SUM(E10:F10)</f>
        <v>213270</v>
      </c>
      <c r="H10" s="231">
        <f t="shared" si="0"/>
        <v>3199344</v>
      </c>
      <c r="I10" s="231">
        <f t="shared" si="0"/>
        <v>712531</v>
      </c>
      <c r="J10" s="233">
        <f>SUM(H10:I10)</f>
        <v>3911875</v>
      </c>
      <c r="K10" s="98" t="s">
        <v>67</v>
      </c>
      <c r="M10" s="27"/>
      <c r="N10" s="27"/>
      <c r="O10" s="27"/>
    </row>
    <row r="11" spans="1:15" s="6" customFormat="1" ht="64.5" customHeight="1">
      <c r="A11" s="101" t="s">
        <v>68</v>
      </c>
      <c r="B11" s="228">
        <v>32776</v>
      </c>
      <c r="C11" s="228">
        <v>25805</v>
      </c>
      <c r="D11" s="229">
        <f>SUM(B11:C11)</f>
        <v>58581</v>
      </c>
      <c r="E11" s="228">
        <v>2702</v>
      </c>
      <c r="F11" s="228">
        <v>4615</v>
      </c>
      <c r="G11" s="229">
        <f>SUM(E11:F11)</f>
        <v>7317</v>
      </c>
      <c r="H11" s="228">
        <f t="shared" si="0"/>
        <v>35478</v>
      </c>
      <c r="I11" s="228">
        <f t="shared" si="0"/>
        <v>30420</v>
      </c>
      <c r="J11" s="230">
        <f>SUM(H11:I11)</f>
        <v>65898</v>
      </c>
      <c r="K11" s="102" t="s">
        <v>75</v>
      </c>
      <c r="M11" s="27"/>
      <c r="N11" s="27"/>
      <c r="O11" s="27"/>
    </row>
    <row r="12" spans="1:15" s="6" customFormat="1" ht="64.5" customHeight="1">
      <c r="A12" s="97" t="s">
        <v>69</v>
      </c>
      <c r="B12" s="231">
        <v>11895</v>
      </c>
      <c r="C12" s="231">
        <v>11668</v>
      </c>
      <c r="D12" s="232">
        <f>SUM(B12:C12)</f>
        <v>23563</v>
      </c>
      <c r="E12" s="231">
        <v>0</v>
      </c>
      <c r="F12" s="231">
        <v>654</v>
      </c>
      <c r="G12" s="232">
        <f>SUM(E12:F12)</f>
        <v>654</v>
      </c>
      <c r="H12" s="231">
        <f t="shared" si="0"/>
        <v>11895</v>
      </c>
      <c r="I12" s="231">
        <f t="shared" si="0"/>
        <v>12322</v>
      </c>
      <c r="J12" s="233">
        <f>SUM(H12:I12)</f>
        <v>24217</v>
      </c>
      <c r="K12" s="98" t="s">
        <v>502</v>
      </c>
      <c r="M12" s="27"/>
      <c r="N12" s="27"/>
      <c r="O12" s="27"/>
    </row>
    <row r="13" spans="1:15" s="6" customFormat="1" ht="64.5" customHeight="1">
      <c r="A13" s="46" t="s">
        <v>82</v>
      </c>
      <c r="B13" s="234">
        <f aca="true" t="shared" si="1" ref="B13:J13">SUM(B9:B12)</f>
        <v>3989632</v>
      </c>
      <c r="C13" s="234">
        <f t="shared" si="1"/>
        <v>727495</v>
      </c>
      <c r="D13" s="234">
        <f t="shared" si="1"/>
        <v>4717127</v>
      </c>
      <c r="E13" s="234">
        <f t="shared" si="1"/>
        <v>261392</v>
      </c>
      <c r="F13" s="234">
        <f t="shared" si="1"/>
        <v>361141</v>
      </c>
      <c r="G13" s="234">
        <f t="shared" si="1"/>
        <v>622533</v>
      </c>
      <c r="H13" s="234">
        <f t="shared" si="1"/>
        <v>4251024</v>
      </c>
      <c r="I13" s="234">
        <f t="shared" si="1"/>
        <v>1088636</v>
      </c>
      <c r="J13" s="235">
        <f t="shared" si="1"/>
        <v>5339660</v>
      </c>
      <c r="K13" s="96" t="s">
        <v>7</v>
      </c>
      <c r="M13" s="28"/>
      <c r="N13" s="28"/>
      <c r="O13" s="28"/>
    </row>
    <row r="14" spans="2:10" ht="30" customHeight="1">
      <c r="B14" s="219"/>
      <c r="C14" s="219"/>
      <c r="D14" s="219"/>
      <c r="E14" s="219"/>
      <c r="F14" s="219"/>
      <c r="G14" s="219"/>
      <c r="H14" s="219"/>
      <c r="I14" s="219"/>
      <c r="J14" s="219"/>
    </row>
    <row r="15" spans="2:10" ht="30" customHeight="1">
      <c r="B15" s="219"/>
      <c r="C15" s="219"/>
      <c r="D15" s="219"/>
      <c r="E15" s="219"/>
      <c r="F15" s="219"/>
      <c r="G15" s="219"/>
      <c r="H15" s="219"/>
      <c r="I15" s="219"/>
      <c r="J15" s="219"/>
    </row>
    <row r="16" spans="2:10" ht="30" customHeight="1">
      <c r="B16" s="219"/>
      <c r="C16" s="219"/>
      <c r="D16" s="219"/>
      <c r="E16" s="219"/>
      <c r="F16" s="219"/>
      <c r="G16" s="219"/>
      <c r="H16" s="219"/>
      <c r="I16" s="219"/>
      <c r="J16" s="219"/>
    </row>
    <row r="17" spans="2:10" ht="30" customHeight="1">
      <c r="B17" s="219"/>
      <c r="C17" s="219"/>
      <c r="D17" s="219"/>
      <c r="E17" s="219"/>
      <c r="F17" s="219"/>
      <c r="G17" s="219"/>
      <c r="H17" s="219"/>
      <c r="I17" s="219"/>
      <c r="J17" s="219"/>
    </row>
    <row r="18" spans="2:10" ht="30" customHeight="1">
      <c r="B18" s="219"/>
      <c r="C18" s="219"/>
      <c r="D18" s="219"/>
      <c r="E18" s="219"/>
      <c r="F18" s="219"/>
      <c r="G18" s="219"/>
      <c r="H18" s="219"/>
      <c r="I18" s="219"/>
      <c r="J18" s="219"/>
    </row>
    <row r="19" spans="2:10" ht="30" customHeight="1">
      <c r="B19" s="219"/>
      <c r="C19" s="219"/>
      <c r="D19" s="219"/>
      <c r="E19" s="219"/>
      <c r="F19" s="219"/>
      <c r="G19" s="219"/>
      <c r="H19" s="219"/>
      <c r="I19" s="219"/>
      <c r="J19" s="219"/>
    </row>
    <row r="20" spans="2:10" ht="30" customHeight="1">
      <c r="B20" s="219"/>
      <c r="C20" s="219"/>
      <c r="D20" s="219"/>
      <c r="E20" s="219"/>
      <c r="F20" s="219"/>
      <c r="G20" s="219"/>
      <c r="H20" s="219"/>
      <c r="I20" s="219"/>
      <c r="J20" s="219"/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hyperlinks>
    <hyperlink ref="M1" location="الفهرس!B1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3"/>
  <sheetViews>
    <sheetView rightToLeft="1" view="pageBreakPreview" zoomScale="60" zoomScaleNormal="70" zoomScalePageLayoutView="0" workbookViewId="0" topLeftCell="A1">
      <pane ySplit="6" topLeftCell="A13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8515625" style="7" customWidth="1"/>
    <col min="2" max="8" width="25.00390625" style="7" customWidth="1"/>
    <col min="9" max="9" width="24.00390625" style="7" customWidth="1"/>
    <col min="10" max="10" width="15.7109375" style="7" customWidth="1"/>
    <col min="11" max="11" width="14.57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1" s="3" customFormat="1" ht="30" customHeight="1">
      <c r="A1" s="1" t="s">
        <v>229</v>
      </c>
      <c r="B1" s="1"/>
      <c r="C1" s="1"/>
      <c r="D1" s="1"/>
      <c r="E1" s="1"/>
      <c r="F1" s="1"/>
      <c r="G1" s="1"/>
      <c r="H1" s="1"/>
      <c r="I1" s="2" t="s">
        <v>192</v>
      </c>
      <c r="J1" s="12"/>
      <c r="K1" s="270" t="s">
        <v>433</v>
      </c>
    </row>
    <row r="2" spans="1:11" s="4" customFormat="1" ht="30" customHeight="1">
      <c r="A2" s="326" t="s">
        <v>253</v>
      </c>
      <c r="B2" s="326"/>
      <c r="C2" s="326"/>
      <c r="D2" s="326"/>
      <c r="E2" s="326"/>
      <c r="F2" s="326"/>
      <c r="G2" s="326"/>
      <c r="H2" s="326"/>
      <c r="I2" s="326"/>
      <c r="K2" s="269"/>
    </row>
    <row r="3" spans="1:10" s="5" customFormat="1" ht="30" customHeight="1">
      <c r="A3" s="327" t="s">
        <v>449</v>
      </c>
      <c r="B3" s="327"/>
      <c r="C3" s="327"/>
      <c r="D3" s="327"/>
      <c r="E3" s="327"/>
      <c r="F3" s="327"/>
      <c r="G3" s="327"/>
      <c r="H3" s="327"/>
      <c r="I3" s="327"/>
      <c r="J3" s="4"/>
    </row>
    <row r="4" spans="1:12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4"/>
      <c r="K4" s="4"/>
      <c r="L4" s="4"/>
    </row>
    <row r="5" spans="1:12" s="6" customFormat="1" ht="81.75" customHeight="1">
      <c r="A5" s="323" t="s">
        <v>0</v>
      </c>
      <c r="B5" s="168" t="s">
        <v>337</v>
      </c>
      <c r="C5" s="168" t="s">
        <v>338</v>
      </c>
      <c r="D5" s="168" t="s">
        <v>339</v>
      </c>
      <c r="E5" s="168" t="s">
        <v>340</v>
      </c>
      <c r="F5" s="168" t="s">
        <v>341</v>
      </c>
      <c r="G5" s="51" t="s">
        <v>85</v>
      </c>
      <c r="H5" s="51" t="s">
        <v>86</v>
      </c>
      <c r="I5" s="321" t="s">
        <v>1</v>
      </c>
      <c r="J5" s="4"/>
      <c r="L5" s="4"/>
    </row>
    <row r="6" spans="1:12" s="6" customFormat="1" ht="81.75" customHeight="1">
      <c r="A6" s="324"/>
      <c r="B6" s="169" t="s">
        <v>387</v>
      </c>
      <c r="C6" s="169" t="s">
        <v>434</v>
      </c>
      <c r="D6" s="169" t="s">
        <v>435</v>
      </c>
      <c r="E6" s="169" t="s">
        <v>388</v>
      </c>
      <c r="F6" s="169" t="s">
        <v>436</v>
      </c>
      <c r="G6" s="52" t="s">
        <v>438</v>
      </c>
      <c r="H6" s="52" t="s">
        <v>7</v>
      </c>
      <c r="I6" s="322"/>
      <c r="J6" s="4"/>
      <c r="L6" s="4"/>
    </row>
    <row r="7" spans="1:12" s="6" customFormat="1" ht="34.5" customHeight="1">
      <c r="A7" s="43" t="s">
        <v>8</v>
      </c>
      <c r="B7" s="238">
        <v>862581</v>
      </c>
      <c r="C7" s="238">
        <v>1185636</v>
      </c>
      <c r="D7" s="238">
        <v>162447</v>
      </c>
      <c r="E7" s="238">
        <v>31447</v>
      </c>
      <c r="F7" s="238">
        <v>6433</v>
      </c>
      <c r="G7" s="238">
        <v>22344</v>
      </c>
      <c r="H7" s="239">
        <f>SUM(B7:G7)</f>
        <v>2270888</v>
      </c>
      <c r="I7" s="42" t="s">
        <v>9</v>
      </c>
      <c r="J7" s="13"/>
      <c r="L7" s="4"/>
    </row>
    <row r="8" spans="1:12" s="6" customFormat="1" ht="34.5" customHeight="1">
      <c r="A8" s="39" t="s">
        <v>10</v>
      </c>
      <c r="B8" s="240">
        <v>913156</v>
      </c>
      <c r="C8" s="240">
        <v>1412553</v>
      </c>
      <c r="D8" s="240">
        <v>170363</v>
      </c>
      <c r="E8" s="240">
        <v>54271</v>
      </c>
      <c r="F8" s="240">
        <v>2285</v>
      </c>
      <c r="G8" s="240">
        <v>26580</v>
      </c>
      <c r="H8" s="241">
        <f aca="true" t="shared" si="0" ref="H8:H19">SUM(B8:G8)</f>
        <v>2579208</v>
      </c>
      <c r="I8" s="40" t="s">
        <v>11</v>
      </c>
      <c r="J8" s="13"/>
      <c r="L8" s="4"/>
    </row>
    <row r="9" spans="1:12" s="6" customFormat="1" ht="34.5" customHeight="1">
      <c r="A9" s="41" t="s">
        <v>12</v>
      </c>
      <c r="B9" s="238">
        <v>233305</v>
      </c>
      <c r="C9" s="238">
        <v>375218</v>
      </c>
      <c r="D9" s="238">
        <v>49152</v>
      </c>
      <c r="E9" s="238">
        <v>8786</v>
      </c>
      <c r="F9" s="238">
        <v>2109</v>
      </c>
      <c r="G9" s="238">
        <v>10024</v>
      </c>
      <c r="H9" s="239">
        <f t="shared" si="0"/>
        <v>678594</v>
      </c>
      <c r="I9" s="42" t="s">
        <v>13</v>
      </c>
      <c r="J9" s="13"/>
      <c r="L9" s="4"/>
    </row>
    <row r="10" spans="1:12" s="6" customFormat="1" ht="34.5" customHeight="1">
      <c r="A10" s="39" t="s">
        <v>14</v>
      </c>
      <c r="B10" s="240">
        <v>177565</v>
      </c>
      <c r="C10" s="240">
        <v>194104</v>
      </c>
      <c r="D10" s="240">
        <v>20082</v>
      </c>
      <c r="E10" s="240">
        <v>5764</v>
      </c>
      <c r="F10" s="240">
        <v>165</v>
      </c>
      <c r="G10" s="240">
        <v>6733</v>
      </c>
      <c r="H10" s="241">
        <f t="shared" si="0"/>
        <v>404413</v>
      </c>
      <c r="I10" s="40" t="s">
        <v>15</v>
      </c>
      <c r="J10" s="13"/>
      <c r="L10" s="4"/>
    </row>
    <row r="11" spans="1:12" s="6" customFormat="1" ht="34.5" customHeight="1">
      <c r="A11" s="41" t="s">
        <v>16</v>
      </c>
      <c r="B11" s="238">
        <v>526400</v>
      </c>
      <c r="C11" s="238">
        <v>769832</v>
      </c>
      <c r="D11" s="238">
        <v>104124</v>
      </c>
      <c r="E11" s="238">
        <v>23583</v>
      </c>
      <c r="F11" s="238">
        <v>3425</v>
      </c>
      <c r="G11" s="238">
        <v>23093</v>
      </c>
      <c r="H11" s="239">
        <f t="shared" si="0"/>
        <v>1450457</v>
      </c>
      <c r="I11" s="42" t="s">
        <v>17</v>
      </c>
      <c r="J11" s="13"/>
      <c r="L11" s="4"/>
    </row>
    <row r="12" spans="1:12" s="6" customFormat="1" ht="34.5" customHeight="1">
      <c r="A12" s="39" t="s">
        <v>18</v>
      </c>
      <c r="B12" s="240">
        <v>271754</v>
      </c>
      <c r="C12" s="240">
        <v>379522</v>
      </c>
      <c r="D12" s="240">
        <v>51069</v>
      </c>
      <c r="E12" s="240">
        <v>8522</v>
      </c>
      <c r="F12" s="240">
        <v>1032</v>
      </c>
      <c r="G12" s="240">
        <v>1987</v>
      </c>
      <c r="H12" s="241">
        <f t="shared" si="0"/>
        <v>713886</v>
      </c>
      <c r="I12" s="40" t="s">
        <v>19</v>
      </c>
      <c r="J12" s="13"/>
      <c r="L12" s="4"/>
    </row>
    <row r="13" spans="1:12" s="6" customFormat="1" ht="34.5" customHeight="1">
      <c r="A13" s="41" t="s">
        <v>20</v>
      </c>
      <c r="B13" s="238">
        <v>110930</v>
      </c>
      <c r="C13" s="238">
        <v>121533</v>
      </c>
      <c r="D13" s="238">
        <v>14050</v>
      </c>
      <c r="E13" s="238">
        <v>4240</v>
      </c>
      <c r="F13" s="238">
        <v>522</v>
      </c>
      <c r="G13" s="238">
        <v>11661</v>
      </c>
      <c r="H13" s="239">
        <f t="shared" si="0"/>
        <v>262936</v>
      </c>
      <c r="I13" s="42" t="s">
        <v>21</v>
      </c>
      <c r="J13" s="13"/>
      <c r="L13" s="4"/>
    </row>
    <row r="14" spans="1:12" s="6" customFormat="1" ht="34.5" customHeight="1">
      <c r="A14" s="39" t="s">
        <v>22</v>
      </c>
      <c r="B14" s="240">
        <v>79427</v>
      </c>
      <c r="C14" s="240">
        <v>108183</v>
      </c>
      <c r="D14" s="240">
        <v>16332</v>
      </c>
      <c r="E14" s="240">
        <v>3768</v>
      </c>
      <c r="F14" s="240">
        <v>267</v>
      </c>
      <c r="G14" s="240">
        <v>4922</v>
      </c>
      <c r="H14" s="241">
        <f t="shared" si="0"/>
        <v>212899</v>
      </c>
      <c r="I14" s="40" t="s">
        <v>23</v>
      </c>
      <c r="J14" s="13"/>
      <c r="L14" s="4"/>
    </row>
    <row r="15" spans="1:12" s="6" customFormat="1" ht="34.5" customHeight="1">
      <c r="A15" s="41" t="s">
        <v>24</v>
      </c>
      <c r="B15" s="238">
        <v>46373</v>
      </c>
      <c r="C15" s="238">
        <v>48311</v>
      </c>
      <c r="D15" s="238">
        <v>7884</v>
      </c>
      <c r="E15" s="238">
        <v>1709</v>
      </c>
      <c r="F15" s="238">
        <v>617</v>
      </c>
      <c r="G15" s="238">
        <v>5107</v>
      </c>
      <c r="H15" s="239">
        <f t="shared" si="0"/>
        <v>110001</v>
      </c>
      <c r="I15" s="42" t="s">
        <v>25</v>
      </c>
      <c r="J15" s="13"/>
      <c r="L15" s="4"/>
    </row>
    <row r="16" spans="1:12" s="6" customFormat="1" ht="34.5" customHeight="1">
      <c r="A16" s="39" t="s">
        <v>26</v>
      </c>
      <c r="B16" s="240">
        <v>161811</v>
      </c>
      <c r="C16" s="240">
        <v>305740</v>
      </c>
      <c r="D16" s="240">
        <v>31581</v>
      </c>
      <c r="E16" s="240">
        <v>16852</v>
      </c>
      <c r="F16" s="240">
        <v>913</v>
      </c>
      <c r="G16" s="240">
        <v>7348</v>
      </c>
      <c r="H16" s="241">
        <f t="shared" si="0"/>
        <v>524245</v>
      </c>
      <c r="I16" s="40" t="s">
        <v>27</v>
      </c>
      <c r="J16" s="13"/>
      <c r="L16" s="4"/>
    </row>
    <row r="17" spans="1:12" s="6" customFormat="1" ht="34.5" customHeight="1">
      <c r="A17" s="41" t="s">
        <v>28</v>
      </c>
      <c r="B17" s="238">
        <v>62166</v>
      </c>
      <c r="C17" s="238">
        <v>107121</v>
      </c>
      <c r="D17" s="238">
        <v>8549</v>
      </c>
      <c r="E17" s="238">
        <v>1913</v>
      </c>
      <c r="F17" s="238">
        <v>0</v>
      </c>
      <c r="G17" s="238">
        <v>667</v>
      </c>
      <c r="H17" s="239">
        <f t="shared" si="0"/>
        <v>180416</v>
      </c>
      <c r="I17" s="42" t="s">
        <v>29</v>
      </c>
      <c r="J17" s="13"/>
      <c r="L17" s="4"/>
    </row>
    <row r="18" spans="1:12" s="6" customFormat="1" ht="34.5" customHeight="1">
      <c r="A18" s="39" t="s">
        <v>30</v>
      </c>
      <c r="B18" s="240">
        <v>52956</v>
      </c>
      <c r="C18" s="240">
        <v>75377</v>
      </c>
      <c r="D18" s="240">
        <v>9360</v>
      </c>
      <c r="E18" s="240">
        <v>2964</v>
      </c>
      <c r="F18" s="240">
        <v>285</v>
      </c>
      <c r="G18" s="240">
        <v>2138</v>
      </c>
      <c r="H18" s="241">
        <f t="shared" si="0"/>
        <v>143080</v>
      </c>
      <c r="I18" s="40" t="s">
        <v>31</v>
      </c>
      <c r="J18" s="13"/>
      <c r="L18" s="4"/>
    </row>
    <row r="19" spans="1:12" s="6" customFormat="1" ht="34.5" customHeight="1">
      <c r="A19" s="41" t="s">
        <v>32</v>
      </c>
      <c r="B19" s="238">
        <v>57372</v>
      </c>
      <c r="C19" s="238">
        <v>71748</v>
      </c>
      <c r="D19" s="238">
        <v>12310</v>
      </c>
      <c r="E19" s="238">
        <v>1988</v>
      </c>
      <c r="F19" s="238">
        <v>660</v>
      </c>
      <c r="G19" s="238">
        <v>4194</v>
      </c>
      <c r="H19" s="239">
        <f t="shared" si="0"/>
        <v>148272</v>
      </c>
      <c r="I19" s="42" t="s">
        <v>33</v>
      </c>
      <c r="J19" s="13"/>
      <c r="L19" s="4"/>
    </row>
    <row r="20" spans="1:12" s="6" customFormat="1" ht="45" customHeight="1">
      <c r="A20" s="37" t="s">
        <v>82</v>
      </c>
      <c r="B20" s="242">
        <f aca="true" t="shared" si="1" ref="B20:H20">SUM(B7:B19)</f>
        <v>3555796</v>
      </c>
      <c r="C20" s="242">
        <f t="shared" si="1"/>
        <v>5154878</v>
      </c>
      <c r="D20" s="242">
        <f t="shared" si="1"/>
        <v>657303</v>
      </c>
      <c r="E20" s="242">
        <f t="shared" si="1"/>
        <v>165807</v>
      </c>
      <c r="F20" s="242">
        <f t="shared" si="1"/>
        <v>18713</v>
      </c>
      <c r="G20" s="242">
        <f t="shared" si="1"/>
        <v>126798</v>
      </c>
      <c r="H20" s="242">
        <f t="shared" si="1"/>
        <v>9679295</v>
      </c>
      <c r="I20" s="38" t="s">
        <v>7</v>
      </c>
      <c r="J20" s="13"/>
      <c r="L20" s="4"/>
    </row>
    <row r="21" spans="1:12" ht="30" customHeigh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4"/>
    </row>
    <row r="22" spans="7:12" ht="30" customHeight="1">
      <c r="G22" s="11"/>
      <c r="H22" s="11"/>
      <c r="I22" s="15"/>
      <c r="J22" s="15"/>
      <c r="K22" s="15"/>
      <c r="L22" s="14"/>
    </row>
    <row r="23" spans="1:12" ht="30" customHeight="1">
      <c r="A23" s="14"/>
      <c r="B23" s="14"/>
      <c r="C23" s="14"/>
      <c r="D23" s="14"/>
      <c r="E23" s="14"/>
      <c r="F23" s="14"/>
      <c r="G23" s="15"/>
      <c r="H23" s="15"/>
      <c r="I23" s="15"/>
      <c r="J23" s="15"/>
      <c r="K23" s="15"/>
      <c r="L23" s="14"/>
    </row>
  </sheetData>
  <sheetProtection/>
  <mergeCells count="5">
    <mergeCell ref="I5:I6"/>
    <mergeCell ref="A5:A6"/>
    <mergeCell ref="A4:I4"/>
    <mergeCell ref="A2:I2"/>
    <mergeCell ref="A3:I3"/>
  </mergeCells>
  <hyperlinks>
    <hyperlink ref="K1" location="الفهرس!B1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3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71093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00390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230</v>
      </c>
      <c r="B1" s="1"/>
      <c r="C1" s="1"/>
      <c r="D1" s="1"/>
      <c r="E1" s="1"/>
      <c r="F1" s="1"/>
      <c r="G1" s="1"/>
      <c r="H1" s="1"/>
      <c r="I1" s="2" t="s">
        <v>231</v>
      </c>
      <c r="J1" s="12"/>
      <c r="K1" s="270" t="s">
        <v>433</v>
      </c>
      <c r="M1" s="8"/>
    </row>
    <row r="2" spans="1:11" s="4" customFormat="1" ht="30" customHeight="1">
      <c r="A2" s="326" t="s">
        <v>254</v>
      </c>
      <c r="B2" s="326"/>
      <c r="C2" s="326"/>
      <c r="D2" s="326"/>
      <c r="E2" s="326"/>
      <c r="F2" s="326"/>
      <c r="G2" s="326"/>
      <c r="H2" s="326"/>
      <c r="I2" s="326"/>
      <c r="K2" s="269"/>
    </row>
    <row r="3" spans="1:14" s="5" customFormat="1" ht="30" customHeight="1">
      <c r="A3" s="327" t="s">
        <v>450</v>
      </c>
      <c r="B3" s="327"/>
      <c r="C3" s="327"/>
      <c r="D3" s="327"/>
      <c r="E3" s="327"/>
      <c r="F3" s="327"/>
      <c r="G3" s="327"/>
      <c r="H3" s="327"/>
      <c r="I3" s="327"/>
      <c r="J3" s="4"/>
      <c r="M3" s="4"/>
      <c r="N3" s="4"/>
    </row>
    <row r="4" spans="1:14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4"/>
      <c r="K4" s="4"/>
      <c r="L4" s="4"/>
      <c r="M4" s="4"/>
      <c r="N4" s="4"/>
    </row>
    <row r="5" spans="1:14" s="6" customFormat="1" ht="82.5" customHeight="1">
      <c r="A5" s="323" t="s">
        <v>0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51" t="s">
        <v>86</v>
      </c>
      <c r="I5" s="321" t="s">
        <v>1</v>
      </c>
      <c r="J5" s="4"/>
      <c r="K5" s="4"/>
      <c r="M5" s="4"/>
      <c r="N5" s="4"/>
    </row>
    <row r="6" spans="1:14" s="6" customFormat="1" ht="86.25" customHeight="1">
      <c r="A6" s="32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22"/>
      <c r="J6" s="4"/>
      <c r="K6" s="4"/>
      <c r="M6" s="4"/>
      <c r="N6" s="4"/>
    </row>
    <row r="7" spans="1:14" s="6" customFormat="1" ht="34.5" customHeight="1">
      <c r="A7" s="43" t="s">
        <v>8</v>
      </c>
      <c r="B7" s="238">
        <v>458518</v>
      </c>
      <c r="C7" s="238">
        <v>0</v>
      </c>
      <c r="D7" s="238">
        <v>139571</v>
      </c>
      <c r="E7" s="238">
        <v>18933</v>
      </c>
      <c r="F7" s="238">
        <v>3357</v>
      </c>
      <c r="G7" s="238">
        <v>14590</v>
      </c>
      <c r="H7" s="239">
        <f>SUM(B7:G7)</f>
        <v>634969</v>
      </c>
      <c r="I7" s="42" t="s">
        <v>9</v>
      </c>
      <c r="J7" s="13"/>
      <c r="K7" s="13"/>
      <c r="M7" s="4"/>
      <c r="N7" s="4"/>
    </row>
    <row r="8" spans="1:14" s="6" customFormat="1" ht="34.5" customHeight="1">
      <c r="A8" s="39" t="s">
        <v>10</v>
      </c>
      <c r="B8" s="240">
        <v>475487</v>
      </c>
      <c r="C8" s="240">
        <v>0</v>
      </c>
      <c r="D8" s="240">
        <v>156013</v>
      </c>
      <c r="E8" s="240">
        <v>38206</v>
      </c>
      <c r="F8" s="240">
        <v>2285</v>
      </c>
      <c r="G8" s="240">
        <v>18953</v>
      </c>
      <c r="H8" s="241">
        <f aca="true" t="shared" si="0" ref="H8:H19">SUM(B8:G8)</f>
        <v>690944</v>
      </c>
      <c r="I8" s="40" t="s">
        <v>11</v>
      </c>
      <c r="J8" s="13"/>
      <c r="K8" s="13"/>
      <c r="M8" s="4"/>
      <c r="N8" s="4"/>
    </row>
    <row r="9" spans="1:14" s="6" customFormat="1" ht="34.5" customHeight="1">
      <c r="A9" s="41" t="s">
        <v>12</v>
      </c>
      <c r="B9" s="238">
        <v>123992</v>
      </c>
      <c r="C9" s="238">
        <v>0</v>
      </c>
      <c r="D9" s="238">
        <v>45642</v>
      </c>
      <c r="E9" s="238">
        <v>5900</v>
      </c>
      <c r="F9" s="238">
        <v>1647</v>
      </c>
      <c r="G9" s="238">
        <v>7851</v>
      </c>
      <c r="H9" s="239">
        <f t="shared" si="0"/>
        <v>185032</v>
      </c>
      <c r="I9" s="42" t="s">
        <v>13</v>
      </c>
      <c r="J9" s="13"/>
      <c r="K9" s="13"/>
      <c r="M9" s="4"/>
      <c r="N9" s="4"/>
    </row>
    <row r="10" spans="1:14" s="6" customFormat="1" ht="34.5" customHeight="1">
      <c r="A10" s="39" t="s">
        <v>14</v>
      </c>
      <c r="B10" s="240">
        <v>91542</v>
      </c>
      <c r="C10" s="240">
        <v>0</v>
      </c>
      <c r="D10" s="240">
        <v>18045</v>
      </c>
      <c r="E10" s="240">
        <v>3538</v>
      </c>
      <c r="F10" s="240">
        <v>165</v>
      </c>
      <c r="G10" s="240">
        <v>5233</v>
      </c>
      <c r="H10" s="241">
        <f t="shared" si="0"/>
        <v>118523</v>
      </c>
      <c r="I10" s="40" t="s">
        <v>15</v>
      </c>
      <c r="J10" s="13"/>
      <c r="K10" s="13"/>
      <c r="M10" s="4"/>
      <c r="N10" s="4"/>
    </row>
    <row r="11" spans="1:14" s="6" customFormat="1" ht="34.5" customHeight="1">
      <c r="A11" s="41" t="s">
        <v>16</v>
      </c>
      <c r="B11" s="238">
        <v>287481</v>
      </c>
      <c r="C11" s="238">
        <v>0</v>
      </c>
      <c r="D11" s="238">
        <v>89719</v>
      </c>
      <c r="E11" s="238">
        <v>15029</v>
      </c>
      <c r="F11" s="238">
        <v>3257</v>
      </c>
      <c r="G11" s="238">
        <v>15989</v>
      </c>
      <c r="H11" s="239">
        <f t="shared" si="0"/>
        <v>411475</v>
      </c>
      <c r="I11" s="42" t="s">
        <v>17</v>
      </c>
      <c r="J11" s="13"/>
      <c r="K11" s="13"/>
      <c r="M11" s="4"/>
      <c r="N11" s="4"/>
    </row>
    <row r="12" spans="1:14" s="6" customFormat="1" ht="34.5" customHeight="1">
      <c r="A12" s="39" t="s">
        <v>18</v>
      </c>
      <c r="B12" s="240">
        <v>135613</v>
      </c>
      <c r="C12" s="240">
        <v>0</v>
      </c>
      <c r="D12" s="240">
        <v>48747</v>
      </c>
      <c r="E12" s="240">
        <v>5434</v>
      </c>
      <c r="F12" s="240">
        <v>748</v>
      </c>
      <c r="G12" s="240">
        <v>1987</v>
      </c>
      <c r="H12" s="241">
        <f t="shared" si="0"/>
        <v>192529</v>
      </c>
      <c r="I12" s="40" t="s">
        <v>19</v>
      </c>
      <c r="J12" s="13"/>
      <c r="K12" s="13"/>
      <c r="M12" s="4"/>
      <c r="N12" s="4"/>
    </row>
    <row r="13" spans="1:14" s="6" customFormat="1" ht="34.5" customHeight="1">
      <c r="A13" s="41" t="s">
        <v>20</v>
      </c>
      <c r="B13" s="238">
        <v>57073</v>
      </c>
      <c r="C13" s="238">
        <v>0</v>
      </c>
      <c r="D13" s="238">
        <v>12465</v>
      </c>
      <c r="E13" s="238">
        <v>2930</v>
      </c>
      <c r="F13" s="238">
        <v>203</v>
      </c>
      <c r="G13" s="238">
        <v>5460</v>
      </c>
      <c r="H13" s="239">
        <f t="shared" si="0"/>
        <v>78131</v>
      </c>
      <c r="I13" s="42" t="s">
        <v>21</v>
      </c>
      <c r="J13" s="13"/>
      <c r="K13" s="13"/>
      <c r="M13" s="4"/>
      <c r="N13" s="4"/>
    </row>
    <row r="14" spans="1:14" s="6" customFormat="1" ht="34.5" customHeight="1">
      <c r="A14" s="39" t="s">
        <v>22</v>
      </c>
      <c r="B14" s="240">
        <v>38203</v>
      </c>
      <c r="C14" s="240">
        <v>0</v>
      </c>
      <c r="D14" s="240">
        <v>14053</v>
      </c>
      <c r="E14" s="240">
        <v>2951</v>
      </c>
      <c r="F14" s="240">
        <v>48</v>
      </c>
      <c r="G14" s="240">
        <v>2590</v>
      </c>
      <c r="H14" s="241">
        <f t="shared" si="0"/>
        <v>57845</v>
      </c>
      <c r="I14" s="40" t="s">
        <v>23</v>
      </c>
      <c r="J14" s="13"/>
      <c r="K14" s="13"/>
      <c r="M14" s="4"/>
      <c r="N14" s="4"/>
    </row>
    <row r="15" spans="1:14" s="6" customFormat="1" ht="34.5" customHeight="1">
      <c r="A15" s="41" t="s">
        <v>24</v>
      </c>
      <c r="B15" s="238">
        <v>23282</v>
      </c>
      <c r="C15" s="238">
        <v>0</v>
      </c>
      <c r="D15" s="238">
        <v>5816</v>
      </c>
      <c r="E15" s="238">
        <v>1100</v>
      </c>
      <c r="F15" s="238">
        <v>365</v>
      </c>
      <c r="G15" s="238">
        <v>1583</v>
      </c>
      <c r="H15" s="239">
        <f t="shared" si="0"/>
        <v>32146</v>
      </c>
      <c r="I15" s="42" t="s">
        <v>25</v>
      </c>
      <c r="J15" s="13"/>
      <c r="K15" s="13"/>
      <c r="M15" s="4"/>
      <c r="N15" s="4"/>
    </row>
    <row r="16" spans="1:14" s="6" customFormat="1" ht="34.5" customHeight="1">
      <c r="A16" s="39" t="s">
        <v>26</v>
      </c>
      <c r="B16" s="240">
        <v>87656</v>
      </c>
      <c r="C16" s="240">
        <v>0</v>
      </c>
      <c r="D16" s="240">
        <v>31037</v>
      </c>
      <c r="E16" s="240">
        <v>11578</v>
      </c>
      <c r="F16" s="240">
        <v>913</v>
      </c>
      <c r="G16" s="240">
        <v>5858</v>
      </c>
      <c r="H16" s="241">
        <f t="shared" si="0"/>
        <v>137042</v>
      </c>
      <c r="I16" s="40" t="s">
        <v>27</v>
      </c>
      <c r="J16" s="13"/>
      <c r="K16" s="13"/>
      <c r="M16" s="4"/>
      <c r="N16" s="4"/>
    </row>
    <row r="17" spans="1:14" s="6" customFormat="1" ht="34.5" customHeight="1">
      <c r="A17" s="41" t="s">
        <v>28</v>
      </c>
      <c r="B17" s="238">
        <v>33138</v>
      </c>
      <c r="C17" s="238">
        <v>0</v>
      </c>
      <c r="D17" s="238">
        <v>7913</v>
      </c>
      <c r="E17" s="238">
        <v>1294</v>
      </c>
      <c r="F17" s="238">
        <v>0</v>
      </c>
      <c r="G17" s="238">
        <v>447</v>
      </c>
      <c r="H17" s="239">
        <f t="shared" si="0"/>
        <v>42792</v>
      </c>
      <c r="I17" s="42" t="s">
        <v>29</v>
      </c>
      <c r="J17" s="13"/>
      <c r="K17" s="13"/>
      <c r="M17" s="4"/>
      <c r="N17" s="4"/>
    </row>
    <row r="18" spans="1:14" s="6" customFormat="1" ht="34.5" customHeight="1">
      <c r="A18" s="39" t="s">
        <v>30</v>
      </c>
      <c r="B18" s="240">
        <v>23070</v>
      </c>
      <c r="C18" s="240">
        <v>0</v>
      </c>
      <c r="D18" s="240">
        <v>8815</v>
      </c>
      <c r="E18" s="240">
        <v>1925</v>
      </c>
      <c r="F18" s="240">
        <v>31</v>
      </c>
      <c r="G18" s="240">
        <v>1252</v>
      </c>
      <c r="H18" s="241">
        <f t="shared" si="0"/>
        <v>35093</v>
      </c>
      <c r="I18" s="40" t="s">
        <v>31</v>
      </c>
      <c r="J18" s="13"/>
      <c r="K18" s="13"/>
      <c r="M18" s="4"/>
      <c r="N18" s="4"/>
    </row>
    <row r="19" spans="1:14" s="6" customFormat="1" ht="34.5" customHeight="1">
      <c r="A19" s="41" t="s">
        <v>32</v>
      </c>
      <c r="B19" s="238">
        <v>29237</v>
      </c>
      <c r="C19" s="238">
        <v>0</v>
      </c>
      <c r="D19" s="238">
        <v>10490</v>
      </c>
      <c r="E19" s="238">
        <v>1411</v>
      </c>
      <c r="F19" s="238">
        <v>190</v>
      </c>
      <c r="G19" s="238">
        <v>2488</v>
      </c>
      <c r="H19" s="239">
        <f t="shared" si="0"/>
        <v>43816</v>
      </c>
      <c r="I19" s="42" t="s">
        <v>33</v>
      </c>
      <c r="J19" s="13"/>
      <c r="K19" s="13"/>
      <c r="M19" s="4"/>
      <c r="N19" s="4"/>
    </row>
    <row r="20" spans="1:14" s="6" customFormat="1" ht="45" customHeight="1">
      <c r="A20" s="37" t="s">
        <v>82</v>
      </c>
      <c r="B20" s="242">
        <f aca="true" t="shared" si="1" ref="B20:H20">SUM(B7:B19)</f>
        <v>1864292</v>
      </c>
      <c r="C20" s="242">
        <f t="shared" si="1"/>
        <v>0</v>
      </c>
      <c r="D20" s="242">
        <f t="shared" si="1"/>
        <v>588326</v>
      </c>
      <c r="E20" s="242">
        <f t="shared" si="1"/>
        <v>110229</v>
      </c>
      <c r="F20" s="242">
        <f t="shared" si="1"/>
        <v>13209</v>
      </c>
      <c r="G20" s="242">
        <f t="shared" si="1"/>
        <v>84281</v>
      </c>
      <c r="H20" s="242">
        <f t="shared" si="1"/>
        <v>2660337</v>
      </c>
      <c r="I20" s="38" t="s">
        <v>7</v>
      </c>
      <c r="J20" s="13"/>
      <c r="K20" s="13"/>
      <c r="M20" s="4"/>
      <c r="N20" s="4"/>
    </row>
    <row r="21" spans="1:14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</row>
    <row r="22" spans="1:14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</row>
    <row r="23" spans="1:14" ht="30" customHeight="1">
      <c r="A23" s="14"/>
      <c r="B23" s="15"/>
      <c r="C23" s="11"/>
      <c r="D23" s="11"/>
      <c r="E23" s="11"/>
      <c r="F23" s="11"/>
      <c r="G23" s="11"/>
      <c r="H23" s="15"/>
      <c r="I23" s="15"/>
      <c r="J23" s="15"/>
      <c r="K23" s="15"/>
      <c r="L23" s="14"/>
      <c r="M23" s="14"/>
      <c r="N23" s="14"/>
    </row>
  </sheetData>
  <sheetProtection/>
  <mergeCells count="5">
    <mergeCell ref="I5:I6"/>
    <mergeCell ref="A5:A6"/>
    <mergeCell ref="A2:I2"/>
    <mergeCell ref="A3:I3"/>
    <mergeCell ref="A4:I4"/>
  </mergeCells>
  <hyperlinks>
    <hyperlink ref="K1" location="الفهرس!B1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4"/>
  <sheetViews>
    <sheetView rightToLeft="1" view="pageBreakPreview" zoomScale="60" zoomScaleNormal="70" zoomScalePageLayoutView="0" workbookViewId="0" topLeftCell="A1">
      <pane ySplit="6" topLeftCell="A16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71093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1" s="3" customFormat="1" ht="30" customHeight="1">
      <c r="A1" s="1" t="s">
        <v>232</v>
      </c>
      <c r="B1" s="1"/>
      <c r="C1" s="1"/>
      <c r="D1" s="1"/>
      <c r="E1" s="1"/>
      <c r="F1" s="1"/>
      <c r="G1" s="1"/>
      <c r="H1" s="1"/>
      <c r="I1" s="2" t="s">
        <v>193</v>
      </c>
      <c r="J1" s="12"/>
      <c r="K1" s="270" t="s">
        <v>433</v>
      </c>
    </row>
    <row r="2" spans="1:11" s="4" customFormat="1" ht="30" customHeight="1">
      <c r="A2" s="326" t="s">
        <v>255</v>
      </c>
      <c r="B2" s="326"/>
      <c r="C2" s="326"/>
      <c r="D2" s="326"/>
      <c r="E2" s="326"/>
      <c r="F2" s="326"/>
      <c r="G2" s="326"/>
      <c r="H2" s="326"/>
      <c r="I2" s="326"/>
      <c r="K2" s="269"/>
    </row>
    <row r="3" spans="1:10" s="5" customFormat="1" ht="30" customHeight="1">
      <c r="A3" s="327" t="s">
        <v>451</v>
      </c>
      <c r="B3" s="327"/>
      <c r="C3" s="327"/>
      <c r="D3" s="327"/>
      <c r="E3" s="327"/>
      <c r="F3" s="327"/>
      <c r="G3" s="327"/>
      <c r="H3" s="327"/>
      <c r="I3" s="327"/>
      <c r="J3" s="4"/>
    </row>
    <row r="4" spans="1:10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4"/>
    </row>
    <row r="5" spans="1:10" s="6" customFormat="1" ht="82.5" customHeight="1">
      <c r="A5" s="323" t="s">
        <v>0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51" t="s">
        <v>86</v>
      </c>
      <c r="I5" s="321" t="s">
        <v>1</v>
      </c>
      <c r="J5" s="4"/>
    </row>
    <row r="6" spans="1:10" s="6" customFormat="1" ht="86.25" customHeight="1">
      <c r="A6" s="32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22"/>
      <c r="J6" s="4"/>
    </row>
    <row r="7" spans="1:10" s="6" customFormat="1" ht="34.5" customHeight="1">
      <c r="A7" s="43" t="s">
        <v>8</v>
      </c>
      <c r="B7" s="238">
        <v>734171</v>
      </c>
      <c r="C7" s="238">
        <v>820686</v>
      </c>
      <c r="D7" s="238">
        <v>155904</v>
      </c>
      <c r="E7" s="238">
        <v>28233</v>
      </c>
      <c r="F7" s="238">
        <v>4499</v>
      </c>
      <c r="G7" s="238">
        <v>18255</v>
      </c>
      <c r="H7" s="239">
        <f aca="true" t="shared" si="0" ref="H7:H19">SUM(B7:G7)</f>
        <v>1761748</v>
      </c>
      <c r="I7" s="42" t="s">
        <v>9</v>
      </c>
      <c r="J7" s="13"/>
    </row>
    <row r="8" spans="1:10" s="6" customFormat="1" ht="34.5" customHeight="1">
      <c r="A8" s="39" t="s">
        <v>10</v>
      </c>
      <c r="B8" s="240">
        <v>679340</v>
      </c>
      <c r="C8" s="240">
        <v>911774</v>
      </c>
      <c r="D8" s="240">
        <v>161443</v>
      </c>
      <c r="E8" s="240">
        <v>40835</v>
      </c>
      <c r="F8" s="240">
        <v>911</v>
      </c>
      <c r="G8" s="240">
        <v>17376</v>
      </c>
      <c r="H8" s="241">
        <f t="shared" si="0"/>
        <v>1811679</v>
      </c>
      <c r="I8" s="40" t="s">
        <v>11</v>
      </c>
      <c r="J8" s="13"/>
    </row>
    <row r="9" spans="1:10" s="6" customFormat="1" ht="34.5" customHeight="1">
      <c r="A9" s="41" t="s">
        <v>12</v>
      </c>
      <c r="B9" s="238">
        <v>203730</v>
      </c>
      <c r="C9" s="238">
        <v>276755</v>
      </c>
      <c r="D9" s="238">
        <v>45729</v>
      </c>
      <c r="E9" s="238">
        <v>5959</v>
      </c>
      <c r="F9" s="238">
        <v>826</v>
      </c>
      <c r="G9" s="238">
        <v>7947</v>
      </c>
      <c r="H9" s="239">
        <f t="shared" si="0"/>
        <v>540946</v>
      </c>
      <c r="I9" s="42" t="s">
        <v>13</v>
      </c>
      <c r="J9" s="13"/>
    </row>
    <row r="10" spans="1:10" s="6" customFormat="1" ht="34.5" customHeight="1">
      <c r="A10" s="39" t="s">
        <v>14</v>
      </c>
      <c r="B10" s="240">
        <v>171315</v>
      </c>
      <c r="C10" s="240">
        <v>168926</v>
      </c>
      <c r="D10" s="240">
        <v>19787</v>
      </c>
      <c r="E10" s="240">
        <v>5764</v>
      </c>
      <c r="F10" s="240">
        <v>165</v>
      </c>
      <c r="G10" s="240">
        <v>5465</v>
      </c>
      <c r="H10" s="241">
        <f t="shared" si="0"/>
        <v>371422</v>
      </c>
      <c r="I10" s="40" t="s">
        <v>15</v>
      </c>
      <c r="J10" s="13"/>
    </row>
    <row r="11" spans="1:10" s="6" customFormat="1" ht="34.5" customHeight="1">
      <c r="A11" s="41" t="s">
        <v>16</v>
      </c>
      <c r="B11" s="238">
        <v>478100</v>
      </c>
      <c r="C11" s="238">
        <v>608372</v>
      </c>
      <c r="D11" s="238">
        <v>103100</v>
      </c>
      <c r="E11" s="238">
        <v>23165</v>
      </c>
      <c r="F11" s="238">
        <v>3425</v>
      </c>
      <c r="G11" s="238">
        <v>22241</v>
      </c>
      <c r="H11" s="239">
        <f t="shared" si="0"/>
        <v>1238403</v>
      </c>
      <c r="I11" s="42" t="s">
        <v>17</v>
      </c>
      <c r="J11" s="13"/>
    </row>
    <row r="12" spans="1:10" s="6" customFormat="1" ht="34.5" customHeight="1">
      <c r="A12" s="39" t="s">
        <v>18</v>
      </c>
      <c r="B12" s="240">
        <v>264715</v>
      </c>
      <c r="C12" s="240">
        <v>362596</v>
      </c>
      <c r="D12" s="240">
        <v>51069</v>
      </c>
      <c r="E12" s="240">
        <v>8522</v>
      </c>
      <c r="F12" s="240">
        <v>1032</v>
      </c>
      <c r="G12" s="240">
        <v>1987</v>
      </c>
      <c r="H12" s="241">
        <f t="shared" si="0"/>
        <v>689921</v>
      </c>
      <c r="I12" s="40" t="s">
        <v>19</v>
      </c>
      <c r="J12" s="13"/>
    </row>
    <row r="13" spans="1:10" s="6" customFormat="1" ht="34.5" customHeight="1">
      <c r="A13" s="41" t="s">
        <v>20</v>
      </c>
      <c r="B13" s="238">
        <v>107817</v>
      </c>
      <c r="C13" s="238">
        <v>110007</v>
      </c>
      <c r="D13" s="238">
        <v>13911</v>
      </c>
      <c r="E13" s="238">
        <v>4044</v>
      </c>
      <c r="F13" s="238">
        <v>522</v>
      </c>
      <c r="G13" s="238">
        <v>10708</v>
      </c>
      <c r="H13" s="239">
        <f t="shared" si="0"/>
        <v>247009</v>
      </c>
      <c r="I13" s="42" t="s">
        <v>21</v>
      </c>
      <c r="J13" s="13"/>
    </row>
    <row r="14" spans="1:10" s="6" customFormat="1" ht="34.5" customHeight="1">
      <c r="A14" s="39" t="s">
        <v>22</v>
      </c>
      <c r="B14" s="240">
        <v>77948</v>
      </c>
      <c r="C14" s="240">
        <v>100579</v>
      </c>
      <c r="D14" s="240">
        <v>16332</v>
      </c>
      <c r="E14" s="240">
        <v>3768</v>
      </c>
      <c r="F14" s="240">
        <v>267</v>
      </c>
      <c r="G14" s="240">
        <v>4922</v>
      </c>
      <c r="H14" s="241">
        <f t="shared" si="0"/>
        <v>203816</v>
      </c>
      <c r="I14" s="40" t="s">
        <v>23</v>
      </c>
      <c r="J14" s="13"/>
    </row>
    <row r="15" spans="1:10" s="6" customFormat="1" ht="34.5" customHeight="1">
      <c r="A15" s="41" t="s">
        <v>24</v>
      </c>
      <c r="B15" s="238">
        <v>45442</v>
      </c>
      <c r="C15" s="238">
        <v>42967</v>
      </c>
      <c r="D15" s="238">
        <v>7884</v>
      </c>
      <c r="E15" s="238">
        <v>1504</v>
      </c>
      <c r="F15" s="238">
        <v>617</v>
      </c>
      <c r="G15" s="238">
        <v>4709</v>
      </c>
      <c r="H15" s="239">
        <f t="shared" si="0"/>
        <v>103123</v>
      </c>
      <c r="I15" s="42" t="s">
        <v>25</v>
      </c>
      <c r="J15" s="13"/>
    </row>
    <row r="16" spans="1:10" s="6" customFormat="1" ht="34.5" customHeight="1">
      <c r="A16" s="39" t="s">
        <v>26</v>
      </c>
      <c r="B16" s="240">
        <v>151545</v>
      </c>
      <c r="C16" s="240">
        <v>263688</v>
      </c>
      <c r="D16" s="240">
        <v>31581</v>
      </c>
      <c r="E16" s="240">
        <v>12401</v>
      </c>
      <c r="F16" s="240">
        <v>913</v>
      </c>
      <c r="G16" s="240">
        <v>6677</v>
      </c>
      <c r="H16" s="241">
        <f t="shared" si="0"/>
        <v>466805</v>
      </c>
      <c r="I16" s="40" t="s">
        <v>27</v>
      </c>
      <c r="J16" s="13"/>
    </row>
    <row r="17" spans="1:12" s="6" customFormat="1" ht="34.5" customHeight="1">
      <c r="A17" s="41" t="s">
        <v>28</v>
      </c>
      <c r="B17" s="238">
        <v>58956</v>
      </c>
      <c r="C17" s="238">
        <v>93707</v>
      </c>
      <c r="D17" s="238">
        <v>7769</v>
      </c>
      <c r="E17" s="238">
        <v>1386</v>
      </c>
      <c r="F17" s="238">
        <v>0</v>
      </c>
      <c r="G17" s="238">
        <v>533</v>
      </c>
      <c r="H17" s="239">
        <f t="shared" si="0"/>
        <v>162351</v>
      </c>
      <c r="I17" s="42" t="s">
        <v>29</v>
      </c>
      <c r="J17" s="13"/>
      <c r="L17" s="56"/>
    </row>
    <row r="18" spans="1:10" s="6" customFormat="1" ht="34.5" customHeight="1">
      <c r="A18" s="39" t="s">
        <v>30</v>
      </c>
      <c r="B18" s="240">
        <v>51943</v>
      </c>
      <c r="C18" s="240">
        <v>70342</v>
      </c>
      <c r="D18" s="240">
        <v>9037</v>
      </c>
      <c r="E18" s="240">
        <v>2964</v>
      </c>
      <c r="F18" s="240">
        <v>266</v>
      </c>
      <c r="G18" s="240">
        <v>1637</v>
      </c>
      <c r="H18" s="241">
        <f t="shared" si="0"/>
        <v>136189</v>
      </c>
      <c r="I18" s="40" t="s">
        <v>31</v>
      </c>
      <c r="J18" s="13"/>
    </row>
    <row r="19" spans="1:10" s="6" customFormat="1" ht="34.5" customHeight="1">
      <c r="A19" s="41" t="s">
        <v>32</v>
      </c>
      <c r="B19" s="238">
        <v>55541</v>
      </c>
      <c r="C19" s="238">
        <v>60671</v>
      </c>
      <c r="D19" s="238">
        <v>12218</v>
      </c>
      <c r="E19" s="238">
        <v>1942</v>
      </c>
      <c r="F19" s="238">
        <v>660</v>
      </c>
      <c r="G19" s="238">
        <v>3279</v>
      </c>
      <c r="H19" s="239">
        <f t="shared" si="0"/>
        <v>134311</v>
      </c>
      <c r="I19" s="42" t="s">
        <v>33</v>
      </c>
      <c r="J19" s="13"/>
    </row>
    <row r="20" spans="1:10" s="6" customFormat="1" ht="45" customHeight="1">
      <c r="A20" s="37" t="s">
        <v>82</v>
      </c>
      <c r="B20" s="242">
        <f aca="true" t="shared" si="1" ref="B20:H20">SUM(B7:B19)</f>
        <v>3080563</v>
      </c>
      <c r="C20" s="242">
        <f t="shared" si="1"/>
        <v>3891070</v>
      </c>
      <c r="D20" s="242">
        <f t="shared" si="1"/>
        <v>635764</v>
      </c>
      <c r="E20" s="242">
        <f t="shared" si="1"/>
        <v>140487</v>
      </c>
      <c r="F20" s="242">
        <f t="shared" si="1"/>
        <v>14103</v>
      </c>
      <c r="G20" s="242">
        <f t="shared" si="1"/>
        <v>105736</v>
      </c>
      <c r="H20" s="242">
        <f t="shared" si="1"/>
        <v>7867723</v>
      </c>
      <c r="I20" s="38" t="s">
        <v>7</v>
      </c>
      <c r="J20" s="13"/>
    </row>
    <row r="24" ht="30" customHeight="1">
      <c r="H24" s="22"/>
    </row>
  </sheetData>
  <sheetProtection/>
  <mergeCells count="5">
    <mergeCell ref="I5:I6"/>
    <mergeCell ref="A5:A6"/>
    <mergeCell ref="A2:I2"/>
    <mergeCell ref="A3:I3"/>
    <mergeCell ref="A4:I4"/>
  </mergeCells>
  <hyperlinks>
    <hyperlink ref="K1" location="الفهرس!B1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23"/>
  <sheetViews>
    <sheetView rightToLeft="1" view="pageBreakPreview" zoomScale="60" zoomScaleNormal="70" zoomScalePageLayoutView="0" workbookViewId="0" topLeftCell="A1">
      <pane ySplit="6" topLeftCell="A13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71093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57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1" s="3" customFormat="1" ht="30" customHeight="1">
      <c r="A1" s="1" t="s">
        <v>233</v>
      </c>
      <c r="B1" s="1"/>
      <c r="C1" s="1"/>
      <c r="D1" s="1"/>
      <c r="E1" s="1"/>
      <c r="F1" s="1"/>
      <c r="G1" s="1"/>
      <c r="H1" s="1"/>
      <c r="I1" s="2" t="s">
        <v>194</v>
      </c>
      <c r="J1" s="12"/>
      <c r="K1" s="270" t="s">
        <v>433</v>
      </c>
    </row>
    <row r="2" spans="1:11" s="4" customFormat="1" ht="30" customHeight="1">
      <c r="A2" s="326" t="s">
        <v>256</v>
      </c>
      <c r="B2" s="326"/>
      <c r="C2" s="326"/>
      <c r="D2" s="326"/>
      <c r="E2" s="326"/>
      <c r="F2" s="326"/>
      <c r="G2" s="326"/>
      <c r="H2" s="326"/>
      <c r="I2" s="326"/>
      <c r="K2" s="269"/>
    </row>
    <row r="3" spans="1:10" s="5" customFormat="1" ht="30" customHeight="1">
      <c r="A3" s="327" t="s">
        <v>452</v>
      </c>
      <c r="B3" s="327"/>
      <c r="C3" s="327"/>
      <c r="D3" s="327"/>
      <c r="E3" s="327"/>
      <c r="F3" s="327"/>
      <c r="G3" s="327"/>
      <c r="H3" s="327"/>
      <c r="I3" s="327"/>
      <c r="J3" s="4"/>
    </row>
    <row r="4" spans="1:10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4"/>
    </row>
    <row r="5" spans="1:10" s="6" customFormat="1" ht="82.5" customHeight="1">
      <c r="A5" s="323" t="s">
        <v>0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51" t="s">
        <v>86</v>
      </c>
      <c r="I5" s="321" t="s">
        <v>1</v>
      </c>
      <c r="J5" s="4"/>
    </row>
    <row r="6" spans="1:10" s="6" customFormat="1" ht="86.25" customHeight="1">
      <c r="A6" s="32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22"/>
      <c r="J6" s="4"/>
    </row>
    <row r="7" spans="1:10" s="6" customFormat="1" ht="34.5" customHeight="1">
      <c r="A7" s="43" t="s">
        <v>8</v>
      </c>
      <c r="B7" s="238">
        <v>389252</v>
      </c>
      <c r="C7" s="238">
        <v>0</v>
      </c>
      <c r="D7" s="238">
        <v>135269</v>
      </c>
      <c r="E7" s="238">
        <v>16574</v>
      </c>
      <c r="F7" s="238">
        <v>2611</v>
      </c>
      <c r="G7" s="238">
        <v>11907</v>
      </c>
      <c r="H7" s="239">
        <f>SUM(B7:G7)</f>
        <v>555613</v>
      </c>
      <c r="I7" s="42" t="s">
        <v>9</v>
      </c>
      <c r="J7" s="13"/>
    </row>
    <row r="8" spans="1:10" s="6" customFormat="1" ht="34.5" customHeight="1">
      <c r="A8" s="39" t="s">
        <v>10</v>
      </c>
      <c r="B8" s="240">
        <v>346453</v>
      </c>
      <c r="C8" s="240">
        <v>0</v>
      </c>
      <c r="D8" s="240">
        <v>147518</v>
      </c>
      <c r="E8" s="240">
        <v>27943</v>
      </c>
      <c r="F8" s="240">
        <v>911</v>
      </c>
      <c r="G8" s="240">
        <v>10237</v>
      </c>
      <c r="H8" s="241">
        <f aca="true" t="shared" si="0" ref="H8:H19">SUM(B8:G8)</f>
        <v>533062</v>
      </c>
      <c r="I8" s="40" t="s">
        <v>11</v>
      </c>
      <c r="J8" s="13"/>
    </row>
    <row r="9" spans="1:10" s="6" customFormat="1" ht="34.5" customHeight="1">
      <c r="A9" s="41" t="s">
        <v>12</v>
      </c>
      <c r="B9" s="238">
        <v>105871</v>
      </c>
      <c r="C9" s="238">
        <v>0</v>
      </c>
      <c r="D9" s="238">
        <v>42219</v>
      </c>
      <c r="E9" s="238">
        <v>4276</v>
      </c>
      <c r="F9" s="238">
        <v>477</v>
      </c>
      <c r="G9" s="238">
        <v>5922</v>
      </c>
      <c r="H9" s="239">
        <f t="shared" si="0"/>
        <v>158765</v>
      </c>
      <c r="I9" s="42" t="s">
        <v>13</v>
      </c>
      <c r="J9" s="13"/>
    </row>
    <row r="10" spans="1:10" s="6" customFormat="1" ht="34.5" customHeight="1">
      <c r="A10" s="39" t="s">
        <v>14</v>
      </c>
      <c r="B10" s="240">
        <v>87749</v>
      </c>
      <c r="C10" s="240">
        <v>0</v>
      </c>
      <c r="D10" s="240">
        <v>17750</v>
      </c>
      <c r="E10" s="240">
        <v>3538</v>
      </c>
      <c r="F10" s="240">
        <v>165</v>
      </c>
      <c r="G10" s="240">
        <v>3965</v>
      </c>
      <c r="H10" s="241">
        <f t="shared" si="0"/>
        <v>113167</v>
      </c>
      <c r="I10" s="40" t="s">
        <v>15</v>
      </c>
      <c r="J10" s="13"/>
    </row>
    <row r="11" spans="1:10" s="6" customFormat="1" ht="34.5" customHeight="1">
      <c r="A11" s="41" t="s">
        <v>16</v>
      </c>
      <c r="B11" s="238">
        <v>259093</v>
      </c>
      <c r="C11" s="238">
        <v>0</v>
      </c>
      <c r="D11" s="238">
        <v>88882</v>
      </c>
      <c r="E11" s="238">
        <v>14611</v>
      </c>
      <c r="F11" s="238">
        <v>3257</v>
      </c>
      <c r="G11" s="238">
        <v>15137</v>
      </c>
      <c r="H11" s="239">
        <f t="shared" si="0"/>
        <v>380980</v>
      </c>
      <c r="I11" s="42" t="s">
        <v>17</v>
      </c>
      <c r="J11" s="13"/>
    </row>
    <row r="12" spans="1:10" s="6" customFormat="1" ht="34.5" customHeight="1">
      <c r="A12" s="39" t="s">
        <v>18</v>
      </c>
      <c r="B12" s="240">
        <v>129931</v>
      </c>
      <c r="C12" s="240">
        <v>0</v>
      </c>
      <c r="D12" s="240">
        <v>48747</v>
      </c>
      <c r="E12" s="240">
        <v>5434</v>
      </c>
      <c r="F12" s="240">
        <v>748</v>
      </c>
      <c r="G12" s="240">
        <v>1987</v>
      </c>
      <c r="H12" s="241">
        <f t="shared" si="0"/>
        <v>186847</v>
      </c>
      <c r="I12" s="40" t="s">
        <v>19</v>
      </c>
      <c r="J12" s="13"/>
    </row>
    <row r="13" spans="1:10" s="6" customFormat="1" ht="34.5" customHeight="1">
      <c r="A13" s="41" t="s">
        <v>20</v>
      </c>
      <c r="B13" s="238">
        <v>55278</v>
      </c>
      <c r="C13" s="238">
        <v>0</v>
      </c>
      <c r="D13" s="238">
        <v>12465</v>
      </c>
      <c r="E13" s="238">
        <v>2734</v>
      </c>
      <c r="F13" s="238">
        <v>203</v>
      </c>
      <c r="G13" s="238">
        <v>4863</v>
      </c>
      <c r="H13" s="239">
        <f t="shared" si="0"/>
        <v>75543</v>
      </c>
      <c r="I13" s="42" t="s">
        <v>21</v>
      </c>
      <c r="J13" s="13"/>
    </row>
    <row r="14" spans="1:10" s="6" customFormat="1" ht="34.5" customHeight="1">
      <c r="A14" s="39" t="s">
        <v>22</v>
      </c>
      <c r="B14" s="240">
        <v>37306</v>
      </c>
      <c r="C14" s="240">
        <v>0</v>
      </c>
      <c r="D14" s="240">
        <v>14053</v>
      </c>
      <c r="E14" s="240">
        <v>2951</v>
      </c>
      <c r="F14" s="240">
        <v>48</v>
      </c>
      <c r="G14" s="240">
        <v>2590</v>
      </c>
      <c r="H14" s="241">
        <f t="shared" si="0"/>
        <v>56948</v>
      </c>
      <c r="I14" s="40" t="s">
        <v>23</v>
      </c>
      <c r="J14" s="13"/>
    </row>
    <row r="15" spans="1:10" s="6" customFormat="1" ht="34.5" customHeight="1">
      <c r="A15" s="41" t="s">
        <v>24</v>
      </c>
      <c r="B15" s="238">
        <v>22791</v>
      </c>
      <c r="C15" s="238">
        <v>0</v>
      </c>
      <c r="D15" s="238">
        <v>5816</v>
      </c>
      <c r="E15" s="238">
        <v>895</v>
      </c>
      <c r="F15" s="238">
        <v>365</v>
      </c>
      <c r="G15" s="238">
        <v>1354</v>
      </c>
      <c r="H15" s="239">
        <f t="shared" si="0"/>
        <v>31221</v>
      </c>
      <c r="I15" s="42" t="s">
        <v>25</v>
      </c>
      <c r="J15" s="13"/>
    </row>
    <row r="16" spans="1:10" s="6" customFormat="1" ht="34.5" customHeight="1">
      <c r="A16" s="39" t="s">
        <v>26</v>
      </c>
      <c r="B16" s="240">
        <v>81009</v>
      </c>
      <c r="C16" s="240">
        <v>0</v>
      </c>
      <c r="D16" s="240">
        <v>31037</v>
      </c>
      <c r="E16" s="240">
        <v>8615</v>
      </c>
      <c r="F16" s="240">
        <v>913</v>
      </c>
      <c r="G16" s="240">
        <v>5419</v>
      </c>
      <c r="H16" s="241">
        <f t="shared" si="0"/>
        <v>126993</v>
      </c>
      <c r="I16" s="40" t="s">
        <v>27</v>
      </c>
      <c r="J16" s="13"/>
    </row>
    <row r="17" spans="1:10" s="6" customFormat="1" ht="34.5" customHeight="1">
      <c r="A17" s="41" t="s">
        <v>28</v>
      </c>
      <c r="B17" s="238">
        <v>31242</v>
      </c>
      <c r="C17" s="238">
        <v>0</v>
      </c>
      <c r="D17" s="238">
        <v>7133</v>
      </c>
      <c r="E17" s="238">
        <v>810</v>
      </c>
      <c r="F17" s="238">
        <v>0</v>
      </c>
      <c r="G17" s="238">
        <v>313</v>
      </c>
      <c r="H17" s="239">
        <f t="shared" si="0"/>
        <v>39498</v>
      </c>
      <c r="I17" s="42" t="s">
        <v>29</v>
      </c>
      <c r="J17" s="13"/>
    </row>
    <row r="18" spans="1:10" s="6" customFormat="1" ht="34.5" customHeight="1">
      <c r="A18" s="39" t="s">
        <v>30</v>
      </c>
      <c r="B18" s="240">
        <v>22397</v>
      </c>
      <c r="C18" s="240">
        <v>0</v>
      </c>
      <c r="D18" s="240">
        <v>8504</v>
      </c>
      <c r="E18" s="240">
        <v>1925</v>
      </c>
      <c r="F18" s="240">
        <v>31</v>
      </c>
      <c r="G18" s="240">
        <v>769</v>
      </c>
      <c r="H18" s="241">
        <f t="shared" si="0"/>
        <v>33626</v>
      </c>
      <c r="I18" s="40" t="s">
        <v>31</v>
      </c>
      <c r="J18" s="13"/>
    </row>
    <row r="19" spans="1:10" s="6" customFormat="1" ht="34.5" customHeight="1">
      <c r="A19" s="41" t="s">
        <v>32</v>
      </c>
      <c r="B19" s="238">
        <v>28148</v>
      </c>
      <c r="C19" s="238">
        <v>0</v>
      </c>
      <c r="D19" s="238">
        <v>10434</v>
      </c>
      <c r="E19" s="238">
        <v>1365</v>
      </c>
      <c r="F19" s="238">
        <v>190</v>
      </c>
      <c r="G19" s="238">
        <v>1573</v>
      </c>
      <c r="H19" s="239">
        <f t="shared" si="0"/>
        <v>41710</v>
      </c>
      <c r="I19" s="42" t="s">
        <v>33</v>
      </c>
      <c r="J19" s="13"/>
    </row>
    <row r="20" spans="1:10" s="6" customFormat="1" ht="45" customHeight="1">
      <c r="A20" s="37" t="s">
        <v>82</v>
      </c>
      <c r="B20" s="242">
        <f aca="true" t="shared" si="1" ref="B20:H20">SUM(B7:B19)</f>
        <v>1596520</v>
      </c>
      <c r="C20" s="242">
        <f t="shared" si="1"/>
        <v>0</v>
      </c>
      <c r="D20" s="242">
        <f t="shared" si="1"/>
        <v>569827</v>
      </c>
      <c r="E20" s="242">
        <f t="shared" si="1"/>
        <v>91671</v>
      </c>
      <c r="F20" s="242">
        <f t="shared" si="1"/>
        <v>9919</v>
      </c>
      <c r="G20" s="242">
        <f t="shared" si="1"/>
        <v>66036</v>
      </c>
      <c r="H20" s="242">
        <f t="shared" si="1"/>
        <v>2333973</v>
      </c>
      <c r="I20" s="38" t="s">
        <v>7</v>
      </c>
      <c r="J20" s="13"/>
    </row>
    <row r="21" spans="1:10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</row>
  </sheetData>
  <sheetProtection/>
  <mergeCells count="5">
    <mergeCell ref="I5:I6"/>
    <mergeCell ref="A5:A6"/>
    <mergeCell ref="A2:I2"/>
    <mergeCell ref="A3:I3"/>
    <mergeCell ref="A4:I4"/>
  </mergeCells>
  <hyperlinks>
    <hyperlink ref="K1" location="الفهرس!B1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J20"/>
  <sheetViews>
    <sheetView rightToLeft="1" view="pageBreakPreview" zoomScale="60" zoomScaleNormal="70" zoomScalePageLayoutView="0" workbookViewId="0" topLeftCell="A1">
      <pane ySplit="6" topLeftCell="A10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5.7109375" style="7" customWidth="1"/>
    <col min="2" max="8" width="25.28125" style="7" customWidth="1"/>
    <col min="9" max="9" width="15.7109375" style="7" customWidth="1"/>
    <col min="10" max="10" width="15.140625" style="7" customWidth="1"/>
    <col min="11" max="12" width="15.7109375" style="7" customWidth="1"/>
    <col min="13" max="13" width="14.140625" style="7" customWidth="1"/>
    <col min="14" max="16384" width="15.7109375" style="7" customWidth="1"/>
  </cols>
  <sheetData>
    <row r="1" spans="1:10" s="3" customFormat="1" ht="42" customHeight="1">
      <c r="A1" s="1" t="s">
        <v>84</v>
      </c>
      <c r="B1" s="1"/>
      <c r="C1" s="1"/>
      <c r="D1" s="1"/>
      <c r="E1" s="1"/>
      <c r="F1" s="1"/>
      <c r="G1" s="1"/>
      <c r="H1" s="2" t="s">
        <v>182</v>
      </c>
      <c r="I1" s="8"/>
      <c r="J1" s="270" t="s">
        <v>433</v>
      </c>
    </row>
    <row r="2" spans="1:10" s="4" customFormat="1" ht="30" customHeight="1">
      <c r="A2" s="326" t="s">
        <v>257</v>
      </c>
      <c r="B2" s="326"/>
      <c r="C2" s="326"/>
      <c r="D2" s="326"/>
      <c r="E2" s="326"/>
      <c r="F2" s="326"/>
      <c r="G2" s="326"/>
      <c r="H2" s="326"/>
      <c r="I2" s="9"/>
      <c r="J2" s="269"/>
    </row>
    <row r="3" spans="1:9" s="5" customFormat="1" ht="30" customHeight="1">
      <c r="A3" s="327" t="s">
        <v>453</v>
      </c>
      <c r="B3" s="327"/>
      <c r="C3" s="327"/>
      <c r="D3" s="327"/>
      <c r="E3" s="327"/>
      <c r="F3" s="327"/>
      <c r="G3" s="327"/>
      <c r="H3" s="327"/>
      <c r="I3" s="10"/>
    </row>
    <row r="4" spans="1:9" s="5" customFormat="1" ht="30" customHeight="1">
      <c r="A4" s="325"/>
      <c r="B4" s="325"/>
      <c r="C4" s="325"/>
      <c r="D4" s="325"/>
      <c r="E4" s="325"/>
      <c r="F4" s="325"/>
      <c r="G4" s="325"/>
      <c r="H4" s="325"/>
      <c r="I4" s="4"/>
    </row>
    <row r="5" spans="1:9" s="6" customFormat="1" ht="82.5" customHeight="1">
      <c r="A5" s="168" t="s">
        <v>91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167" t="s">
        <v>86</v>
      </c>
      <c r="I5" s="4"/>
    </row>
    <row r="6" spans="1:9" s="6" customFormat="1" ht="86.25" customHeight="1">
      <c r="A6" s="169" t="s">
        <v>92</v>
      </c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166" t="s">
        <v>7</v>
      </c>
      <c r="I6" s="4"/>
    </row>
    <row r="7" spans="1:9" s="6" customFormat="1" ht="34.5" customHeight="1">
      <c r="A7" s="57" t="s">
        <v>40</v>
      </c>
      <c r="B7" s="240">
        <v>2327338</v>
      </c>
      <c r="C7" s="240">
        <v>118865</v>
      </c>
      <c r="D7" s="240">
        <v>0</v>
      </c>
      <c r="E7" s="240">
        <v>17205</v>
      </c>
      <c r="F7" s="240">
        <v>2190</v>
      </c>
      <c r="G7" s="240">
        <v>9614</v>
      </c>
      <c r="H7" s="247">
        <f>SUM(B7:G7)</f>
        <v>2475212</v>
      </c>
      <c r="I7" s="4"/>
    </row>
    <row r="8" spans="1:9" s="6" customFormat="1" ht="34.5" customHeight="1">
      <c r="A8" s="58" t="s">
        <v>41</v>
      </c>
      <c r="B8" s="238">
        <v>1101435</v>
      </c>
      <c r="C8" s="238">
        <v>449292</v>
      </c>
      <c r="D8" s="238">
        <v>358</v>
      </c>
      <c r="E8" s="238">
        <v>17093</v>
      </c>
      <c r="F8" s="238">
        <v>4347</v>
      </c>
      <c r="G8" s="238">
        <v>37340</v>
      </c>
      <c r="H8" s="248">
        <f aca="true" t="shared" si="0" ref="H8:H17">SUM(B8:G8)</f>
        <v>1609865</v>
      </c>
      <c r="I8" s="13"/>
    </row>
    <row r="9" spans="1:9" s="6" customFormat="1" ht="34.5" customHeight="1">
      <c r="A9" s="57" t="s">
        <v>42</v>
      </c>
      <c r="B9" s="240">
        <v>115152</v>
      </c>
      <c r="C9" s="240">
        <v>698813</v>
      </c>
      <c r="D9" s="240">
        <v>184</v>
      </c>
      <c r="E9" s="240">
        <v>21915</v>
      </c>
      <c r="F9" s="240">
        <v>3636</v>
      </c>
      <c r="G9" s="240">
        <v>29179</v>
      </c>
      <c r="H9" s="247">
        <f t="shared" si="0"/>
        <v>868879</v>
      </c>
      <c r="I9" s="13"/>
    </row>
    <row r="10" spans="1:9" s="6" customFormat="1" ht="34.5" customHeight="1">
      <c r="A10" s="58" t="s">
        <v>43</v>
      </c>
      <c r="B10" s="238">
        <v>9715</v>
      </c>
      <c r="C10" s="238">
        <v>743742</v>
      </c>
      <c r="D10" s="238">
        <v>911</v>
      </c>
      <c r="E10" s="238">
        <v>17905</v>
      </c>
      <c r="F10" s="238">
        <v>2807</v>
      </c>
      <c r="G10" s="238">
        <v>13952</v>
      </c>
      <c r="H10" s="248">
        <f t="shared" si="0"/>
        <v>789032</v>
      </c>
      <c r="I10" s="13"/>
    </row>
    <row r="11" spans="1:9" s="6" customFormat="1" ht="34.5" customHeight="1">
      <c r="A11" s="57" t="s">
        <v>44</v>
      </c>
      <c r="B11" s="240">
        <v>751</v>
      </c>
      <c r="C11" s="240">
        <v>781558</v>
      </c>
      <c r="D11" s="240">
        <v>2364</v>
      </c>
      <c r="E11" s="240">
        <v>16272</v>
      </c>
      <c r="F11" s="240">
        <v>518</v>
      </c>
      <c r="G11" s="240">
        <v>11976</v>
      </c>
      <c r="H11" s="247">
        <f t="shared" si="0"/>
        <v>813439</v>
      </c>
      <c r="I11" s="13"/>
    </row>
    <row r="12" spans="1:9" s="6" customFormat="1" ht="34.5" customHeight="1">
      <c r="A12" s="58" t="s">
        <v>45</v>
      </c>
      <c r="B12" s="238">
        <v>815</v>
      </c>
      <c r="C12" s="238">
        <v>652338</v>
      </c>
      <c r="D12" s="238">
        <v>9037</v>
      </c>
      <c r="E12" s="238">
        <v>9179</v>
      </c>
      <c r="F12" s="238">
        <v>828</v>
      </c>
      <c r="G12" s="238">
        <v>3689</v>
      </c>
      <c r="H12" s="248">
        <f t="shared" si="0"/>
        <v>675886</v>
      </c>
      <c r="I12" s="13"/>
    </row>
    <row r="13" spans="1:9" s="6" customFormat="1" ht="34.5" customHeight="1">
      <c r="A13" s="57" t="s">
        <v>46</v>
      </c>
      <c r="B13" s="240">
        <v>237</v>
      </c>
      <c r="C13" s="240">
        <v>489630</v>
      </c>
      <c r="D13" s="240">
        <v>27678</v>
      </c>
      <c r="E13" s="240">
        <v>7219</v>
      </c>
      <c r="F13" s="240">
        <v>1599</v>
      </c>
      <c r="G13" s="240">
        <v>4304</v>
      </c>
      <c r="H13" s="247">
        <f t="shared" si="0"/>
        <v>530667</v>
      </c>
      <c r="I13" s="13"/>
    </row>
    <row r="14" spans="1:9" s="6" customFormat="1" ht="34.5" customHeight="1">
      <c r="A14" s="58" t="s">
        <v>47</v>
      </c>
      <c r="B14" s="238">
        <v>39</v>
      </c>
      <c r="C14" s="238">
        <v>369003</v>
      </c>
      <c r="D14" s="238">
        <v>88266</v>
      </c>
      <c r="E14" s="238">
        <v>6808</v>
      </c>
      <c r="F14" s="238">
        <v>858</v>
      </c>
      <c r="G14" s="238">
        <v>1955</v>
      </c>
      <c r="H14" s="248">
        <f t="shared" si="0"/>
        <v>466929</v>
      </c>
      <c r="I14" s="13"/>
    </row>
    <row r="15" spans="1:9" s="6" customFormat="1" ht="34.5" customHeight="1">
      <c r="A15" s="57" t="s">
        <v>48</v>
      </c>
      <c r="B15" s="240">
        <v>314</v>
      </c>
      <c r="C15" s="240">
        <v>286784</v>
      </c>
      <c r="D15" s="240">
        <v>112625</v>
      </c>
      <c r="E15" s="240">
        <v>6619</v>
      </c>
      <c r="F15" s="240">
        <v>721</v>
      </c>
      <c r="G15" s="240">
        <v>1821</v>
      </c>
      <c r="H15" s="247">
        <f t="shared" si="0"/>
        <v>408884</v>
      </c>
      <c r="I15" s="13"/>
    </row>
    <row r="16" spans="1:9" s="6" customFormat="1" ht="34.5" customHeight="1">
      <c r="A16" s="58" t="s">
        <v>49</v>
      </c>
      <c r="B16" s="238">
        <v>0</v>
      </c>
      <c r="C16" s="238">
        <v>209953</v>
      </c>
      <c r="D16" s="238">
        <v>130623</v>
      </c>
      <c r="E16" s="238">
        <v>5901</v>
      </c>
      <c r="F16" s="238">
        <v>1008</v>
      </c>
      <c r="G16" s="238">
        <v>3090</v>
      </c>
      <c r="H16" s="248">
        <f t="shared" si="0"/>
        <v>350575</v>
      </c>
      <c r="I16" s="13"/>
    </row>
    <row r="17" spans="1:9" s="6" customFormat="1" ht="34.5" customHeight="1">
      <c r="A17" s="57" t="s">
        <v>50</v>
      </c>
      <c r="B17" s="240">
        <v>0</v>
      </c>
      <c r="C17" s="240">
        <v>354900</v>
      </c>
      <c r="D17" s="240">
        <v>285257</v>
      </c>
      <c r="E17" s="240">
        <v>39691</v>
      </c>
      <c r="F17" s="240">
        <v>201</v>
      </c>
      <c r="G17" s="240">
        <v>9878</v>
      </c>
      <c r="H17" s="247">
        <f t="shared" si="0"/>
        <v>689927</v>
      </c>
      <c r="I17" s="13"/>
    </row>
    <row r="18" spans="1:9" s="6" customFormat="1" ht="45" customHeight="1">
      <c r="A18" s="37" t="s">
        <v>312</v>
      </c>
      <c r="B18" s="242">
        <f aca="true" t="shared" si="1" ref="B18:H18">SUM(B7:B17)</f>
        <v>3555796</v>
      </c>
      <c r="C18" s="242">
        <f t="shared" si="1"/>
        <v>5154878</v>
      </c>
      <c r="D18" s="242">
        <f t="shared" si="1"/>
        <v>657303</v>
      </c>
      <c r="E18" s="242">
        <f t="shared" si="1"/>
        <v>165807</v>
      </c>
      <c r="F18" s="242">
        <f t="shared" si="1"/>
        <v>18713</v>
      </c>
      <c r="G18" s="242">
        <f t="shared" si="1"/>
        <v>126798</v>
      </c>
      <c r="H18" s="249">
        <f t="shared" si="1"/>
        <v>9679295</v>
      </c>
      <c r="I18" s="13"/>
    </row>
    <row r="19" spans="1:9" ht="30" customHeight="1">
      <c r="A19" s="14"/>
      <c r="B19" s="246"/>
      <c r="C19" s="246"/>
      <c r="D19" s="246"/>
      <c r="E19" s="246"/>
      <c r="F19" s="246"/>
      <c r="G19" s="246"/>
      <c r="H19" s="246"/>
      <c r="I19" s="15"/>
    </row>
    <row r="20" spans="1:9" ht="30" customHeight="1">
      <c r="A20" s="14"/>
      <c r="B20" s="246"/>
      <c r="C20" s="246"/>
      <c r="D20" s="246"/>
      <c r="E20" s="246"/>
      <c r="F20" s="246"/>
      <c r="G20" s="246"/>
      <c r="H20" s="246"/>
      <c r="I20" s="15"/>
    </row>
  </sheetData>
  <sheetProtection/>
  <mergeCells count="3">
    <mergeCell ref="A2:H2"/>
    <mergeCell ref="A3:H3"/>
    <mergeCell ref="A4:H4"/>
  </mergeCells>
  <hyperlinks>
    <hyperlink ref="J1" location="الفهرس!B1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5.7109375" style="7" customWidth="1"/>
    <col min="2" max="8" width="25.28125" style="7" customWidth="1"/>
    <col min="9" max="9" width="15.7109375" style="7" customWidth="1"/>
    <col min="10" max="10" width="14.140625" style="7" customWidth="1"/>
    <col min="11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42" customHeight="1">
      <c r="A1" s="1" t="s">
        <v>234</v>
      </c>
      <c r="B1" s="1"/>
      <c r="C1" s="1"/>
      <c r="D1" s="1"/>
      <c r="E1" s="1"/>
      <c r="F1" s="1"/>
      <c r="G1" s="1"/>
      <c r="H1" s="2" t="s">
        <v>195</v>
      </c>
      <c r="I1" s="8"/>
      <c r="J1" s="270" t="s">
        <v>433</v>
      </c>
      <c r="L1" s="8"/>
      <c r="M1" s="8"/>
    </row>
    <row r="2" spans="1:10" s="4" customFormat="1" ht="30" customHeight="1">
      <c r="A2" s="326" t="s">
        <v>258</v>
      </c>
      <c r="B2" s="326"/>
      <c r="C2" s="326"/>
      <c r="D2" s="326"/>
      <c r="E2" s="326"/>
      <c r="F2" s="326"/>
      <c r="G2" s="326"/>
      <c r="H2" s="326"/>
      <c r="I2" s="9"/>
      <c r="J2" s="269"/>
    </row>
    <row r="3" spans="1:14" s="5" customFormat="1" ht="30" customHeight="1">
      <c r="A3" s="327" t="s">
        <v>454</v>
      </c>
      <c r="B3" s="327"/>
      <c r="C3" s="327"/>
      <c r="D3" s="327"/>
      <c r="E3" s="327"/>
      <c r="F3" s="327"/>
      <c r="G3" s="327"/>
      <c r="H3" s="327"/>
      <c r="I3" s="10"/>
      <c r="L3" s="4"/>
      <c r="M3" s="4"/>
      <c r="N3" s="4"/>
    </row>
    <row r="4" spans="1:14" s="5" customFormat="1" ht="30" customHeight="1">
      <c r="A4" s="325"/>
      <c r="B4" s="325"/>
      <c r="C4" s="325"/>
      <c r="D4" s="325"/>
      <c r="E4" s="325"/>
      <c r="F4" s="325"/>
      <c r="G4" s="325"/>
      <c r="H4" s="325"/>
      <c r="I4" s="4"/>
      <c r="J4" s="4"/>
      <c r="K4" s="4"/>
      <c r="L4" s="4"/>
      <c r="M4" s="4"/>
      <c r="N4" s="4"/>
    </row>
    <row r="5" spans="1:14" s="6" customFormat="1" ht="82.5" customHeight="1">
      <c r="A5" s="168" t="s">
        <v>91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167" t="s">
        <v>86</v>
      </c>
      <c r="I5" s="4"/>
      <c r="J5" s="4"/>
      <c r="K5" s="4"/>
      <c r="L5" s="4"/>
      <c r="M5" s="4"/>
      <c r="N5" s="4"/>
    </row>
    <row r="6" spans="1:14" s="6" customFormat="1" ht="86.25" customHeight="1">
      <c r="A6" s="169" t="s">
        <v>92</v>
      </c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166" t="s">
        <v>7</v>
      </c>
      <c r="I6" s="4"/>
      <c r="J6" s="4"/>
      <c r="K6" s="4"/>
      <c r="L6" s="4"/>
      <c r="M6" s="4"/>
      <c r="N6" s="4"/>
    </row>
    <row r="7" spans="1:14" s="6" customFormat="1" ht="34.5" customHeight="1">
      <c r="A7" s="57" t="s">
        <v>40</v>
      </c>
      <c r="B7" s="240">
        <v>1209294</v>
      </c>
      <c r="C7" s="240">
        <v>0</v>
      </c>
      <c r="D7" s="240">
        <v>0</v>
      </c>
      <c r="E7" s="240">
        <v>8104</v>
      </c>
      <c r="F7" s="240">
        <v>1547</v>
      </c>
      <c r="G7" s="240">
        <v>7491</v>
      </c>
      <c r="H7" s="247">
        <f>SUM(B7:G7)</f>
        <v>1226436</v>
      </c>
      <c r="I7" s="4"/>
      <c r="J7" s="4"/>
      <c r="K7" s="4"/>
      <c r="L7" s="4"/>
      <c r="M7" s="4"/>
      <c r="N7" s="4"/>
    </row>
    <row r="8" spans="1:14" s="6" customFormat="1" ht="34.5" customHeight="1">
      <c r="A8" s="58" t="s">
        <v>41</v>
      </c>
      <c r="B8" s="238">
        <v>584996</v>
      </c>
      <c r="C8" s="238">
        <v>0</v>
      </c>
      <c r="D8" s="238">
        <v>0</v>
      </c>
      <c r="E8" s="238">
        <v>10868</v>
      </c>
      <c r="F8" s="238">
        <v>2966</v>
      </c>
      <c r="G8" s="238">
        <v>23887</v>
      </c>
      <c r="H8" s="248">
        <f aca="true" t="shared" si="0" ref="H8:H17">SUM(B8:G8)</f>
        <v>622717</v>
      </c>
      <c r="I8" s="13"/>
      <c r="J8" s="13"/>
      <c r="K8" s="13"/>
      <c r="L8" s="4"/>
      <c r="M8" s="4"/>
      <c r="N8" s="4"/>
    </row>
    <row r="9" spans="1:14" s="6" customFormat="1" ht="34.5" customHeight="1">
      <c r="A9" s="57" t="s">
        <v>42</v>
      </c>
      <c r="B9" s="240">
        <v>62994</v>
      </c>
      <c r="C9" s="240">
        <v>0</v>
      </c>
      <c r="D9" s="240">
        <v>135</v>
      </c>
      <c r="E9" s="240">
        <v>16815</v>
      </c>
      <c r="F9" s="240">
        <v>2027</v>
      </c>
      <c r="G9" s="240">
        <v>16256</v>
      </c>
      <c r="H9" s="247">
        <f t="shared" si="0"/>
        <v>98227</v>
      </c>
      <c r="I9" s="13"/>
      <c r="J9" s="13"/>
      <c r="K9" s="13"/>
      <c r="L9" s="4"/>
      <c r="M9" s="4"/>
      <c r="N9" s="4"/>
    </row>
    <row r="10" spans="1:14" s="6" customFormat="1" ht="34.5" customHeight="1">
      <c r="A10" s="58" t="s">
        <v>43</v>
      </c>
      <c r="B10" s="238">
        <v>5872</v>
      </c>
      <c r="C10" s="238">
        <v>0</v>
      </c>
      <c r="D10" s="238">
        <v>911</v>
      </c>
      <c r="E10" s="238">
        <v>12833</v>
      </c>
      <c r="F10" s="238">
        <v>1569</v>
      </c>
      <c r="G10" s="238">
        <v>6090</v>
      </c>
      <c r="H10" s="248">
        <f t="shared" si="0"/>
        <v>27275</v>
      </c>
      <c r="I10" s="13"/>
      <c r="J10" s="13"/>
      <c r="K10" s="13"/>
      <c r="L10" s="4"/>
      <c r="M10" s="4"/>
      <c r="N10" s="4"/>
    </row>
    <row r="11" spans="1:14" s="6" customFormat="1" ht="34.5" customHeight="1">
      <c r="A11" s="57" t="s">
        <v>44</v>
      </c>
      <c r="B11" s="240">
        <v>751</v>
      </c>
      <c r="C11" s="240">
        <v>0</v>
      </c>
      <c r="D11" s="240">
        <v>2332</v>
      </c>
      <c r="E11" s="240">
        <v>12992</v>
      </c>
      <c r="F11" s="240">
        <v>458</v>
      </c>
      <c r="G11" s="240">
        <v>7658</v>
      </c>
      <c r="H11" s="247">
        <f t="shared" si="0"/>
        <v>24191</v>
      </c>
      <c r="I11" s="13"/>
      <c r="J11" s="13"/>
      <c r="K11" s="13"/>
      <c r="L11" s="4"/>
      <c r="M11" s="4"/>
      <c r="N11" s="4"/>
    </row>
    <row r="12" spans="1:14" s="6" customFormat="1" ht="34.5" customHeight="1">
      <c r="A12" s="58" t="s">
        <v>45</v>
      </c>
      <c r="B12" s="238">
        <v>385</v>
      </c>
      <c r="C12" s="238">
        <v>0</v>
      </c>
      <c r="D12" s="238">
        <v>7179</v>
      </c>
      <c r="E12" s="238">
        <v>7728</v>
      </c>
      <c r="F12" s="238">
        <v>828</v>
      </c>
      <c r="G12" s="238">
        <v>2660</v>
      </c>
      <c r="H12" s="248">
        <f t="shared" si="0"/>
        <v>18780</v>
      </c>
      <c r="I12" s="13"/>
      <c r="J12" s="13"/>
      <c r="K12" s="13"/>
      <c r="L12" s="4"/>
      <c r="M12" s="4"/>
      <c r="N12" s="4"/>
    </row>
    <row r="13" spans="1:14" s="6" customFormat="1" ht="34.5" customHeight="1">
      <c r="A13" s="57" t="s">
        <v>46</v>
      </c>
      <c r="B13" s="240">
        <v>0</v>
      </c>
      <c r="C13" s="240">
        <v>0</v>
      </c>
      <c r="D13" s="240">
        <v>21798</v>
      </c>
      <c r="E13" s="240">
        <v>5374</v>
      </c>
      <c r="F13" s="240">
        <v>1566</v>
      </c>
      <c r="G13" s="240">
        <v>3949</v>
      </c>
      <c r="H13" s="247">
        <f t="shared" si="0"/>
        <v>32687</v>
      </c>
      <c r="I13" s="13"/>
      <c r="J13" s="13"/>
      <c r="K13" s="13"/>
      <c r="L13" s="4"/>
      <c r="M13" s="4"/>
      <c r="N13" s="4"/>
    </row>
    <row r="14" spans="1:13" s="6" customFormat="1" ht="34.5" customHeight="1">
      <c r="A14" s="58" t="s">
        <v>47</v>
      </c>
      <c r="B14" s="238">
        <v>0</v>
      </c>
      <c r="C14" s="238">
        <v>0</v>
      </c>
      <c r="D14" s="238">
        <v>77177</v>
      </c>
      <c r="E14" s="238">
        <v>6687</v>
      </c>
      <c r="F14" s="238">
        <v>318</v>
      </c>
      <c r="G14" s="238">
        <v>1955</v>
      </c>
      <c r="H14" s="248">
        <f t="shared" si="0"/>
        <v>86137</v>
      </c>
      <c r="I14" s="13"/>
      <c r="J14" s="13"/>
      <c r="K14" s="13"/>
      <c r="L14" s="4"/>
      <c r="M14" s="4"/>
    </row>
    <row r="15" spans="1:14" s="6" customFormat="1" ht="34.5" customHeight="1">
      <c r="A15" s="57" t="s">
        <v>48</v>
      </c>
      <c r="B15" s="240">
        <v>0</v>
      </c>
      <c r="C15" s="240">
        <v>0</v>
      </c>
      <c r="D15" s="240">
        <v>101663</v>
      </c>
      <c r="E15" s="240">
        <v>4296</v>
      </c>
      <c r="F15" s="240">
        <v>721</v>
      </c>
      <c r="G15" s="240">
        <v>1821</v>
      </c>
      <c r="H15" s="247">
        <f t="shared" si="0"/>
        <v>108501</v>
      </c>
      <c r="I15" s="13"/>
      <c r="J15" s="13"/>
      <c r="K15" s="13"/>
      <c r="L15" s="4"/>
      <c r="M15" s="4"/>
      <c r="N15" s="4"/>
    </row>
    <row r="16" spans="1:14" s="6" customFormat="1" ht="34.5" customHeight="1">
      <c r="A16" s="58" t="s">
        <v>49</v>
      </c>
      <c r="B16" s="238">
        <v>0</v>
      </c>
      <c r="C16" s="238">
        <v>0</v>
      </c>
      <c r="D16" s="238">
        <v>121932</v>
      </c>
      <c r="E16" s="238">
        <v>4283</v>
      </c>
      <c r="F16" s="238">
        <v>1008</v>
      </c>
      <c r="G16" s="238">
        <v>3090</v>
      </c>
      <c r="H16" s="248">
        <f t="shared" si="0"/>
        <v>130313</v>
      </c>
      <c r="I16" s="13"/>
      <c r="J16" s="13"/>
      <c r="K16" s="13"/>
      <c r="L16" s="4"/>
      <c r="M16" s="4"/>
      <c r="N16" s="4"/>
    </row>
    <row r="17" spans="1:14" s="6" customFormat="1" ht="34.5" customHeight="1">
      <c r="A17" s="57" t="s">
        <v>50</v>
      </c>
      <c r="B17" s="240">
        <v>0</v>
      </c>
      <c r="C17" s="240">
        <v>0</v>
      </c>
      <c r="D17" s="240">
        <v>255199</v>
      </c>
      <c r="E17" s="240">
        <v>20249</v>
      </c>
      <c r="F17" s="240">
        <v>201</v>
      </c>
      <c r="G17" s="240">
        <v>9424</v>
      </c>
      <c r="H17" s="247">
        <f t="shared" si="0"/>
        <v>285073</v>
      </c>
      <c r="I17" s="13"/>
      <c r="J17" s="13"/>
      <c r="K17" s="13"/>
      <c r="L17" s="4"/>
      <c r="M17" s="4"/>
      <c r="N17" s="4"/>
    </row>
    <row r="18" spans="1:14" s="6" customFormat="1" ht="45" customHeight="1">
      <c r="A18" s="37" t="s">
        <v>312</v>
      </c>
      <c r="B18" s="242">
        <f aca="true" t="shared" si="1" ref="B18:H18">SUM(B7:B17)</f>
        <v>1864292</v>
      </c>
      <c r="C18" s="242">
        <f t="shared" si="1"/>
        <v>0</v>
      </c>
      <c r="D18" s="242">
        <f t="shared" si="1"/>
        <v>588326</v>
      </c>
      <c r="E18" s="242">
        <f t="shared" si="1"/>
        <v>110229</v>
      </c>
      <c r="F18" s="242">
        <f t="shared" si="1"/>
        <v>13209</v>
      </c>
      <c r="G18" s="242">
        <f t="shared" si="1"/>
        <v>84281</v>
      </c>
      <c r="H18" s="249">
        <f t="shared" si="1"/>
        <v>2660337</v>
      </c>
      <c r="I18" s="13"/>
      <c r="J18" s="13"/>
      <c r="K18" s="13"/>
      <c r="L18" s="4"/>
      <c r="M18" s="4"/>
      <c r="N18" s="4"/>
    </row>
    <row r="19" spans="1:14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</row>
    <row r="20" spans="1:14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</row>
    <row r="21" spans="1:14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</row>
    <row r="22" spans="1:14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</row>
    <row r="23" spans="1:14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3">
    <mergeCell ref="A2:H2"/>
    <mergeCell ref="A3:H3"/>
    <mergeCell ref="A4:H4"/>
  </mergeCells>
  <hyperlinks>
    <hyperlink ref="J1" location="الفهرس!B1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view="pageBreakPreview" zoomScale="60" zoomScaleNormal="70" zoomScalePageLayoutView="0" workbookViewId="0" topLeftCell="A1">
      <pane ySplit="6" topLeftCell="A10" activePane="bottomLeft" state="frozen"/>
      <selection pane="topLeft" activeCell="A9" sqref="A9"/>
      <selection pane="bottomLeft" activeCell="H9" sqref="H9"/>
    </sheetView>
  </sheetViews>
  <sheetFormatPr defaultColWidth="15.7109375" defaultRowHeight="30" customHeight="1"/>
  <cols>
    <col min="1" max="1" width="25.7109375" style="7" customWidth="1"/>
    <col min="2" max="8" width="25.28125" style="7" customWidth="1"/>
    <col min="9" max="9" width="15.7109375" style="7" customWidth="1"/>
    <col min="10" max="10" width="14.7109375" style="7" customWidth="1"/>
    <col min="11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42" customHeight="1">
      <c r="A1" s="1" t="s">
        <v>87</v>
      </c>
      <c r="B1" s="1"/>
      <c r="C1" s="1"/>
      <c r="D1" s="1"/>
      <c r="E1" s="1"/>
      <c r="F1" s="1"/>
      <c r="G1" s="1"/>
      <c r="H1" s="2" t="s">
        <v>183</v>
      </c>
      <c r="I1" s="8"/>
      <c r="J1" s="270" t="s">
        <v>433</v>
      </c>
      <c r="L1" s="8"/>
      <c r="M1" s="8"/>
    </row>
    <row r="2" spans="1:10" s="4" customFormat="1" ht="30" customHeight="1">
      <c r="A2" s="326" t="s">
        <v>259</v>
      </c>
      <c r="B2" s="326"/>
      <c r="C2" s="326"/>
      <c r="D2" s="326"/>
      <c r="E2" s="326"/>
      <c r="F2" s="326"/>
      <c r="G2" s="326"/>
      <c r="H2" s="326"/>
      <c r="I2" s="9"/>
      <c r="J2" s="269"/>
    </row>
    <row r="3" spans="1:14" s="5" customFormat="1" ht="30" customHeight="1">
      <c r="A3" s="327" t="s">
        <v>455</v>
      </c>
      <c r="B3" s="327"/>
      <c r="C3" s="327"/>
      <c r="D3" s="327"/>
      <c r="E3" s="327"/>
      <c r="F3" s="327"/>
      <c r="G3" s="327"/>
      <c r="H3" s="327"/>
      <c r="I3" s="10"/>
      <c r="L3" s="4"/>
      <c r="M3" s="4"/>
      <c r="N3" s="4"/>
    </row>
    <row r="4" spans="1:14" s="5" customFormat="1" ht="30" customHeight="1">
      <c r="A4" s="325"/>
      <c r="B4" s="325"/>
      <c r="C4" s="325"/>
      <c r="D4" s="325"/>
      <c r="E4" s="325"/>
      <c r="F4" s="325"/>
      <c r="G4" s="325"/>
      <c r="H4" s="325"/>
      <c r="I4" s="4"/>
      <c r="J4" s="4"/>
      <c r="K4" s="4"/>
      <c r="L4" s="4"/>
      <c r="M4" s="4"/>
      <c r="N4" s="4"/>
    </row>
    <row r="5" spans="1:14" s="6" customFormat="1" ht="82.5" customHeight="1">
      <c r="A5" s="168" t="s">
        <v>91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167" t="s">
        <v>86</v>
      </c>
      <c r="I5" s="4"/>
      <c r="J5" s="4"/>
      <c r="K5" s="4"/>
      <c r="L5" s="4"/>
      <c r="M5" s="4"/>
      <c r="N5" s="4"/>
    </row>
    <row r="6" spans="1:14" s="6" customFormat="1" ht="86.25" customHeight="1">
      <c r="A6" s="169" t="s">
        <v>92</v>
      </c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166" t="s">
        <v>7</v>
      </c>
      <c r="I6" s="4"/>
      <c r="J6" s="4"/>
      <c r="K6" s="4"/>
      <c r="L6" s="4"/>
      <c r="M6" s="4"/>
      <c r="N6" s="4"/>
    </row>
    <row r="7" spans="1:14" s="6" customFormat="1" ht="34.5" customHeight="1">
      <c r="A7" s="57" t="s">
        <v>40</v>
      </c>
      <c r="B7" s="240">
        <v>1959010</v>
      </c>
      <c r="C7" s="240">
        <v>82948</v>
      </c>
      <c r="D7" s="240">
        <v>0</v>
      </c>
      <c r="E7" s="240">
        <v>14513</v>
      </c>
      <c r="F7" s="240">
        <v>1426</v>
      </c>
      <c r="G7" s="240">
        <v>8978</v>
      </c>
      <c r="H7" s="247">
        <f>SUM(B7:G7)</f>
        <v>2066875</v>
      </c>
      <c r="I7" s="4"/>
      <c r="J7" s="4"/>
      <c r="K7" s="4"/>
      <c r="L7" s="4"/>
      <c r="M7" s="4"/>
      <c r="N7" s="4"/>
    </row>
    <row r="8" spans="1:14" s="6" customFormat="1" ht="34.5" customHeight="1">
      <c r="A8" s="58" t="s">
        <v>41</v>
      </c>
      <c r="B8" s="238">
        <v>1006425</v>
      </c>
      <c r="C8" s="238">
        <v>351178</v>
      </c>
      <c r="D8" s="238">
        <v>358</v>
      </c>
      <c r="E8" s="238">
        <v>15279</v>
      </c>
      <c r="F8" s="238">
        <v>2871</v>
      </c>
      <c r="G8" s="238">
        <v>35492</v>
      </c>
      <c r="H8" s="248">
        <f aca="true" t="shared" si="0" ref="H8:H17">SUM(B8:G8)</f>
        <v>1411603</v>
      </c>
      <c r="I8" s="13"/>
      <c r="J8" s="13"/>
      <c r="K8" s="13"/>
      <c r="L8" s="4"/>
      <c r="M8" s="4"/>
      <c r="N8" s="4"/>
    </row>
    <row r="9" spans="1:14" s="6" customFormat="1" ht="34.5" customHeight="1">
      <c r="A9" s="57" t="s">
        <v>42</v>
      </c>
      <c r="B9" s="240">
        <v>105814</v>
      </c>
      <c r="C9" s="240">
        <v>545453</v>
      </c>
      <c r="D9" s="240">
        <v>184</v>
      </c>
      <c r="E9" s="240">
        <v>20723</v>
      </c>
      <c r="F9" s="240">
        <v>3308</v>
      </c>
      <c r="G9" s="240">
        <v>27884</v>
      </c>
      <c r="H9" s="247">
        <f t="shared" si="0"/>
        <v>703366</v>
      </c>
      <c r="I9" s="13"/>
      <c r="J9" s="13"/>
      <c r="K9" s="13"/>
      <c r="L9" s="4"/>
      <c r="M9" s="4"/>
      <c r="N9" s="4"/>
    </row>
    <row r="10" spans="1:14" s="6" customFormat="1" ht="34.5" customHeight="1">
      <c r="A10" s="58" t="s">
        <v>43</v>
      </c>
      <c r="B10" s="238">
        <v>7973</v>
      </c>
      <c r="C10" s="238">
        <v>526669</v>
      </c>
      <c r="D10" s="238">
        <v>911</v>
      </c>
      <c r="E10" s="238">
        <v>16532</v>
      </c>
      <c r="F10" s="238">
        <v>2543</v>
      </c>
      <c r="G10" s="238">
        <v>12737</v>
      </c>
      <c r="H10" s="248">
        <f t="shared" si="0"/>
        <v>567365</v>
      </c>
      <c r="I10" s="13"/>
      <c r="J10" s="13"/>
      <c r="K10" s="13"/>
      <c r="L10" s="4"/>
      <c r="M10" s="4"/>
      <c r="N10" s="4"/>
    </row>
    <row r="11" spans="1:14" s="6" customFormat="1" ht="34.5" customHeight="1">
      <c r="A11" s="57" t="s">
        <v>44</v>
      </c>
      <c r="B11" s="240">
        <v>751</v>
      </c>
      <c r="C11" s="240">
        <v>496191</v>
      </c>
      <c r="D11" s="240">
        <v>2364</v>
      </c>
      <c r="E11" s="240">
        <v>15417</v>
      </c>
      <c r="F11" s="240">
        <v>518</v>
      </c>
      <c r="G11" s="240">
        <v>8445</v>
      </c>
      <c r="H11" s="247">
        <f t="shared" si="0"/>
        <v>523686</v>
      </c>
      <c r="I11" s="13"/>
      <c r="J11" s="13"/>
      <c r="K11" s="13"/>
      <c r="L11" s="4"/>
      <c r="M11" s="4"/>
      <c r="N11" s="4"/>
    </row>
    <row r="12" spans="1:14" s="6" customFormat="1" ht="34.5" customHeight="1">
      <c r="A12" s="58" t="s">
        <v>45</v>
      </c>
      <c r="B12" s="238">
        <v>0</v>
      </c>
      <c r="C12" s="238">
        <v>437752</v>
      </c>
      <c r="D12" s="238">
        <v>8573</v>
      </c>
      <c r="E12" s="238">
        <v>8742</v>
      </c>
      <c r="F12" s="238">
        <v>828</v>
      </c>
      <c r="G12" s="238">
        <v>2454</v>
      </c>
      <c r="H12" s="248">
        <f t="shared" si="0"/>
        <v>458349</v>
      </c>
      <c r="I12" s="13"/>
      <c r="J12" s="13"/>
      <c r="K12" s="13"/>
      <c r="L12" s="4"/>
      <c r="M12" s="4"/>
      <c r="N12" s="4"/>
    </row>
    <row r="13" spans="1:14" s="6" customFormat="1" ht="34.5" customHeight="1">
      <c r="A13" s="57" t="s">
        <v>46</v>
      </c>
      <c r="B13" s="240">
        <v>237</v>
      </c>
      <c r="C13" s="240">
        <v>385655</v>
      </c>
      <c r="D13" s="240">
        <v>27491</v>
      </c>
      <c r="E13" s="240">
        <v>5608</v>
      </c>
      <c r="F13" s="240">
        <v>1194</v>
      </c>
      <c r="G13" s="240">
        <v>1072</v>
      </c>
      <c r="H13" s="247">
        <f t="shared" si="0"/>
        <v>421257</v>
      </c>
      <c r="I13" s="13"/>
      <c r="J13" s="13"/>
      <c r="K13" s="13"/>
      <c r="L13" s="4"/>
      <c r="M13" s="4"/>
      <c r="N13" s="4"/>
    </row>
    <row r="14" spans="1:14" s="6" customFormat="1" ht="34.5" customHeight="1">
      <c r="A14" s="58" t="s">
        <v>47</v>
      </c>
      <c r="B14" s="238">
        <v>39</v>
      </c>
      <c r="C14" s="238">
        <v>314747</v>
      </c>
      <c r="D14" s="238">
        <v>87188</v>
      </c>
      <c r="E14" s="238">
        <v>4256</v>
      </c>
      <c r="F14" s="238">
        <v>858</v>
      </c>
      <c r="G14" s="238">
        <v>1017</v>
      </c>
      <c r="H14" s="248">
        <f t="shared" si="0"/>
        <v>408105</v>
      </c>
      <c r="I14" s="13"/>
      <c r="J14" s="13"/>
      <c r="K14" s="13"/>
      <c r="L14" s="4"/>
      <c r="M14" s="4"/>
      <c r="N14" s="4"/>
    </row>
    <row r="15" spans="1:14" s="6" customFormat="1" ht="34.5" customHeight="1">
      <c r="A15" s="57" t="s">
        <v>48</v>
      </c>
      <c r="B15" s="240">
        <v>314</v>
      </c>
      <c r="C15" s="240">
        <v>246391</v>
      </c>
      <c r="D15" s="240">
        <v>110574</v>
      </c>
      <c r="E15" s="240">
        <v>5714</v>
      </c>
      <c r="F15" s="240">
        <v>212</v>
      </c>
      <c r="G15" s="240">
        <v>389</v>
      </c>
      <c r="H15" s="247">
        <f t="shared" si="0"/>
        <v>363594</v>
      </c>
      <c r="I15" s="13"/>
      <c r="J15" s="13"/>
      <c r="K15" s="13"/>
      <c r="L15" s="4"/>
      <c r="M15" s="4"/>
      <c r="N15" s="4"/>
    </row>
    <row r="16" spans="1:14" s="6" customFormat="1" ht="34.5" customHeight="1">
      <c r="A16" s="58" t="s">
        <v>49</v>
      </c>
      <c r="B16" s="238">
        <v>0</v>
      </c>
      <c r="C16" s="238">
        <v>182758</v>
      </c>
      <c r="D16" s="238">
        <v>127998</v>
      </c>
      <c r="E16" s="238">
        <v>4572</v>
      </c>
      <c r="F16" s="238">
        <v>144</v>
      </c>
      <c r="G16" s="238">
        <v>1693</v>
      </c>
      <c r="H16" s="248">
        <f t="shared" si="0"/>
        <v>317165</v>
      </c>
      <c r="I16" s="13"/>
      <c r="J16" s="13"/>
      <c r="K16" s="13"/>
      <c r="L16" s="4"/>
      <c r="M16" s="4"/>
      <c r="N16" s="4"/>
    </row>
    <row r="17" spans="1:14" s="6" customFormat="1" ht="34.5" customHeight="1">
      <c r="A17" s="57" t="s">
        <v>50</v>
      </c>
      <c r="B17" s="240">
        <v>0</v>
      </c>
      <c r="C17" s="240">
        <v>321328</v>
      </c>
      <c r="D17" s="240">
        <v>270123</v>
      </c>
      <c r="E17" s="240">
        <v>29131</v>
      </c>
      <c r="F17" s="240">
        <v>201</v>
      </c>
      <c r="G17" s="240">
        <v>5575</v>
      </c>
      <c r="H17" s="247">
        <f t="shared" si="0"/>
        <v>626358</v>
      </c>
      <c r="I17" s="13"/>
      <c r="J17" s="13"/>
      <c r="K17" s="13"/>
      <c r="L17" s="4"/>
      <c r="M17" s="4"/>
      <c r="N17" s="4"/>
    </row>
    <row r="18" spans="1:14" s="6" customFormat="1" ht="45" customHeight="1">
      <c r="A18" s="37" t="s">
        <v>312</v>
      </c>
      <c r="B18" s="242">
        <f aca="true" t="shared" si="1" ref="B18:H18">SUM(B7:B17)</f>
        <v>3080563</v>
      </c>
      <c r="C18" s="242">
        <f t="shared" si="1"/>
        <v>3891070</v>
      </c>
      <c r="D18" s="242">
        <f t="shared" si="1"/>
        <v>635764</v>
      </c>
      <c r="E18" s="242">
        <f t="shared" si="1"/>
        <v>140487</v>
      </c>
      <c r="F18" s="242">
        <f t="shared" si="1"/>
        <v>14103</v>
      </c>
      <c r="G18" s="242">
        <f t="shared" si="1"/>
        <v>105736</v>
      </c>
      <c r="H18" s="249">
        <f t="shared" si="1"/>
        <v>7867723</v>
      </c>
      <c r="I18" s="13"/>
      <c r="J18" s="13"/>
      <c r="K18" s="13"/>
      <c r="L18" s="4"/>
      <c r="M18" s="4"/>
      <c r="N18" s="4"/>
    </row>
    <row r="19" spans="1:14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</row>
    <row r="20" spans="1:14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</row>
    <row r="21" spans="1:14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</row>
    <row r="22" spans="1:14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</row>
    <row r="23" spans="1:14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3">
    <mergeCell ref="A2:H2"/>
    <mergeCell ref="A3:H3"/>
    <mergeCell ref="A4:H4"/>
  </mergeCells>
  <hyperlinks>
    <hyperlink ref="J1" location="الفهرس!B1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5.7109375" style="7" customWidth="1"/>
    <col min="2" max="8" width="25.28125" style="7" customWidth="1"/>
    <col min="9" max="9" width="15.7109375" style="7" customWidth="1"/>
    <col min="10" max="10" width="14.7109375" style="7" customWidth="1"/>
    <col min="11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40.5" customHeight="1">
      <c r="A1" s="1" t="s">
        <v>88</v>
      </c>
      <c r="B1" s="1"/>
      <c r="C1" s="1"/>
      <c r="D1" s="1"/>
      <c r="E1" s="1"/>
      <c r="F1" s="1"/>
      <c r="G1" s="1"/>
      <c r="H1" s="2" t="s">
        <v>184</v>
      </c>
      <c r="I1" s="8"/>
      <c r="J1" s="270" t="s">
        <v>433</v>
      </c>
      <c r="L1" s="8"/>
      <c r="M1" s="8"/>
    </row>
    <row r="2" spans="1:10" s="4" customFormat="1" ht="30" customHeight="1">
      <c r="A2" s="326" t="s">
        <v>260</v>
      </c>
      <c r="B2" s="326"/>
      <c r="C2" s="326"/>
      <c r="D2" s="326"/>
      <c r="E2" s="326"/>
      <c r="F2" s="326"/>
      <c r="G2" s="326"/>
      <c r="H2" s="326"/>
      <c r="I2" s="9"/>
      <c r="J2" s="269"/>
    </row>
    <row r="3" spans="1:14" s="5" customFormat="1" ht="30" customHeight="1">
      <c r="A3" s="327" t="s">
        <v>456</v>
      </c>
      <c r="B3" s="327"/>
      <c r="C3" s="327"/>
      <c r="D3" s="327"/>
      <c r="E3" s="327"/>
      <c r="F3" s="327"/>
      <c r="G3" s="327"/>
      <c r="H3" s="327"/>
      <c r="I3" s="10"/>
      <c r="L3" s="4"/>
      <c r="M3" s="4"/>
      <c r="N3" s="4"/>
    </row>
    <row r="4" spans="1:14" s="5" customFormat="1" ht="30" customHeight="1">
      <c r="A4" s="325"/>
      <c r="B4" s="325"/>
      <c r="C4" s="325"/>
      <c r="D4" s="325"/>
      <c r="E4" s="325"/>
      <c r="F4" s="325"/>
      <c r="G4" s="325"/>
      <c r="H4" s="325"/>
      <c r="I4" s="4"/>
      <c r="J4" s="4"/>
      <c r="K4" s="4"/>
      <c r="L4" s="4"/>
      <c r="M4" s="4"/>
      <c r="N4" s="4"/>
    </row>
    <row r="5" spans="1:14" s="6" customFormat="1" ht="82.5" customHeight="1">
      <c r="A5" s="168" t="s">
        <v>91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167" t="s">
        <v>86</v>
      </c>
      <c r="I5" s="4"/>
      <c r="J5" s="4"/>
      <c r="K5" s="4"/>
      <c r="L5" s="4"/>
      <c r="M5" s="4"/>
      <c r="N5" s="4"/>
    </row>
    <row r="6" spans="1:14" s="6" customFormat="1" ht="86.25" customHeight="1">
      <c r="A6" s="169" t="s">
        <v>92</v>
      </c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166" t="s">
        <v>7</v>
      </c>
      <c r="I6" s="4"/>
      <c r="J6" s="4"/>
      <c r="K6" s="4"/>
      <c r="L6" s="4"/>
      <c r="M6" s="4"/>
      <c r="N6" s="4"/>
    </row>
    <row r="7" spans="1:14" s="6" customFormat="1" ht="34.5" customHeight="1">
      <c r="A7" s="57" t="s">
        <v>40</v>
      </c>
      <c r="B7" s="240">
        <v>1006821</v>
      </c>
      <c r="C7" s="240">
        <v>0</v>
      </c>
      <c r="D7" s="240">
        <v>0</v>
      </c>
      <c r="E7" s="240">
        <v>6436</v>
      </c>
      <c r="F7" s="240">
        <v>1043</v>
      </c>
      <c r="G7" s="240">
        <v>6926</v>
      </c>
      <c r="H7" s="247">
        <f>SUM(B7:G7)</f>
        <v>1021226</v>
      </c>
      <c r="I7" s="4"/>
      <c r="J7" s="4"/>
      <c r="K7" s="4"/>
      <c r="L7" s="4"/>
      <c r="M7" s="4"/>
      <c r="N7" s="4"/>
    </row>
    <row r="8" spans="1:14" s="6" customFormat="1" ht="34.5" customHeight="1">
      <c r="A8" s="58" t="s">
        <v>41</v>
      </c>
      <c r="B8" s="238">
        <v>527500</v>
      </c>
      <c r="C8" s="238">
        <v>0</v>
      </c>
      <c r="D8" s="238">
        <v>0</v>
      </c>
      <c r="E8" s="238">
        <v>9782</v>
      </c>
      <c r="F8" s="238">
        <v>1958</v>
      </c>
      <c r="G8" s="238">
        <v>22902</v>
      </c>
      <c r="H8" s="248">
        <f aca="true" t="shared" si="0" ref="H8:H17">SUM(B8:G8)</f>
        <v>562142</v>
      </c>
      <c r="I8" s="13"/>
      <c r="J8" s="13"/>
      <c r="K8" s="13"/>
      <c r="L8" s="4"/>
      <c r="M8" s="4"/>
      <c r="N8" s="4"/>
    </row>
    <row r="9" spans="1:14" s="6" customFormat="1" ht="34.5" customHeight="1">
      <c r="A9" s="57" t="s">
        <v>42</v>
      </c>
      <c r="B9" s="240">
        <v>57212</v>
      </c>
      <c r="C9" s="240">
        <v>0</v>
      </c>
      <c r="D9" s="240">
        <v>135</v>
      </c>
      <c r="E9" s="240">
        <v>16008</v>
      </c>
      <c r="F9" s="240">
        <v>2027</v>
      </c>
      <c r="G9" s="240">
        <v>15624</v>
      </c>
      <c r="H9" s="247">
        <f t="shared" si="0"/>
        <v>91006</v>
      </c>
      <c r="I9" s="13"/>
      <c r="J9" s="13"/>
      <c r="K9" s="13"/>
      <c r="L9" s="4"/>
      <c r="M9" s="4"/>
      <c r="N9" s="4"/>
    </row>
    <row r="10" spans="1:14" s="6" customFormat="1" ht="34.5" customHeight="1">
      <c r="A10" s="58" t="s">
        <v>43</v>
      </c>
      <c r="B10" s="238">
        <v>4236</v>
      </c>
      <c r="C10" s="238">
        <v>0</v>
      </c>
      <c r="D10" s="238">
        <v>911</v>
      </c>
      <c r="E10" s="238">
        <v>12199</v>
      </c>
      <c r="F10" s="238">
        <v>1569</v>
      </c>
      <c r="G10" s="238">
        <v>5380</v>
      </c>
      <c r="H10" s="248">
        <f t="shared" si="0"/>
        <v>24295</v>
      </c>
      <c r="I10" s="13"/>
      <c r="J10" s="13"/>
      <c r="K10" s="13"/>
      <c r="L10" s="4"/>
      <c r="M10" s="4"/>
      <c r="N10" s="4"/>
    </row>
    <row r="11" spans="1:14" s="6" customFormat="1" ht="34.5" customHeight="1">
      <c r="A11" s="57" t="s">
        <v>44</v>
      </c>
      <c r="B11" s="240">
        <v>751</v>
      </c>
      <c r="C11" s="240">
        <v>0</v>
      </c>
      <c r="D11" s="240">
        <v>2332</v>
      </c>
      <c r="E11" s="240">
        <v>12137</v>
      </c>
      <c r="F11" s="240">
        <v>458</v>
      </c>
      <c r="G11" s="240">
        <v>4391</v>
      </c>
      <c r="H11" s="247">
        <f t="shared" si="0"/>
        <v>20069</v>
      </c>
      <c r="I11" s="13"/>
      <c r="J11" s="13"/>
      <c r="K11" s="13"/>
      <c r="L11" s="4"/>
      <c r="M11" s="4"/>
      <c r="N11" s="4"/>
    </row>
    <row r="12" spans="1:14" s="6" customFormat="1" ht="34.5" customHeight="1">
      <c r="A12" s="58" t="s">
        <v>45</v>
      </c>
      <c r="B12" s="238">
        <v>0</v>
      </c>
      <c r="C12" s="238">
        <v>0</v>
      </c>
      <c r="D12" s="238">
        <v>7179</v>
      </c>
      <c r="E12" s="238">
        <v>7291</v>
      </c>
      <c r="F12" s="238">
        <v>828</v>
      </c>
      <c r="G12" s="238">
        <v>1594</v>
      </c>
      <c r="H12" s="248">
        <f t="shared" si="0"/>
        <v>16892</v>
      </c>
      <c r="I12" s="13"/>
      <c r="J12" s="13"/>
      <c r="K12" s="13"/>
      <c r="L12" s="4"/>
      <c r="M12" s="4"/>
      <c r="N12" s="4"/>
    </row>
    <row r="13" spans="1:14" s="6" customFormat="1" ht="34.5" customHeight="1">
      <c r="A13" s="57" t="s">
        <v>46</v>
      </c>
      <c r="B13" s="240">
        <v>0</v>
      </c>
      <c r="C13" s="240">
        <v>0</v>
      </c>
      <c r="D13" s="240">
        <v>21798</v>
      </c>
      <c r="E13" s="240">
        <v>4320</v>
      </c>
      <c r="F13" s="240">
        <v>1161</v>
      </c>
      <c r="G13" s="240">
        <v>999</v>
      </c>
      <c r="H13" s="247">
        <f t="shared" si="0"/>
        <v>28278</v>
      </c>
      <c r="I13" s="13"/>
      <c r="J13" s="13"/>
      <c r="K13" s="13"/>
      <c r="L13" s="4"/>
      <c r="M13" s="4"/>
      <c r="N13" s="4"/>
    </row>
    <row r="14" spans="1:14" s="6" customFormat="1" ht="34.5" customHeight="1">
      <c r="A14" s="58" t="s">
        <v>47</v>
      </c>
      <c r="B14" s="238">
        <v>0</v>
      </c>
      <c r="C14" s="238">
        <v>0</v>
      </c>
      <c r="D14" s="238">
        <v>76335</v>
      </c>
      <c r="E14" s="238">
        <v>4135</v>
      </c>
      <c r="F14" s="238">
        <v>318</v>
      </c>
      <c r="G14" s="238">
        <v>1017</v>
      </c>
      <c r="H14" s="248">
        <f t="shared" si="0"/>
        <v>81805</v>
      </c>
      <c r="I14" s="13"/>
      <c r="J14" s="13"/>
      <c r="K14" s="13"/>
      <c r="L14" s="4"/>
      <c r="M14" s="4"/>
      <c r="N14" s="4"/>
    </row>
    <row r="15" spans="1:14" s="6" customFormat="1" ht="34.5" customHeight="1">
      <c r="A15" s="57" t="s">
        <v>48</v>
      </c>
      <c r="B15" s="240">
        <v>0</v>
      </c>
      <c r="C15" s="240">
        <v>0</v>
      </c>
      <c r="D15" s="240">
        <v>99612</v>
      </c>
      <c r="E15" s="240">
        <v>3621</v>
      </c>
      <c r="F15" s="240">
        <v>212</v>
      </c>
      <c r="G15" s="240">
        <v>389</v>
      </c>
      <c r="H15" s="247">
        <f t="shared" si="0"/>
        <v>103834</v>
      </c>
      <c r="I15" s="13"/>
      <c r="J15" s="13"/>
      <c r="K15" s="13"/>
      <c r="L15" s="4"/>
      <c r="M15" s="4"/>
      <c r="N15" s="4"/>
    </row>
    <row r="16" spans="1:14" s="6" customFormat="1" ht="34.5" customHeight="1">
      <c r="A16" s="58" t="s">
        <v>49</v>
      </c>
      <c r="B16" s="238">
        <v>0</v>
      </c>
      <c r="C16" s="238">
        <v>0</v>
      </c>
      <c r="D16" s="238">
        <v>120018</v>
      </c>
      <c r="E16" s="238">
        <v>3279</v>
      </c>
      <c r="F16" s="238">
        <v>144</v>
      </c>
      <c r="G16" s="238">
        <v>1693</v>
      </c>
      <c r="H16" s="248">
        <f t="shared" si="0"/>
        <v>125134</v>
      </c>
      <c r="I16" s="13"/>
      <c r="J16" s="13"/>
      <c r="K16" s="13"/>
      <c r="L16" s="4"/>
      <c r="M16" s="4"/>
      <c r="N16" s="4"/>
    </row>
    <row r="17" spans="1:14" s="6" customFormat="1" ht="34.5" customHeight="1">
      <c r="A17" s="57" t="s">
        <v>50</v>
      </c>
      <c r="B17" s="240">
        <v>0</v>
      </c>
      <c r="C17" s="240">
        <v>0</v>
      </c>
      <c r="D17" s="240">
        <v>241507</v>
      </c>
      <c r="E17" s="240">
        <v>12463</v>
      </c>
      <c r="F17" s="240">
        <v>201</v>
      </c>
      <c r="G17" s="240">
        <v>5121</v>
      </c>
      <c r="H17" s="247">
        <f t="shared" si="0"/>
        <v>259292</v>
      </c>
      <c r="I17" s="13"/>
      <c r="J17" s="13"/>
      <c r="K17" s="13"/>
      <c r="L17" s="4"/>
      <c r="M17" s="4"/>
      <c r="N17" s="4"/>
    </row>
    <row r="18" spans="1:14" s="6" customFormat="1" ht="45" customHeight="1">
      <c r="A18" s="37" t="s">
        <v>312</v>
      </c>
      <c r="B18" s="242">
        <f aca="true" t="shared" si="1" ref="B18:H18">SUM(B7:B17)</f>
        <v>1596520</v>
      </c>
      <c r="C18" s="242">
        <f t="shared" si="1"/>
        <v>0</v>
      </c>
      <c r="D18" s="242">
        <f t="shared" si="1"/>
        <v>569827</v>
      </c>
      <c r="E18" s="242">
        <f t="shared" si="1"/>
        <v>91671</v>
      </c>
      <c r="F18" s="242">
        <f t="shared" si="1"/>
        <v>9919</v>
      </c>
      <c r="G18" s="242">
        <f t="shared" si="1"/>
        <v>66036</v>
      </c>
      <c r="H18" s="249">
        <f t="shared" si="1"/>
        <v>2333973</v>
      </c>
      <c r="I18" s="13"/>
      <c r="J18" s="13"/>
      <c r="K18" s="13"/>
      <c r="L18" s="4"/>
      <c r="M18" s="4"/>
      <c r="N18" s="4"/>
    </row>
    <row r="19" spans="1:14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</row>
    <row r="20" spans="1:14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</row>
    <row r="21" spans="1:14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</row>
    <row r="22" spans="1:14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</row>
    <row r="23" spans="1:14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3">
    <mergeCell ref="A2:H2"/>
    <mergeCell ref="A3:H3"/>
    <mergeCell ref="A4:H4"/>
  </mergeCells>
  <hyperlinks>
    <hyperlink ref="J1" location="الفهرس!B2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7"/>
  <sheetViews>
    <sheetView rightToLeft="1" view="pageBreakPreview" zoomScale="60" zoomScaleNormal="70" zoomScalePageLayoutView="0" workbookViewId="0" topLeftCell="A1">
      <pane ySplit="8" topLeftCell="A18" activePane="bottomLeft" state="frozen"/>
      <selection pane="topLeft" activeCell="A9" sqref="A9"/>
      <selection pane="bottomLeft" activeCell="M1" sqref="M1"/>
    </sheetView>
  </sheetViews>
  <sheetFormatPr defaultColWidth="15.7109375" defaultRowHeight="30" customHeight="1"/>
  <cols>
    <col min="1" max="1" width="21.7109375" style="7" customWidth="1"/>
    <col min="2" max="3" width="17.57421875" style="7" bestFit="1" customWidth="1"/>
    <col min="4" max="4" width="19.00390625" style="7" bestFit="1" customWidth="1"/>
    <col min="5" max="7" width="17.57421875" style="7" bestFit="1" customWidth="1"/>
    <col min="8" max="8" width="19.28125" style="7" bestFit="1" customWidth="1"/>
    <col min="9" max="9" width="17.57421875" style="7" bestFit="1" customWidth="1"/>
    <col min="10" max="10" width="19.28125" style="7" bestFit="1" customWidth="1"/>
    <col min="11" max="11" width="22.28125" style="7" customWidth="1"/>
    <col min="12" max="12" width="22.0039062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21" t="s">
        <v>185</v>
      </c>
      <c r="B1" s="1"/>
      <c r="C1" s="1"/>
      <c r="D1" s="1"/>
      <c r="E1" s="1"/>
      <c r="F1" s="1"/>
      <c r="G1" s="1"/>
      <c r="H1" s="1"/>
      <c r="I1" s="1"/>
      <c r="J1" s="1"/>
      <c r="K1" s="12" t="s">
        <v>186</v>
      </c>
      <c r="L1" s="271"/>
      <c r="M1" s="270" t="s">
        <v>433</v>
      </c>
    </row>
    <row r="2" spans="1:12" s="4" customFormat="1" ht="30" customHeight="1">
      <c r="A2" s="295" t="s">
        <v>196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5"/>
    </row>
    <row r="3" spans="1:11" s="5" customFormat="1" ht="30" customHeight="1">
      <c r="A3" s="296" t="s">
        <v>439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s="5" customFormat="1" ht="30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11" s="6" customFormat="1" ht="23.25">
      <c r="A5" s="291" t="s">
        <v>0</v>
      </c>
      <c r="B5" s="294" t="s">
        <v>34</v>
      </c>
      <c r="C5" s="294"/>
      <c r="D5" s="294"/>
      <c r="E5" s="294" t="s">
        <v>35</v>
      </c>
      <c r="F5" s="294"/>
      <c r="G5" s="294"/>
      <c r="H5" s="294" t="s">
        <v>36</v>
      </c>
      <c r="I5" s="294"/>
      <c r="J5" s="294"/>
      <c r="K5" s="298" t="s">
        <v>1</v>
      </c>
    </row>
    <row r="6" spans="1:11" s="6" customFormat="1" ht="18">
      <c r="A6" s="292"/>
      <c r="B6" s="290" t="s">
        <v>79</v>
      </c>
      <c r="C6" s="290"/>
      <c r="D6" s="290"/>
      <c r="E6" s="290" t="s">
        <v>77</v>
      </c>
      <c r="F6" s="290"/>
      <c r="G6" s="290"/>
      <c r="H6" s="290" t="s">
        <v>78</v>
      </c>
      <c r="I6" s="290"/>
      <c r="J6" s="290"/>
      <c r="K6" s="299"/>
    </row>
    <row r="7" spans="1:11" s="6" customFormat="1" ht="20.25">
      <c r="A7" s="292"/>
      <c r="B7" s="174" t="s">
        <v>2</v>
      </c>
      <c r="C7" s="174" t="s">
        <v>3</v>
      </c>
      <c r="D7" s="174" t="s">
        <v>4</v>
      </c>
      <c r="E7" s="174" t="s">
        <v>2</v>
      </c>
      <c r="F7" s="174" t="s">
        <v>3</v>
      </c>
      <c r="G7" s="174" t="s">
        <v>4</v>
      </c>
      <c r="H7" s="174" t="s">
        <v>2</v>
      </c>
      <c r="I7" s="174" t="s">
        <v>3</v>
      </c>
      <c r="J7" s="174" t="s">
        <v>4</v>
      </c>
      <c r="K7" s="299"/>
    </row>
    <row r="8" spans="1:11" s="6" customFormat="1" ht="18">
      <c r="A8" s="293"/>
      <c r="B8" s="175" t="s">
        <v>5</v>
      </c>
      <c r="C8" s="175" t="s">
        <v>6</v>
      </c>
      <c r="D8" s="176" t="s">
        <v>7</v>
      </c>
      <c r="E8" s="175" t="s">
        <v>5</v>
      </c>
      <c r="F8" s="175" t="s">
        <v>6</v>
      </c>
      <c r="G8" s="176" t="s">
        <v>7</v>
      </c>
      <c r="H8" s="175" t="s">
        <v>5</v>
      </c>
      <c r="I8" s="175" t="s">
        <v>6</v>
      </c>
      <c r="J8" s="176" t="s">
        <v>7</v>
      </c>
      <c r="K8" s="300"/>
    </row>
    <row r="9" spans="1:11" s="6" customFormat="1" ht="34.5" customHeight="1">
      <c r="A9" s="185" t="s">
        <v>8</v>
      </c>
      <c r="B9" s="204">
        <v>2591246</v>
      </c>
      <c r="C9" s="204">
        <v>499348</v>
      </c>
      <c r="D9" s="213">
        <f>SUM(B9:C9)</f>
        <v>3090594</v>
      </c>
      <c r="E9" s="214">
        <v>634969</v>
      </c>
      <c r="F9" s="214">
        <v>1635919</v>
      </c>
      <c r="G9" s="213">
        <f aca="true" t="shared" si="0" ref="G9:G21">SUM(E9:F9)</f>
        <v>2270888</v>
      </c>
      <c r="H9" s="214">
        <f>B9+E9</f>
        <v>3226215</v>
      </c>
      <c r="I9" s="214">
        <f>C9+F9</f>
        <v>2135267</v>
      </c>
      <c r="J9" s="213">
        <f>SUM(H9:I9)</f>
        <v>5361482</v>
      </c>
      <c r="K9" s="186" t="s">
        <v>9</v>
      </c>
    </row>
    <row r="10" spans="1:15" s="6" customFormat="1" ht="34.5" customHeight="1">
      <c r="A10" s="187" t="s">
        <v>10</v>
      </c>
      <c r="B10" s="205">
        <v>2462075</v>
      </c>
      <c r="C10" s="215">
        <v>404522</v>
      </c>
      <c r="D10" s="216">
        <f aca="true" t="shared" si="1" ref="D10:D21">SUM(B10:C10)</f>
        <v>2866597</v>
      </c>
      <c r="E10" s="215">
        <v>690944</v>
      </c>
      <c r="F10" s="215">
        <v>1888264</v>
      </c>
      <c r="G10" s="216">
        <f t="shared" si="0"/>
        <v>2579208</v>
      </c>
      <c r="H10" s="215">
        <f aca="true" t="shared" si="2" ref="H10:H21">B10+E10</f>
        <v>3153019</v>
      </c>
      <c r="I10" s="215">
        <f aca="true" t="shared" si="3" ref="I10:I21">C10+F10</f>
        <v>2292786</v>
      </c>
      <c r="J10" s="216">
        <f aca="true" t="shared" si="4" ref="J10:J21">SUM(H10:I10)</f>
        <v>5445805</v>
      </c>
      <c r="K10" s="188" t="s">
        <v>11</v>
      </c>
      <c r="O10" s="173"/>
    </row>
    <row r="11" spans="1:15" s="6" customFormat="1" ht="34.5" customHeight="1">
      <c r="A11" s="179" t="s">
        <v>12</v>
      </c>
      <c r="B11" s="204">
        <v>551869</v>
      </c>
      <c r="C11" s="214">
        <v>87210</v>
      </c>
      <c r="D11" s="213">
        <f t="shared" si="1"/>
        <v>639079</v>
      </c>
      <c r="E11" s="214">
        <v>185032</v>
      </c>
      <c r="F11" s="214">
        <v>493562</v>
      </c>
      <c r="G11" s="213">
        <f t="shared" si="0"/>
        <v>678594</v>
      </c>
      <c r="H11" s="214">
        <f t="shared" si="2"/>
        <v>736901</v>
      </c>
      <c r="I11" s="214">
        <f t="shared" si="3"/>
        <v>580772</v>
      </c>
      <c r="J11" s="213">
        <f t="shared" si="4"/>
        <v>1317673</v>
      </c>
      <c r="K11" s="186" t="s">
        <v>13</v>
      </c>
      <c r="O11" s="172"/>
    </row>
    <row r="12" spans="1:11" s="6" customFormat="1" ht="34.5" customHeight="1">
      <c r="A12" s="187" t="s">
        <v>14</v>
      </c>
      <c r="B12" s="205">
        <v>445498</v>
      </c>
      <c r="C12" s="215">
        <v>92957</v>
      </c>
      <c r="D12" s="216">
        <f t="shared" si="1"/>
        <v>538455</v>
      </c>
      <c r="E12" s="215">
        <v>118523</v>
      </c>
      <c r="F12" s="215">
        <v>285890</v>
      </c>
      <c r="G12" s="216">
        <f t="shared" si="0"/>
        <v>404413</v>
      </c>
      <c r="H12" s="215">
        <f t="shared" si="2"/>
        <v>564021</v>
      </c>
      <c r="I12" s="215">
        <f t="shared" si="3"/>
        <v>378847</v>
      </c>
      <c r="J12" s="216">
        <f t="shared" si="4"/>
        <v>942868</v>
      </c>
      <c r="K12" s="188" t="s">
        <v>15</v>
      </c>
    </row>
    <row r="13" spans="1:11" s="6" customFormat="1" ht="34.5" customHeight="1">
      <c r="A13" s="179" t="s">
        <v>16</v>
      </c>
      <c r="B13" s="204">
        <v>1533219</v>
      </c>
      <c r="C13" s="214">
        <v>274555</v>
      </c>
      <c r="D13" s="213">
        <f t="shared" si="1"/>
        <v>1807774</v>
      </c>
      <c r="E13" s="214">
        <v>411475</v>
      </c>
      <c r="F13" s="214">
        <v>1038982</v>
      </c>
      <c r="G13" s="213">
        <f t="shared" si="0"/>
        <v>1450457</v>
      </c>
      <c r="H13" s="214">
        <f t="shared" si="2"/>
        <v>1944694</v>
      </c>
      <c r="I13" s="214">
        <f t="shared" si="3"/>
        <v>1313537</v>
      </c>
      <c r="J13" s="213">
        <f t="shared" si="4"/>
        <v>3258231</v>
      </c>
      <c r="K13" s="186" t="s">
        <v>17</v>
      </c>
    </row>
    <row r="14" spans="1:11" s="6" customFormat="1" ht="34.5" customHeight="1">
      <c r="A14" s="187" t="s">
        <v>18</v>
      </c>
      <c r="B14" s="205">
        <v>609266</v>
      </c>
      <c r="C14" s="215">
        <v>115465</v>
      </c>
      <c r="D14" s="216">
        <f t="shared" si="1"/>
        <v>724731</v>
      </c>
      <c r="E14" s="215">
        <v>192529</v>
      </c>
      <c r="F14" s="215">
        <v>521357</v>
      </c>
      <c r="G14" s="216">
        <f t="shared" si="0"/>
        <v>713886</v>
      </c>
      <c r="H14" s="215">
        <f t="shared" si="2"/>
        <v>801795</v>
      </c>
      <c r="I14" s="215">
        <f t="shared" si="3"/>
        <v>636822</v>
      </c>
      <c r="J14" s="216">
        <f t="shared" si="4"/>
        <v>1438617</v>
      </c>
      <c r="K14" s="188" t="s">
        <v>19</v>
      </c>
    </row>
    <row r="15" spans="1:11" s="6" customFormat="1" ht="34.5" customHeight="1">
      <c r="A15" s="179" t="s">
        <v>20</v>
      </c>
      <c r="B15" s="204">
        <v>244236</v>
      </c>
      <c r="C15" s="214">
        <v>51037</v>
      </c>
      <c r="D15" s="213">
        <f t="shared" si="1"/>
        <v>295273</v>
      </c>
      <c r="E15" s="214">
        <v>78131</v>
      </c>
      <c r="F15" s="214">
        <v>184805</v>
      </c>
      <c r="G15" s="213">
        <f t="shared" si="0"/>
        <v>262936</v>
      </c>
      <c r="H15" s="214">
        <f t="shared" si="2"/>
        <v>322367</v>
      </c>
      <c r="I15" s="214">
        <f t="shared" si="3"/>
        <v>235842</v>
      </c>
      <c r="J15" s="213">
        <f t="shared" si="4"/>
        <v>558209</v>
      </c>
      <c r="K15" s="186" t="s">
        <v>21</v>
      </c>
    </row>
    <row r="16" spans="1:11" s="6" customFormat="1" ht="34.5" customHeight="1">
      <c r="A16" s="187" t="s">
        <v>22</v>
      </c>
      <c r="B16" s="215">
        <v>202784</v>
      </c>
      <c r="C16" s="215">
        <v>48931</v>
      </c>
      <c r="D16" s="216">
        <f t="shared" si="1"/>
        <v>251715</v>
      </c>
      <c r="E16" s="215">
        <v>57845</v>
      </c>
      <c r="F16" s="215">
        <v>155054</v>
      </c>
      <c r="G16" s="216">
        <f t="shared" si="0"/>
        <v>212899</v>
      </c>
      <c r="H16" s="215">
        <f t="shared" si="2"/>
        <v>260629</v>
      </c>
      <c r="I16" s="215">
        <f t="shared" si="3"/>
        <v>203985</v>
      </c>
      <c r="J16" s="216">
        <f t="shared" si="4"/>
        <v>464614</v>
      </c>
      <c r="K16" s="188" t="s">
        <v>23</v>
      </c>
    </row>
    <row r="17" spans="1:11" s="6" customFormat="1" ht="34.5" customHeight="1">
      <c r="A17" s="179" t="s">
        <v>24</v>
      </c>
      <c r="B17" s="214">
        <v>98057</v>
      </c>
      <c r="C17" s="214">
        <v>25563</v>
      </c>
      <c r="D17" s="213">
        <f t="shared" si="1"/>
        <v>123620</v>
      </c>
      <c r="E17" s="214">
        <v>32146</v>
      </c>
      <c r="F17" s="214">
        <v>77855</v>
      </c>
      <c r="G17" s="213">
        <f t="shared" si="0"/>
        <v>110001</v>
      </c>
      <c r="H17" s="214">
        <f t="shared" si="2"/>
        <v>130203</v>
      </c>
      <c r="I17" s="214">
        <f t="shared" si="3"/>
        <v>103418</v>
      </c>
      <c r="J17" s="213">
        <f t="shared" si="4"/>
        <v>233621</v>
      </c>
      <c r="K17" s="186" t="s">
        <v>25</v>
      </c>
    </row>
    <row r="18" spans="1:11" s="6" customFormat="1" ht="34.5" customHeight="1">
      <c r="A18" s="187" t="s">
        <v>26</v>
      </c>
      <c r="B18" s="215">
        <v>410089</v>
      </c>
      <c r="C18" s="215">
        <v>71777</v>
      </c>
      <c r="D18" s="216">
        <f t="shared" si="1"/>
        <v>481866</v>
      </c>
      <c r="E18" s="215">
        <v>137042</v>
      </c>
      <c r="F18" s="215">
        <v>387203</v>
      </c>
      <c r="G18" s="216">
        <f t="shared" si="0"/>
        <v>524245</v>
      </c>
      <c r="H18" s="215">
        <f t="shared" si="2"/>
        <v>547131</v>
      </c>
      <c r="I18" s="215">
        <f t="shared" si="3"/>
        <v>458980</v>
      </c>
      <c r="J18" s="216">
        <f t="shared" si="4"/>
        <v>1006111</v>
      </c>
      <c r="K18" s="188" t="s">
        <v>27</v>
      </c>
    </row>
    <row r="19" spans="1:11" s="6" customFormat="1" ht="34.5" customHeight="1">
      <c r="A19" s="179" t="s">
        <v>28</v>
      </c>
      <c r="B19" s="214">
        <v>164793</v>
      </c>
      <c r="C19" s="214">
        <v>21516</v>
      </c>
      <c r="D19" s="213">
        <f t="shared" si="1"/>
        <v>186309</v>
      </c>
      <c r="E19" s="214">
        <v>42792</v>
      </c>
      <c r="F19" s="214">
        <v>137624</v>
      </c>
      <c r="G19" s="213">
        <f t="shared" si="0"/>
        <v>180416</v>
      </c>
      <c r="H19" s="214">
        <f t="shared" si="2"/>
        <v>207585</v>
      </c>
      <c r="I19" s="214">
        <f t="shared" si="3"/>
        <v>159140</v>
      </c>
      <c r="J19" s="213">
        <f t="shared" si="4"/>
        <v>366725</v>
      </c>
      <c r="K19" s="186" t="s">
        <v>29</v>
      </c>
    </row>
    <row r="20" spans="1:11" s="6" customFormat="1" ht="34.5" customHeight="1">
      <c r="A20" s="187" t="s">
        <v>30</v>
      </c>
      <c r="B20" s="215">
        <v>137504</v>
      </c>
      <c r="C20" s="215">
        <v>37330</v>
      </c>
      <c r="D20" s="216">
        <f t="shared" si="1"/>
        <v>174834</v>
      </c>
      <c r="E20" s="215">
        <v>35093</v>
      </c>
      <c r="F20" s="215">
        <v>107987</v>
      </c>
      <c r="G20" s="216">
        <f t="shared" si="0"/>
        <v>143080</v>
      </c>
      <c r="H20" s="215">
        <f t="shared" si="2"/>
        <v>172597</v>
      </c>
      <c r="I20" s="215">
        <f t="shared" si="3"/>
        <v>145317</v>
      </c>
      <c r="J20" s="216">
        <f t="shared" si="4"/>
        <v>317914</v>
      </c>
      <c r="K20" s="188" t="s">
        <v>31</v>
      </c>
    </row>
    <row r="21" spans="1:11" s="6" customFormat="1" ht="34.5" customHeight="1">
      <c r="A21" s="179" t="s">
        <v>32</v>
      </c>
      <c r="B21" s="214">
        <v>148970</v>
      </c>
      <c r="C21" s="214">
        <v>31953</v>
      </c>
      <c r="D21" s="213">
        <f t="shared" si="1"/>
        <v>180923</v>
      </c>
      <c r="E21" s="214">
        <v>43816</v>
      </c>
      <c r="F21" s="214">
        <v>104456</v>
      </c>
      <c r="G21" s="213">
        <f t="shared" si="0"/>
        <v>148272</v>
      </c>
      <c r="H21" s="214">
        <f t="shared" si="2"/>
        <v>192786</v>
      </c>
      <c r="I21" s="214">
        <f t="shared" si="3"/>
        <v>136409</v>
      </c>
      <c r="J21" s="213">
        <f t="shared" si="4"/>
        <v>329195</v>
      </c>
      <c r="K21" s="186" t="s">
        <v>33</v>
      </c>
    </row>
    <row r="22" spans="1:11" s="6" customFormat="1" ht="45" customHeight="1">
      <c r="A22" s="183" t="s">
        <v>82</v>
      </c>
      <c r="B22" s="217">
        <f aca="true" t="shared" si="5" ref="B22:J22">SUM(B9:B21)</f>
        <v>9599606</v>
      </c>
      <c r="C22" s="217">
        <f t="shared" si="5"/>
        <v>1762164</v>
      </c>
      <c r="D22" s="217">
        <f t="shared" si="5"/>
        <v>11361770</v>
      </c>
      <c r="E22" s="217">
        <f t="shared" si="5"/>
        <v>2660337</v>
      </c>
      <c r="F22" s="217">
        <f t="shared" si="5"/>
        <v>7018958</v>
      </c>
      <c r="G22" s="217">
        <f t="shared" si="5"/>
        <v>9679295</v>
      </c>
      <c r="H22" s="217">
        <f t="shared" si="5"/>
        <v>12259943</v>
      </c>
      <c r="I22" s="217">
        <f t="shared" si="5"/>
        <v>8781122</v>
      </c>
      <c r="J22" s="217">
        <f t="shared" si="5"/>
        <v>21041065</v>
      </c>
      <c r="K22" s="184" t="s">
        <v>7</v>
      </c>
    </row>
    <row r="27" ht="30" customHeight="1">
      <c r="J27" s="29"/>
    </row>
  </sheetData>
  <sheetProtection/>
  <mergeCells count="11">
    <mergeCell ref="A2:K2"/>
    <mergeCell ref="A3:K3"/>
    <mergeCell ref="A4:K4"/>
    <mergeCell ref="B5:D5"/>
    <mergeCell ref="K5:K8"/>
    <mergeCell ref="H6:J6"/>
    <mergeCell ref="E6:G6"/>
    <mergeCell ref="B6:D6"/>
    <mergeCell ref="A5:A8"/>
    <mergeCell ref="H5:J5"/>
    <mergeCell ref="E5:G5"/>
  </mergeCells>
  <hyperlinks>
    <hyperlink ref="M1" location="الفهرس!B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24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30.7109375" style="7" customWidth="1"/>
    <col min="2" max="8" width="25.28125" style="7" customWidth="1"/>
    <col min="9" max="9" width="30.7109375" style="7" customWidth="1"/>
    <col min="10" max="10" width="15.7109375" style="7" customWidth="1"/>
    <col min="11" max="11" width="14.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1" s="3" customFormat="1" ht="30" customHeight="1">
      <c r="A1" s="1" t="s">
        <v>89</v>
      </c>
      <c r="B1" s="1"/>
      <c r="C1" s="1"/>
      <c r="D1" s="1"/>
      <c r="E1" s="1"/>
      <c r="F1" s="1"/>
      <c r="G1" s="1"/>
      <c r="H1" s="1"/>
      <c r="I1" s="2" t="s">
        <v>90</v>
      </c>
      <c r="K1" s="270" t="s">
        <v>433</v>
      </c>
    </row>
    <row r="2" spans="1:11" s="4" customFormat="1" ht="30" customHeight="1">
      <c r="A2" s="326" t="s">
        <v>261</v>
      </c>
      <c r="B2" s="326"/>
      <c r="C2" s="326"/>
      <c r="D2" s="326"/>
      <c r="E2" s="326"/>
      <c r="F2" s="326"/>
      <c r="G2" s="326"/>
      <c r="H2" s="326"/>
      <c r="I2" s="326"/>
      <c r="K2" s="269"/>
    </row>
    <row r="3" spans="1:9" s="5" customFormat="1" ht="30" customHeight="1">
      <c r="A3" s="327" t="s">
        <v>457</v>
      </c>
      <c r="B3" s="327"/>
      <c r="C3" s="327"/>
      <c r="D3" s="327"/>
      <c r="E3" s="327"/>
      <c r="F3" s="327"/>
      <c r="G3" s="327"/>
      <c r="H3" s="327"/>
      <c r="I3" s="327"/>
    </row>
    <row r="4" spans="1:9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</row>
    <row r="5" spans="1:9" s="6" customFormat="1" ht="82.5" customHeight="1">
      <c r="A5" s="324" t="s">
        <v>59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28" t="s">
        <v>60</v>
      </c>
    </row>
    <row r="6" spans="1:9" s="6" customFormat="1" ht="86.25" customHeight="1">
      <c r="A6" s="32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28"/>
    </row>
    <row r="7" spans="1:9" s="6" customFormat="1" ht="46.5" customHeight="1">
      <c r="A7" s="59" t="s">
        <v>51</v>
      </c>
      <c r="B7" s="206">
        <v>39</v>
      </c>
      <c r="C7" s="240">
        <v>688756</v>
      </c>
      <c r="D7" s="207">
        <v>106761</v>
      </c>
      <c r="E7" s="207">
        <v>68207</v>
      </c>
      <c r="F7" s="207">
        <v>843</v>
      </c>
      <c r="G7" s="207">
        <v>6512</v>
      </c>
      <c r="H7" s="208">
        <f>SUM(B7:G7)</f>
        <v>871118</v>
      </c>
      <c r="I7" s="60" t="s">
        <v>61</v>
      </c>
    </row>
    <row r="8" spans="1:9" s="6" customFormat="1" ht="46.5" customHeight="1">
      <c r="A8" s="41" t="s">
        <v>52</v>
      </c>
      <c r="B8" s="209">
        <v>8826</v>
      </c>
      <c r="C8" s="238">
        <v>668962</v>
      </c>
      <c r="D8" s="210">
        <v>110803</v>
      </c>
      <c r="E8" s="210">
        <v>24120</v>
      </c>
      <c r="F8" s="210">
        <v>260</v>
      </c>
      <c r="G8" s="210">
        <v>6757</v>
      </c>
      <c r="H8" s="211">
        <f aca="true" t="shared" si="0" ref="H8:H15">SUM(B8:G8)</f>
        <v>819728</v>
      </c>
      <c r="I8" s="61" t="s">
        <v>62</v>
      </c>
    </row>
    <row r="9" spans="1:9" s="6" customFormat="1" ht="46.5" customHeight="1">
      <c r="A9" s="39" t="s">
        <v>53</v>
      </c>
      <c r="B9" s="206">
        <v>295940</v>
      </c>
      <c r="C9" s="240">
        <v>783502</v>
      </c>
      <c r="D9" s="207">
        <v>158189</v>
      </c>
      <c r="E9" s="207">
        <v>29138</v>
      </c>
      <c r="F9" s="207">
        <v>4469</v>
      </c>
      <c r="G9" s="207">
        <v>10822</v>
      </c>
      <c r="H9" s="208">
        <f t="shared" si="0"/>
        <v>1282060</v>
      </c>
      <c r="I9" s="62" t="s">
        <v>71</v>
      </c>
    </row>
    <row r="10" spans="1:9" s="6" customFormat="1" ht="46.5" customHeight="1">
      <c r="A10" s="41" t="s">
        <v>54</v>
      </c>
      <c r="B10" s="209">
        <v>1445683</v>
      </c>
      <c r="C10" s="238">
        <v>887109</v>
      </c>
      <c r="D10" s="210">
        <v>104842</v>
      </c>
      <c r="E10" s="210">
        <v>20574</v>
      </c>
      <c r="F10" s="210">
        <v>3418</v>
      </c>
      <c r="G10" s="210">
        <v>14855</v>
      </c>
      <c r="H10" s="211">
        <f t="shared" si="0"/>
        <v>2476481</v>
      </c>
      <c r="I10" s="61" t="s">
        <v>72</v>
      </c>
    </row>
    <row r="11" spans="1:9" s="6" customFormat="1" ht="46.5" customHeight="1">
      <c r="A11" s="39" t="s">
        <v>76</v>
      </c>
      <c r="B11" s="206">
        <v>1723836</v>
      </c>
      <c r="C11" s="240">
        <v>1378039</v>
      </c>
      <c r="D11" s="207">
        <v>77287</v>
      </c>
      <c r="E11" s="207">
        <v>17862</v>
      </c>
      <c r="F11" s="207">
        <v>5977</v>
      </c>
      <c r="G11" s="207">
        <v>31883</v>
      </c>
      <c r="H11" s="208">
        <f t="shared" si="0"/>
        <v>3234884</v>
      </c>
      <c r="I11" s="63" t="s">
        <v>100</v>
      </c>
    </row>
    <row r="12" spans="1:9" s="6" customFormat="1" ht="46.5" customHeight="1">
      <c r="A12" s="41" t="s">
        <v>55</v>
      </c>
      <c r="B12" s="209">
        <v>19747</v>
      </c>
      <c r="C12" s="238">
        <v>89694</v>
      </c>
      <c r="D12" s="210">
        <v>29253</v>
      </c>
      <c r="E12" s="210">
        <v>1417</v>
      </c>
      <c r="F12" s="210">
        <v>686</v>
      </c>
      <c r="G12" s="210">
        <v>9537</v>
      </c>
      <c r="H12" s="211">
        <f t="shared" si="0"/>
        <v>150334</v>
      </c>
      <c r="I12" s="61" t="s">
        <v>73</v>
      </c>
    </row>
    <row r="13" spans="1:9" s="6" customFormat="1" ht="46.5" customHeight="1">
      <c r="A13" s="39" t="s">
        <v>56</v>
      </c>
      <c r="B13" s="206">
        <v>58449</v>
      </c>
      <c r="C13" s="240">
        <v>632583</v>
      </c>
      <c r="D13" s="207">
        <v>63336</v>
      </c>
      <c r="E13" s="207">
        <v>4065</v>
      </c>
      <c r="F13" s="207">
        <v>3060</v>
      </c>
      <c r="G13" s="207">
        <v>42617</v>
      </c>
      <c r="H13" s="208">
        <f t="shared" si="0"/>
        <v>804110</v>
      </c>
      <c r="I13" s="62" t="s">
        <v>248</v>
      </c>
    </row>
    <row r="14" spans="1:9" s="6" customFormat="1" ht="46.5" customHeight="1">
      <c r="A14" s="41" t="s">
        <v>301</v>
      </c>
      <c r="B14" s="209">
        <v>3276</v>
      </c>
      <c r="C14" s="238">
        <v>22461</v>
      </c>
      <c r="D14" s="210">
        <v>3588</v>
      </c>
      <c r="E14" s="210">
        <v>424</v>
      </c>
      <c r="F14" s="210">
        <v>0</v>
      </c>
      <c r="G14" s="210">
        <v>2892</v>
      </c>
      <c r="H14" s="211">
        <f t="shared" si="0"/>
        <v>32641</v>
      </c>
      <c r="I14" s="64" t="s">
        <v>249</v>
      </c>
    </row>
    <row r="15" spans="1:9" s="6" customFormat="1" ht="46.5" customHeight="1">
      <c r="A15" s="39" t="s">
        <v>58</v>
      </c>
      <c r="B15" s="207">
        <v>0</v>
      </c>
      <c r="C15" s="240">
        <v>3772</v>
      </c>
      <c r="D15" s="207">
        <v>3244</v>
      </c>
      <c r="E15" s="207">
        <v>0</v>
      </c>
      <c r="F15" s="207">
        <v>0</v>
      </c>
      <c r="G15" s="207">
        <v>923</v>
      </c>
      <c r="H15" s="208">
        <f t="shared" si="0"/>
        <v>7939</v>
      </c>
      <c r="I15" s="62" t="s">
        <v>74</v>
      </c>
    </row>
    <row r="16" spans="1:9" s="6" customFormat="1" ht="49.5" customHeight="1">
      <c r="A16" s="37" t="s">
        <v>82</v>
      </c>
      <c r="B16" s="212">
        <f aca="true" t="shared" si="1" ref="B16:H16">SUM(B7:B15)</f>
        <v>3555796</v>
      </c>
      <c r="C16" s="212">
        <f t="shared" si="1"/>
        <v>5154878</v>
      </c>
      <c r="D16" s="212">
        <f t="shared" si="1"/>
        <v>657303</v>
      </c>
      <c r="E16" s="212">
        <f t="shared" si="1"/>
        <v>165807</v>
      </c>
      <c r="F16" s="212">
        <f t="shared" si="1"/>
        <v>18713</v>
      </c>
      <c r="G16" s="212">
        <f t="shared" si="1"/>
        <v>126798</v>
      </c>
      <c r="H16" s="212">
        <f t="shared" si="1"/>
        <v>9679295</v>
      </c>
      <c r="I16" s="65" t="s">
        <v>7</v>
      </c>
    </row>
    <row r="17" spans="1:9" ht="30" customHeight="1">
      <c r="A17" s="14"/>
      <c r="B17" s="246"/>
      <c r="C17" s="246"/>
      <c r="D17" s="246"/>
      <c r="E17" s="246"/>
      <c r="F17" s="246"/>
      <c r="G17" s="246"/>
      <c r="H17" s="246"/>
      <c r="I17" s="15"/>
    </row>
    <row r="18" spans="1:9" ht="30" customHeight="1">
      <c r="A18" s="14"/>
      <c r="B18" s="246"/>
      <c r="C18" s="246"/>
      <c r="D18" s="246"/>
      <c r="E18" s="246"/>
      <c r="F18" s="246"/>
      <c r="G18" s="246"/>
      <c r="H18" s="246"/>
      <c r="I18" s="15"/>
    </row>
    <row r="19" spans="1:9" ht="30" customHeight="1">
      <c r="A19" s="14"/>
      <c r="B19" s="246"/>
      <c r="C19" s="246"/>
      <c r="D19" s="246"/>
      <c r="E19" s="246"/>
      <c r="F19" s="246"/>
      <c r="G19" s="246"/>
      <c r="H19" s="246"/>
      <c r="I19" s="15"/>
    </row>
    <row r="20" spans="1:9" ht="30" customHeight="1">
      <c r="A20" s="14"/>
      <c r="B20" s="246"/>
      <c r="C20" s="246"/>
      <c r="D20" s="246"/>
      <c r="E20" s="246"/>
      <c r="F20" s="246"/>
      <c r="G20" s="246"/>
      <c r="H20" s="246"/>
      <c r="I20" s="15"/>
    </row>
    <row r="21" spans="1:9" ht="30" customHeight="1">
      <c r="A21" s="14"/>
      <c r="B21" s="15"/>
      <c r="C21" s="15"/>
      <c r="D21" s="15"/>
      <c r="E21" s="15"/>
      <c r="F21" s="15"/>
      <c r="G21" s="15"/>
      <c r="H21" s="15"/>
      <c r="I21" s="15"/>
    </row>
    <row r="22" spans="1:9" ht="30" customHeight="1">
      <c r="A22" s="14"/>
      <c r="B22" s="15"/>
      <c r="C22" s="15"/>
      <c r="D22" s="15"/>
      <c r="E22" s="15"/>
      <c r="F22" s="15"/>
      <c r="G22" s="15"/>
      <c r="H22" s="15"/>
      <c r="I22" s="15"/>
    </row>
    <row r="23" spans="1:9" ht="30" customHeight="1">
      <c r="A23" s="14"/>
      <c r="B23" s="15"/>
      <c r="C23" s="15"/>
      <c r="D23" s="15"/>
      <c r="E23" s="15"/>
      <c r="F23" s="15"/>
      <c r="G23" s="15"/>
      <c r="H23" s="15"/>
      <c r="I23" s="15"/>
    </row>
    <row r="24" spans="2:9" ht="30" customHeight="1">
      <c r="B24" s="11"/>
      <c r="C24" s="11"/>
      <c r="D24" s="11"/>
      <c r="E24" s="11"/>
      <c r="F24" s="11"/>
      <c r="G24" s="11"/>
      <c r="H24" s="11"/>
      <c r="I24" s="11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view="pageBreakPreview" zoomScale="60" zoomScaleNormal="50" zoomScalePageLayoutView="0" workbookViewId="0" topLeftCell="A1">
      <pane ySplit="6" topLeftCell="A13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30.7109375" style="7" customWidth="1"/>
    <col min="2" max="8" width="25.28125" style="7" customWidth="1"/>
    <col min="9" max="9" width="30.7109375" style="7" customWidth="1"/>
    <col min="10" max="10" width="15.7109375" style="7" customWidth="1"/>
    <col min="11" max="11" width="14.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93</v>
      </c>
      <c r="B1" s="1"/>
      <c r="C1" s="1"/>
      <c r="D1" s="1"/>
      <c r="E1" s="1"/>
      <c r="F1" s="1"/>
      <c r="G1" s="1"/>
      <c r="H1" s="1"/>
      <c r="I1" s="2" t="s">
        <v>235</v>
      </c>
      <c r="J1" s="8"/>
      <c r="K1" s="270" t="s">
        <v>433</v>
      </c>
      <c r="M1" s="8"/>
    </row>
    <row r="2" spans="1:11" s="4" customFormat="1" ht="30" customHeight="1">
      <c r="A2" s="326" t="s">
        <v>262</v>
      </c>
      <c r="B2" s="326"/>
      <c r="C2" s="326"/>
      <c r="D2" s="326"/>
      <c r="E2" s="326"/>
      <c r="F2" s="326"/>
      <c r="G2" s="326"/>
      <c r="H2" s="326"/>
      <c r="I2" s="326"/>
      <c r="J2" s="16"/>
      <c r="K2" s="269"/>
    </row>
    <row r="3" spans="1:15" s="5" customFormat="1" ht="30" customHeight="1">
      <c r="A3" s="327" t="s">
        <v>458</v>
      </c>
      <c r="B3" s="327"/>
      <c r="C3" s="327"/>
      <c r="D3" s="327"/>
      <c r="E3" s="327"/>
      <c r="F3" s="327"/>
      <c r="G3" s="327"/>
      <c r="H3" s="327"/>
      <c r="I3" s="327"/>
      <c r="J3" s="4"/>
      <c r="M3" s="4"/>
      <c r="N3" s="4"/>
      <c r="O3" s="4"/>
    </row>
    <row r="4" spans="1:15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4"/>
      <c r="K4" s="4"/>
      <c r="L4" s="4"/>
      <c r="M4" s="4"/>
      <c r="N4" s="4"/>
      <c r="O4" s="4"/>
    </row>
    <row r="5" spans="1:15" s="6" customFormat="1" ht="82.5" customHeight="1">
      <c r="A5" s="324" t="s">
        <v>59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28" t="s">
        <v>60</v>
      </c>
      <c r="J5" s="4"/>
      <c r="K5" s="4"/>
      <c r="L5" s="4"/>
      <c r="M5" s="4"/>
      <c r="N5" s="4"/>
      <c r="O5" s="4"/>
    </row>
    <row r="6" spans="1:15" s="6" customFormat="1" ht="86.25" customHeight="1">
      <c r="A6" s="32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28"/>
      <c r="J6" s="4"/>
      <c r="K6" s="4"/>
      <c r="L6" s="4"/>
      <c r="M6" s="4"/>
      <c r="N6" s="4"/>
      <c r="O6" s="4"/>
    </row>
    <row r="7" spans="1:15" s="6" customFormat="1" ht="46.5" customHeight="1">
      <c r="A7" s="59" t="s">
        <v>51</v>
      </c>
      <c r="B7" s="206">
        <v>0</v>
      </c>
      <c r="C7" s="240">
        <v>0</v>
      </c>
      <c r="D7" s="207">
        <v>86318</v>
      </c>
      <c r="E7" s="207">
        <v>36333</v>
      </c>
      <c r="F7" s="207">
        <v>772</v>
      </c>
      <c r="G7" s="207">
        <v>5985</v>
      </c>
      <c r="H7" s="208">
        <f>SUM(B7:G7)</f>
        <v>129408</v>
      </c>
      <c r="I7" s="60" t="s">
        <v>61</v>
      </c>
      <c r="J7" s="4"/>
      <c r="K7" s="4"/>
      <c r="L7" s="4"/>
      <c r="M7" s="4"/>
      <c r="N7" s="4"/>
      <c r="O7" s="4"/>
    </row>
    <row r="8" spans="1:15" s="6" customFormat="1" ht="46.5" customHeight="1">
      <c r="A8" s="41" t="s">
        <v>52</v>
      </c>
      <c r="B8" s="209">
        <v>4640</v>
      </c>
      <c r="C8" s="238">
        <v>0</v>
      </c>
      <c r="D8" s="210">
        <v>100954</v>
      </c>
      <c r="E8" s="210">
        <v>15580</v>
      </c>
      <c r="F8" s="210">
        <v>260</v>
      </c>
      <c r="G8" s="210">
        <v>6333</v>
      </c>
      <c r="H8" s="211">
        <f aca="true" t="shared" si="0" ref="H8:H15">SUM(B8:G8)</f>
        <v>127767</v>
      </c>
      <c r="I8" s="61" t="s">
        <v>62</v>
      </c>
      <c r="J8" s="13"/>
      <c r="K8" s="13"/>
      <c r="L8" s="4"/>
      <c r="M8" s="4"/>
      <c r="N8" s="4"/>
      <c r="O8" s="4"/>
    </row>
    <row r="9" spans="1:15" s="6" customFormat="1" ht="46.5" customHeight="1">
      <c r="A9" s="39" t="s">
        <v>53</v>
      </c>
      <c r="B9" s="206">
        <v>151973</v>
      </c>
      <c r="C9" s="240">
        <v>0</v>
      </c>
      <c r="D9" s="207">
        <v>154931</v>
      </c>
      <c r="E9" s="207">
        <v>21433</v>
      </c>
      <c r="F9" s="207">
        <v>3952</v>
      </c>
      <c r="G9" s="207">
        <v>10377</v>
      </c>
      <c r="H9" s="208">
        <f t="shared" si="0"/>
        <v>342666</v>
      </c>
      <c r="I9" s="62" t="s">
        <v>71</v>
      </c>
      <c r="J9" s="13"/>
      <c r="K9" s="13"/>
      <c r="L9" s="4"/>
      <c r="M9" s="4"/>
      <c r="N9" s="4"/>
      <c r="O9" s="4"/>
    </row>
    <row r="10" spans="1:15" s="6" customFormat="1" ht="46.5" customHeight="1">
      <c r="A10" s="41" t="s">
        <v>54</v>
      </c>
      <c r="B10" s="209">
        <v>773697</v>
      </c>
      <c r="C10" s="238">
        <v>0</v>
      </c>
      <c r="D10" s="210">
        <v>102151</v>
      </c>
      <c r="E10" s="210">
        <v>17949</v>
      </c>
      <c r="F10" s="210">
        <v>2799</v>
      </c>
      <c r="G10" s="210">
        <v>11801</v>
      </c>
      <c r="H10" s="211">
        <f t="shared" si="0"/>
        <v>908397</v>
      </c>
      <c r="I10" s="61" t="s">
        <v>72</v>
      </c>
      <c r="J10" s="13"/>
      <c r="K10" s="13"/>
      <c r="L10" s="4"/>
      <c r="M10" s="4"/>
      <c r="N10" s="4"/>
      <c r="O10" s="4"/>
    </row>
    <row r="11" spans="1:15" s="6" customFormat="1" ht="46.5" customHeight="1">
      <c r="A11" s="39" t="s">
        <v>76</v>
      </c>
      <c r="B11" s="206">
        <v>886184</v>
      </c>
      <c r="C11" s="240">
        <v>0</v>
      </c>
      <c r="D11" s="207">
        <v>68610</v>
      </c>
      <c r="E11" s="207">
        <v>14263</v>
      </c>
      <c r="F11" s="207">
        <v>3412</v>
      </c>
      <c r="G11" s="207">
        <v>22722</v>
      </c>
      <c r="H11" s="208">
        <f t="shared" si="0"/>
        <v>995191</v>
      </c>
      <c r="I11" s="63" t="s">
        <v>100</v>
      </c>
      <c r="J11" s="13"/>
      <c r="K11" s="13"/>
      <c r="L11" s="4"/>
      <c r="M11" s="4"/>
      <c r="N11" s="4"/>
      <c r="O11" s="4"/>
    </row>
    <row r="12" spans="1:15" s="6" customFormat="1" ht="46.5" customHeight="1">
      <c r="A12" s="41" t="s">
        <v>55</v>
      </c>
      <c r="B12" s="209">
        <v>15163</v>
      </c>
      <c r="C12" s="238">
        <v>0</v>
      </c>
      <c r="D12" s="210">
        <v>21565</v>
      </c>
      <c r="E12" s="210">
        <v>1417</v>
      </c>
      <c r="F12" s="210">
        <v>686</v>
      </c>
      <c r="G12" s="210">
        <v>5905</v>
      </c>
      <c r="H12" s="211">
        <f t="shared" si="0"/>
        <v>44736</v>
      </c>
      <c r="I12" s="61" t="s">
        <v>73</v>
      </c>
      <c r="J12" s="13"/>
      <c r="K12" s="13"/>
      <c r="L12" s="4"/>
      <c r="M12" s="4"/>
      <c r="N12" s="4"/>
      <c r="O12" s="4"/>
    </row>
    <row r="13" spans="1:15" s="6" customFormat="1" ht="46.5" customHeight="1">
      <c r="A13" s="39" t="s">
        <v>56</v>
      </c>
      <c r="B13" s="206">
        <v>30414</v>
      </c>
      <c r="C13" s="240">
        <v>0</v>
      </c>
      <c r="D13" s="207">
        <v>47966</v>
      </c>
      <c r="E13" s="207">
        <v>2830</v>
      </c>
      <c r="F13" s="207">
        <v>1328</v>
      </c>
      <c r="G13" s="207">
        <v>19102</v>
      </c>
      <c r="H13" s="208">
        <f t="shared" si="0"/>
        <v>101640</v>
      </c>
      <c r="I13" s="62" t="s">
        <v>248</v>
      </c>
      <c r="J13" s="13"/>
      <c r="K13" s="13"/>
      <c r="L13" s="4"/>
      <c r="M13" s="4"/>
      <c r="N13" s="4"/>
      <c r="O13" s="4"/>
    </row>
    <row r="14" spans="1:14" s="6" customFormat="1" ht="46.5" customHeight="1">
      <c r="A14" s="41" t="s">
        <v>301</v>
      </c>
      <c r="B14" s="209">
        <v>2221</v>
      </c>
      <c r="C14" s="238">
        <v>0</v>
      </c>
      <c r="D14" s="210">
        <v>2865</v>
      </c>
      <c r="E14" s="210">
        <v>424</v>
      </c>
      <c r="F14" s="210">
        <v>0</v>
      </c>
      <c r="G14" s="210">
        <v>1547</v>
      </c>
      <c r="H14" s="211">
        <f t="shared" si="0"/>
        <v>7057</v>
      </c>
      <c r="I14" s="64" t="s">
        <v>249</v>
      </c>
      <c r="J14" s="13"/>
      <c r="K14" s="13"/>
      <c r="L14" s="4"/>
      <c r="M14" s="4"/>
      <c r="N14" s="4"/>
    </row>
    <row r="15" spans="1:15" s="6" customFormat="1" ht="46.5" customHeight="1">
      <c r="A15" s="39" t="s">
        <v>58</v>
      </c>
      <c r="B15" s="207">
        <v>0</v>
      </c>
      <c r="C15" s="240">
        <v>0</v>
      </c>
      <c r="D15" s="207">
        <v>2966</v>
      </c>
      <c r="E15" s="207">
        <v>0</v>
      </c>
      <c r="F15" s="207">
        <v>0</v>
      </c>
      <c r="G15" s="207">
        <v>509</v>
      </c>
      <c r="H15" s="208">
        <f t="shared" si="0"/>
        <v>3475</v>
      </c>
      <c r="I15" s="62" t="s">
        <v>74</v>
      </c>
      <c r="J15" s="13"/>
      <c r="K15" s="13"/>
      <c r="L15" s="4"/>
      <c r="M15" s="4"/>
      <c r="N15" s="4"/>
      <c r="O15" s="4"/>
    </row>
    <row r="16" spans="1:15" s="6" customFormat="1" ht="49.5" customHeight="1">
      <c r="A16" s="37" t="s">
        <v>82</v>
      </c>
      <c r="B16" s="242">
        <f aca="true" t="shared" si="1" ref="B16:H16">SUM(B7:B15)</f>
        <v>1864292</v>
      </c>
      <c r="C16" s="242">
        <f t="shared" si="1"/>
        <v>0</v>
      </c>
      <c r="D16" s="242">
        <f t="shared" si="1"/>
        <v>588326</v>
      </c>
      <c r="E16" s="242">
        <f t="shared" si="1"/>
        <v>110229</v>
      </c>
      <c r="F16" s="242">
        <f t="shared" si="1"/>
        <v>13209</v>
      </c>
      <c r="G16" s="242">
        <f t="shared" si="1"/>
        <v>84281</v>
      </c>
      <c r="H16" s="242">
        <f t="shared" si="1"/>
        <v>2660337</v>
      </c>
      <c r="I16" s="65" t="s">
        <v>7</v>
      </c>
      <c r="J16" s="13"/>
      <c r="K16" s="13"/>
      <c r="L16" s="4"/>
      <c r="M16" s="4"/>
      <c r="N16" s="4"/>
      <c r="O16" s="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view="pageBreakPreview" zoomScale="60" zoomScaleNormal="50" zoomScalePageLayoutView="0" workbookViewId="0" topLeftCell="A1">
      <pane ySplit="6" topLeftCell="A10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30.7109375" style="7" customWidth="1"/>
    <col min="2" max="8" width="25.28125" style="7" customWidth="1"/>
    <col min="9" max="9" width="30.7109375" style="7" customWidth="1"/>
    <col min="10" max="10" width="15.7109375" style="7" customWidth="1"/>
    <col min="11" max="11" width="14.140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94</v>
      </c>
      <c r="B1" s="1"/>
      <c r="C1" s="1"/>
      <c r="D1" s="1"/>
      <c r="E1" s="1"/>
      <c r="F1" s="1"/>
      <c r="G1" s="1"/>
      <c r="H1" s="1"/>
      <c r="I1" s="2" t="s">
        <v>95</v>
      </c>
      <c r="J1" s="8"/>
      <c r="K1" s="270" t="s">
        <v>433</v>
      </c>
      <c r="M1" s="8"/>
    </row>
    <row r="2" spans="1:11" s="4" customFormat="1" ht="30" customHeight="1">
      <c r="A2" s="326" t="s">
        <v>263</v>
      </c>
      <c r="B2" s="326"/>
      <c r="C2" s="326"/>
      <c r="D2" s="326"/>
      <c r="E2" s="326"/>
      <c r="F2" s="326"/>
      <c r="G2" s="326"/>
      <c r="H2" s="326"/>
      <c r="I2" s="326"/>
      <c r="J2" s="16"/>
      <c r="K2" s="269"/>
    </row>
    <row r="3" spans="1:15" s="5" customFormat="1" ht="30" customHeight="1">
      <c r="A3" s="327" t="s">
        <v>459</v>
      </c>
      <c r="B3" s="327"/>
      <c r="C3" s="327"/>
      <c r="D3" s="327"/>
      <c r="E3" s="327"/>
      <c r="F3" s="327"/>
      <c r="G3" s="327"/>
      <c r="H3" s="327"/>
      <c r="I3" s="327"/>
      <c r="J3" s="4"/>
      <c r="M3" s="4"/>
      <c r="N3" s="4"/>
      <c r="O3" s="4"/>
    </row>
    <row r="4" spans="1:15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4"/>
      <c r="K4" s="4"/>
      <c r="L4" s="4"/>
      <c r="M4" s="4"/>
      <c r="N4" s="4"/>
      <c r="O4" s="4"/>
    </row>
    <row r="5" spans="1:15" s="6" customFormat="1" ht="82.5" customHeight="1">
      <c r="A5" s="324" t="s">
        <v>59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28" t="s">
        <v>60</v>
      </c>
      <c r="J5" s="4"/>
      <c r="K5" s="4"/>
      <c r="L5" s="4"/>
      <c r="M5" s="4"/>
      <c r="N5" s="4"/>
      <c r="O5" s="4"/>
    </row>
    <row r="6" spans="1:15" s="6" customFormat="1" ht="86.25" customHeight="1">
      <c r="A6" s="32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28"/>
      <c r="J6" s="4"/>
      <c r="K6" s="4"/>
      <c r="L6" s="4"/>
      <c r="M6" s="4"/>
      <c r="N6" s="4"/>
      <c r="O6" s="4"/>
    </row>
    <row r="7" spans="1:15" s="6" customFormat="1" ht="46.5" customHeight="1">
      <c r="A7" s="59" t="s">
        <v>51</v>
      </c>
      <c r="B7" s="206">
        <v>39</v>
      </c>
      <c r="C7" s="240">
        <v>621246</v>
      </c>
      <c r="D7" s="207">
        <v>102505</v>
      </c>
      <c r="E7" s="207">
        <v>60589</v>
      </c>
      <c r="F7" s="207">
        <v>411</v>
      </c>
      <c r="G7" s="207">
        <v>6512</v>
      </c>
      <c r="H7" s="208">
        <f>SUM(B7:G7)</f>
        <v>791302</v>
      </c>
      <c r="I7" s="60" t="s">
        <v>61</v>
      </c>
      <c r="J7" s="4"/>
      <c r="K7" s="4"/>
      <c r="L7" s="4"/>
      <c r="M7" s="4"/>
      <c r="N7" s="4"/>
      <c r="O7" s="4"/>
    </row>
    <row r="8" spans="1:15" s="6" customFormat="1" ht="46.5" customHeight="1">
      <c r="A8" s="41" t="s">
        <v>52</v>
      </c>
      <c r="B8" s="209">
        <v>7999</v>
      </c>
      <c r="C8" s="238">
        <v>554699</v>
      </c>
      <c r="D8" s="210">
        <v>104179</v>
      </c>
      <c r="E8" s="210">
        <v>17469</v>
      </c>
      <c r="F8" s="210">
        <v>260</v>
      </c>
      <c r="G8" s="210">
        <v>3181</v>
      </c>
      <c r="H8" s="211">
        <f aca="true" t="shared" si="0" ref="H8:H15">SUM(B8:G8)</f>
        <v>687787</v>
      </c>
      <c r="I8" s="61" t="s">
        <v>62</v>
      </c>
      <c r="J8" s="13"/>
      <c r="K8" s="13"/>
      <c r="L8" s="4"/>
      <c r="M8" s="4"/>
      <c r="N8" s="4"/>
      <c r="O8" s="4"/>
    </row>
    <row r="9" spans="1:15" s="6" customFormat="1" ht="46.5" customHeight="1">
      <c r="A9" s="39" t="s">
        <v>53</v>
      </c>
      <c r="B9" s="206">
        <v>251652</v>
      </c>
      <c r="C9" s="240">
        <v>643639</v>
      </c>
      <c r="D9" s="207">
        <v>154852</v>
      </c>
      <c r="E9" s="207">
        <v>25548</v>
      </c>
      <c r="F9" s="207">
        <v>4018</v>
      </c>
      <c r="G9" s="207">
        <v>9875</v>
      </c>
      <c r="H9" s="208">
        <f t="shared" si="0"/>
        <v>1089584</v>
      </c>
      <c r="I9" s="62" t="s">
        <v>71</v>
      </c>
      <c r="J9" s="13"/>
      <c r="K9" s="13"/>
      <c r="L9" s="4"/>
      <c r="M9" s="4"/>
      <c r="N9" s="4"/>
      <c r="O9" s="4"/>
    </row>
    <row r="10" spans="1:15" s="6" customFormat="1" ht="46.5" customHeight="1">
      <c r="A10" s="41" t="s">
        <v>54</v>
      </c>
      <c r="B10" s="209">
        <v>1200126</v>
      </c>
      <c r="C10" s="238">
        <v>676369</v>
      </c>
      <c r="D10" s="210">
        <v>104084</v>
      </c>
      <c r="E10" s="210">
        <v>16849</v>
      </c>
      <c r="F10" s="210">
        <v>2833</v>
      </c>
      <c r="G10" s="210">
        <v>13603</v>
      </c>
      <c r="H10" s="211">
        <f t="shared" si="0"/>
        <v>2013864</v>
      </c>
      <c r="I10" s="61" t="s">
        <v>72</v>
      </c>
      <c r="J10" s="13"/>
      <c r="K10" s="13"/>
      <c r="L10" s="4"/>
      <c r="M10" s="4"/>
      <c r="N10" s="4"/>
      <c r="O10" s="4"/>
    </row>
    <row r="11" spans="1:15" s="6" customFormat="1" ht="46.5" customHeight="1">
      <c r="A11" s="39" t="s">
        <v>76</v>
      </c>
      <c r="B11" s="206">
        <v>1553472</v>
      </c>
      <c r="C11" s="240">
        <v>1047505</v>
      </c>
      <c r="D11" s="207">
        <v>74058</v>
      </c>
      <c r="E11" s="207">
        <v>14976</v>
      </c>
      <c r="F11" s="207">
        <v>4341</v>
      </c>
      <c r="G11" s="207">
        <v>29953</v>
      </c>
      <c r="H11" s="208">
        <f t="shared" si="0"/>
        <v>2724305</v>
      </c>
      <c r="I11" s="63" t="s">
        <v>100</v>
      </c>
      <c r="J11" s="13"/>
      <c r="K11" s="13"/>
      <c r="L11" s="4"/>
      <c r="M11" s="4"/>
      <c r="N11" s="4"/>
      <c r="O11" s="4"/>
    </row>
    <row r="12" spans="1:15" s="6" customFormat="1" ht="46.5" customHeight="1">
      <c r="A12" s="41" t="s">
        <v>55</v>
      </c>
      <c r="B12" s="209">
        <v>18085</v>
      </c>
      <c r="C12" s="238">
        <v>39767</v>
      </c>
      <c r="D12" s="210">
        <v>28421</v>
      </c>
      <c r="E12" s="210">
        <v>1065</v>
      </c>
      <c r="F12" s="210">
        <v>686</v>
      </c>
      <c r="G12" s="210">
        <v>9137</v>
      </c>
      <c r="H12" s="211">
        <f t="shared" si="0"/>
        <v>97161</v>
      </c>
      <c r="I12" s="61" t="s">
        <v>73</v>
      </c>
      <c r="J12" s="13"/>
      <c r="K12" s="13"/>
      <c r="L12" s="4"/>
      <c r="M12" s="4"/>
      <c r="N12" s="4"/>
      <c r="O12" s="4"/>
    </row>
    <row r="13" spans="1:15" s="6" customFormat="1" ht="46.5" customHeight="1">
      <c r="A13" s="39" t="s">
        <v>56</v>
      </c>
      <c r="B13" s="206">
        <v>46063</v>
      </c>
      <c r="C13" s="240">
        <v>302662</v>
      </c>
      <c r="D13" s="207">
        <v>60833</v>
      </c>
      <c r="E13" s="207">
        <v>3567</v>
      </c>
      <c r="F13" s="207">
        <v>1554</v>
      </c>
      <c r="G13" s="207">
        <v>31242</v>
      </c>
      <c r="H13" s="208">
        <f t="shared" si="0"/>
        <v>445921</v>
      </c>
      <c r="I13" s="62" t="s">
        <v>248</v>
      </c>
      <c r="J13" s="13"/>
      <c r="K13" s="13"/>
      <c r="L13" s="4"/>
      <c r="M13" s="4"/>
      <c r="N13" s="4"/>
      <c r="O13" s="4"/>
    </row>
    <row r="14" spans="1:15" s="6" customFormat="1" ht="46.5" customHeight="1">
      <c r="A14" s="41" t="s">
        <v>301</v>
      </c>
      <c r="B14" s="209">
        <v>3127</v>
      </c>
      <c r="C14" s="238">
        <v>5183</v>
      </c>
      <c r="D14" s="210">
        <v>3588</v>
      </c>
      <c r="E14" s="210">
        <v>424</v>
      </c>
      <c r="F14" s="210">
        <v>0</v>
      </c>
      <c r="G14" s="210">
        <v>2233</v>
      </c>
      <c r="H14" s="211">
        <f t="shared" si="0"/>
        <v>14555</v>
      </c>
      <c r="I14" s="64" t="s">
        <v>249</v>
      </c>
      <c r="J14" s="13"/>
      <c r="K14" s="13"/>
      <c r="L14" s="4"/>
      <c r="M14" s="4"/>
      <c r="N14" s="4"/>
      <c r="O14" s="4"/>
    </row>
    <row r="15" spans="1:15" s="6" customFormat="1" ht="46.5" customHeight="1">
      <c r="A15" s="39" t="s">
        <v>58</v>
      </c>
      <c r="B15" s="207">
        <v>0</v>
      </c>
      <c r="C15" s="240">
        <v>0</v>
      </c>
      <c r="D15" s="207">
        <v>3244</v>
      </c>
      <c r="E15" s="207">
        <v>0</v>
      </c>
      <c r="F15" s="207">
        <v>0</v>
      </c>
      <c r="G15" s="207">
        <v>0</v>
      </c>
      <c r="H15" s="208">
        <f t="shared" si="0"/>
        <v>3244</v>
      </c>
      <c r="I15" s="62" t="s">
        <v>74</v>
      </c>
      <c r="J15" s="13"/>
      <c r="K15" s="13"/>
      <c r="L15" s="4"/>
      <c r="M15" s="4"/>
      <c r="N15" s="4"/>
      <c r="O15" s="4"/>
    </row>
    <row r="16" spans="1:15" s="6" customFormat="1" ht="49.5" customHeight="1">
      <c r="A16" s="37" t="s">
        <v>82</v>
      </c>
      <c r="B16" s="242">
        <f aca="true" t="shared" si="1" ref="B16:H16">SUM(B7:B15)</f>
        <v>3080563</v>
      </c>
      <c r="C16" s="242">
        <f t="shared" si="1"/>
        <v>3891070</v>
      </c>
      <c r="D16" s="242">
        <f t="shared" si="1"/>
        <v>635764</v>
      </c>
      <c r="E16" s="242">
        <f t="shared" si="1"/>
        <v>140487</v>
      </c>
      <c r="F16" s="242">
        <f t="shared" si="1"/>
        <v>14103</v>
      </c>
      <c r="G16" s="242">
        <f t="shared" si="1"/>
        <v>105736</v>
      </c>
      <c r="H16" s="242">
        <f t="shared" si="1"/>
        <v>7867723</v>
      </c>
      <c r="I16" s="65" t="s">
        <v>7</v>
      </c>
      <c r="J16" s="13"/>
      <c r="K16" s="13"/>
      <c r="L16" s="4"/>
      <c r="M16" s="4"/>
      <c r="N16" s="4"/>
      <c r="O16" s="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2:I2"/>
    <mergeCell ref="A3:I3"/>
    <mergeCell ref="A4:I4"/>
    <mergeCell ref="A5:A6"/>
    <mergeCell ref="I5:I6"/>
  </mergeCells>
  <hyperlinks>
    <hyperlink ref="K1" location="الفهرس!B2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view="pageBreakPreview" zoomScale="60" zoomScaleNormal="5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30.7109375" style="7" customWidth="1"/>
    <col min="2" max="8" width="25.28125" style="7" customWidth="1"/>
    <col min="9" max="9" width="30.7109375" style="7" customWidth="1"/>
    <col min="10" max="10" width="15.7109375" style="7" customWidth="1"/>
    <col min="11" max="11" width="14.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96</v>
      </c>
      <c r="B1" s="1"/>
      <c r="C1" s="1"/>
      <c r="D1" s="1"/>
      <c r="E1" s="1"/>
      <c r="F1" s="1"/>
      <c r="G1" s="1"/>
      <c r="H1" s="1"/>
      <c r="I1" s="2" t="s">
        <v>97</v>
      </c>
      <c r="J1" s="8"/>
      <c r="K1" s="270" t="s">
        <v>433</v>
      </c>
      <c r="M1" s="8"/>
    </row>
    <row r="2" spans="1:11" s="4" customFormat="1" ht="30" customHeight="1">
      <c r="A2" s="326" t="s">
        <v>264</v>
      </c>
      <c r="B2" s="326"/>
      <c r="C2" s="326"/>
      <c r="D2" s="326"/>
      <c r="E2" s="326"/>
      <c r="F2" s="326"/>
      <c r="G2" s="326"/>
      <c r="H2" s="326"/>
      <c r="I2" s="326"/>
      <c r="J2" s="16"/>
      <c r="K2" s="269"/>
    </row>
    <row r="3" spans="1:15" s="5" customFormat="1" ht="30" customHeight="1">
      <c r="A3" s="327" t="s">
        <v>460</v>
      </c>
      <c r="B3" s="327"/>
      <c r="C3" s="327"/>
      <c r="D3" s="327"/>
      <c r="E3" s="327"/>
      <c r="F3" s="327"/>
      <c r="G3" s="327"/>
      <c r="H3" s="327"/>
      <c r="I3" s="327"/>
      <c r="J3" s="4"/>
      <c r="M3" s="4"/>
      <c r="N3" s="4"/>
      <c r="O3" s="4"/>
    </row>
    <row r="4" spans="1:15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4"/>
      <c r="K4" s="4"/>
      <c r="L4" s="4"/>
      <c r="M4" s="4"/>
      <c r="N4" s="4"/>
      <c r="O4" s="4"/>
    </row>
    <row r="5" spans="1:15" s="6" customFormat="1" ht="82.5" customHeight="1">
      <c r="A5" s="324" t="s">
        <v>59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28" t="s">
        <v>60</v>
      </c>
      <c r="J5" s="4"/>
      <c r="K5" s="4"/>
      <c r="L5" s="4"/>
      <c r="M5" s="4"/>
      <c r="N5" s="4"/>
      <c r="O5" s="4"/>
    </row>
    <row r="6" spans="1:15" s="6" customFormat="1" ht="86.25" customHeight="1">
      <c r="A6" s="32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28"/>
      <c r="J6" s="4"/>
      <c r="K6" s="4"/>
      <c r="L6" s="4"/>
      <c r="M6" s="4"/>
      <c r="N6" s="4"/>
      <c r="O6" s="4"/>
    </row>
    <row r="7" spans="1:15" s="6" customFormat="1" ht="46.5" customHeight="1">
      <c r="A7" s="59" t="s">
        <v>51</v>
      </c>
      <c r="B7" s="206">
        <v>0</v>
      </c>
      <c r="C7" s="240">
        <v>0</v>
      </c>
      <c r="D7" s="207">
        <v>82740</v>
      </c>
      <c r="E7" s="207">
        <v>31475</v>
      </c>
      <c r="F7" s="207">
        <v>340</v>
      </c>
      <c r="G7" s="207">
        <v>5985</v>
      </c>
      <c r="H7" s="208">
        <f>SUM(B7:G7)</f>
        <v>120540</v>
      </c>
      <c r="I7" s="60" t="s">
        <v>61</v>
      </c>
      <c r="J7" s="4"/>
      <c r="K7" s="4"/>
      <c r="L7" s="4"/>
      <c r="M7" s="4"/>
      <c r="N7" s="4"/>
      <c r="O7" s="4"/>
    </row>
    <row r="8" spans="1:15" s="6" customFormat="1" ht="46.5" customHeight="1">
      <c r="A8" s="41" t="s">
        <v>52</v>
      </c>
      <c r="B8" s="209">
        <v>3813</v>
      </c>
      <c r="C8" s="238">
        <v>0</v>
      </c>
      <c r="D8" s="210">
        <v>95035</v>
      </c>
      <c r="E8" s="210">
        <v>10918</v>
      </c>
      <c r="F8" s="210">
        <v>260</v>
      </c>
      <c r="G8" s="210">
        <v>2757</v>
      </c>
      <c r="H8" s="211">
        <f aca="true" t="shared" si="0" ref="H8:H15">SUM(B8:G8)</f>
        <v>112783</v>
      </c>
      <c r="I8" s="61" t="s">
        <v>62</v>
      </c>
      <c r="J8" s="13"/>
      <c r="K8" s="13"/>
      <c r="L8" s="4"/>
      <c r="M8" s="4"/>
      <c r="N8" s="4"/>
      <c r="O8" s="4"/>
    </row>
    <row r="9" spans="1:15" s="6" customFormat="1" ht="46.5" customHeight="1">
      <c r="A9" s="39" t="s">
        <v>53</v>
      </c>
      <c r="B9" s="206">
        <v>125058</v>
      </c>
      <c r="C9" s="240">
        <v>0</v>
      </c>
      <c r="D9" s="207">
        <v>151594</v>
      </c>
      <c r="E9" s="207">
        <v>19330</v>
      </c>
      <c r="F9" s="207">
        <v>3501</v>
      </c>
      <c r="G9" s="207">
        <v>9430</v>
      </c>
      <c r="H9" s="208">
        <f t="shared" si="0"/>
        <v>308913</v>
      </c>
      <c r="I9" s="62" t="s">
        <v>71</v>
      </c>
      <c r="J9" s="13"/>
      <c r="K9" s="13"/>
      <c r="L9" s="4"/>
      <c r="M9" s="4"/>
      <c r="N9" s="4"/>
      <c r="O9" s="4"/>
    </row>
    <row r="10" spans="1:15" s="6" customFormat="1" ht="46.5" customHeight="1">
      <c r="A10" s="41" t="s">
        <v>54</v>
      </c>
      <c r="B10" s="209">
        <v>636882</v>
      </c>
      <c r="C10" s="238">
        <v>0</v>
      </c>
      <c r="D10" s="210">
        <v>102070</v>
      </c>
      <c r="E10" s="210">
        <v>14224</v>
      </c>
      <c r="F10" s="210">
        <v>2214</v>
      </c>
      <c r="G10" s="210">
        <v>10567</v>
      </c>
      <c r="H10" s="211">
        <f t="shared" si="0"/>
        <v>765957</v>
      </c>
      <c r="I10" s="61" t="s">
        <v>72</v>
      </c>
      <c r="J10" s="13"/>
      <c r="K10" s="13"/>
      <c r="L10" s="4"/>
      <c r="M10" s="4"/>
      <c r="N10" s="4"/>
      <c r="O10" s="4"/>
    </row>
    <row r="11" spans="1:15" s="6" customFormat="1" ht="46.5" customHeight="1">
      <c r="A11" s="39" t="s">
        <v>76</v>
      </c>
      <c r="B11" s="206">
        <v>791733</v>
      </c>
      <c r="C11" s="240">
        <v>0</v>
      </c>
      <c r="D11" s="207">
        <v>66045</v>
      </c>
      <c r="E11" s="207">
        <v>11652</v>
      </c>
      <c r="F11" s="207">
        <v>2504</v>
      </c>
      <c r="G11" s="207">
        <v>21212</v>
      </c>
      <c r="H11" s="208">
        <f t="shared" si="0"/>
        <v>893146</v>
      </c>
      <c r="I11" s="63" t="s">
        <v>100</v>
      </c>
      <c r="J11" s="13"/>
      <c r="K11" s="13"/>
      <c r="L11" s="4"/>
      <c r="M11" s="4"/>
      <c r="N11" s="4"/>
      <c r="O11" s="4"/>
    </row>
    <row r="12" spans="1:15" s="6" customFormat="1" ht="46.5" customHeight="1">
      <c r="A12" s="41" t="s">
        <v>55</v>
      </c>
      <c r="B12" s="209">
        <v>13913</v>
      </c>
      <c r="C12" s="238">
        <v>0</v>
      </c>
      <c r="D12" s="210">
        <v>21013</v>
      </c>
      <c r="E12" s="210">
        <v>1065</v>
      </c>
      <c r="F12" s="210">
        <v>686</v>
      </c>
      <c r="G12" s="210">
        <v>5505</v>
      </c>
      <c r="H12" s="211">
        <f t="shared" si="0"/>
        <v>42182</v>
      </c>
      <c r="I12" s="61" t="s">
        <v>73</v>
      </c>
      <c r="J12" s="13"/>
      <c r="K12" s="13"/>
      <c r="L12" s="4"/>
      <c r="M12" s="4"/>
      <c r="N12" s="4"/>
      <c r="O12" s="4"/>
    </row>
    <row r="13" spans="1:15" s="6" customFormat="1" ht="46.5" customHeight="1">
      <c r="A13" s="39" t="s">
        <v>56</v>
      </c>
      <c r="B13" s="206">
        <v>23049</v>
      </c>
      <c r="C13" s="240">
        <v>0</v>
      </c>
      <c r="D13" s="207">
        <v>45499</v>
      </c>
      <c r="E13" s="207">
        <v>2583</v>
      </c>
      <c r="F13" s="207">
        <v>414</v>
      </c>
      <c r="G13" s="207">
        <v>9428</v>
      </c>
      <c r="H13" s="208">
        <f t="shared" si="0"/>
        <v>80973</v>
      </c>
      <c r="I13" s="62" t="s">
        <v>248</v>
      </c>
      <c r="J13" s="13"/>
      <c r="K13" s="13"/>
      <c r="L13" s="4"/>
      <c r="M13" s="4"/>
      <c r="N13" s="4"/>
      <c r="O13" s="4"/>
    </row>
    <row r="14" spans="1:15" s="6" customFormat="1" ht="46.5" customHeight="1">
      <c r="A14" s="41" t="s">
        <v>301</v>
      </c>
      <c r="B14" s="209">
        <v>2072</v>
      </c>
      <c r="C14" s="238">
        <v>0</v>
      </c>
      <c r="D14" s="210">
        <v>2865</v>
      </c>
      <c r="E14" s="210">
        <v>424</v>
      </c>
      <c r="F14" s="210">
        <v>0</v>
      </c>
      <c r="G14" s="210">
        <v>1152</v>
      </c>
      <c r="H14" s="211">
        <f t="shared" si="0"/>
        <v>6513</v>
      </c>
      <c r="I14" s="64" t="s">
        <v>249</v>
      </c>
      <c r="J14" s="13"/>
      <c r="K14" s="13"/>
      <c r="L14" s="4"/>
      <c r="M14" s="4"/>
      <c r="N14" s="4"/>
      <c r="O14" s="4"/>
    </row>
    <row r="15" spans="1:15" s="6" customFormat="1" ht="46.5" customHeight="1">
      <c r="A15" s="39" t="s">
        <v>58</v>
      </c>
      <c r="B15" s="207">
        <v>0</v>
      </c>
      <c r="C15" s="240">
        <v>0</v>
      </c>
      <c r="D15" s="207">
        <v>2966</v>
      </c>
      <c r="E15" s="207">
        <v>0</v>
      </c>
      <c r="F15" s="207">
        <v>0</v>
      </c>
      <c r="G15" s="207">
        <v>0</v>
      </c>
      <c r="H15" s="208">
        <f t="shared" si="0"/>
        <v>2966</v>
      </c>
      <c r="I15" s="62" t="s">
        <v>74</v>
      </c>
      <c r="J15" s="13"/>
      <c r="K15" s="13"/>
      <c r="L15" s="4"/>
      <c r="M15" s="4"/>
      <c r="N15" s="4"/>
      <c r="O15" s="4"/>
    </row>
    <row r="16" spans="1:15" s="6" customFormat="1" ht="49.5" customHeight="1">
      <c r="A16" s="37" t="s">
        <v>82</v>
      </c>
      <c r="B16" s="242">
        <f aca="true" t="shared" si="1" ref="B16:H16">SUM(B7:B15)</f>
        <v>1596520</v>
      </c>
      <c r="C16" s="242">
        <f t="shared" si="1"/>
        <v>0</v>
      </c>
      <c r="D16" s="242">
        <f t="shared" si="1"/>
        <v>569827</v>
      </c>
      <c r="E16" s="242">
        <f t="shared" si="1"/>
        <v>91671</v>
      </c>
      <c r="F16" s="242">
        <f t="shared" si="1"/>
        <v>9919</v>
      </c>
      <c r="G16" s="242">
        <f t="shared" si="1"/>
        <v>66036</v>
      </c>
      <c r="H16" s="242">
        <f t="shared" si="1"/>
        <v>2333973</v>
      </c>
      <c r="I16" s="65" t="s">
        <v>7</v>
      </c>
      <c r="J16" s="13"/>
      <c r="K16" s="13"/>
      <c r="L16" s="4"/>
      <c r="M16" s="4"/>
      <c r="N16" s="4"/>
      <c r="O16" s="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view="pageBreakPreview" zoomScale="60" zoomScaleNormal="60" zoomScalePageLayoutView="0" workbookViewId="0" topLeftCell="A1">
      <pane ySplit="6" topLeftCell="A7" activePane="bottomLeft" state="frozen"/>
      <selection pane="topLeft" activeCell="A9" sqref="A9"/>
      <selection pane="bottomLeft" activeCell="B9" sqref="B9"/>
    </sheetView>
  </sheetViews>
  <sheetFormatPr defaultColWidth="15.7109375" defaultRowHeight="30" customHeight="1"/>
  <cols>
    <col min="1" max="1" width="23.574218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5.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98</v>
      </c>
      <c r="B1" s="1"/>
      <c r="C1" s="1"/>
      <c r="D1" s="1"/>
      <c r="E1" s="1"/>
      <c r="F1" s="1"/>
      <c r="G1" s="1"/>
      <c r="H1" s="1"/>
      <c r="I1" s="2" t="s">
        <v>99</v>
      </c>
      <c r="J1" s="8"/>
      <c r="K1" s="270" t="s">
        <v>433</v>
      </c>
      <c r="M1" s="8"/>
    </row>
    <row r="2" spans="1:11" s="4" customFormat="1" ht="30" customHeight="1">
      <c r="A2" s="326" t="s">
        <v>265</v>
      </c>
      <c r="B2" s="326"/>
      <c r="C2" s="326"/>
      <c r="D2" s="326"/>
      <c r="E2" s="326"/>
      <c r="F2" s="326"/>
      <c r="G2" s="326"/>
      <c r="H2" s="326"/>
      <c r="I2" s="326"/>
      <c r="J2" s="16"/>
      <c r="K2" s="269"/>
    </row>
    <row r="3" spans="1:15" s="5" customFormat="1" ht="30" customHeight="1">
      <c r="A3" s="327" t="s">
        <v>461</v>
      </c>
      <c r="B3" s="327"/>
      <c r="C3" s="327"/>
      <c r="D3" s="327"/>
      <c r="E3" s="327"/>
      <c r="F3" s="327"/>
      <c r="G3" s="327"/>
      <c r="H3" s="327"/>
      <c r="I3" s="327"/>
      <c r="J3" s="4"/>
      <c r="M3" s="4"/>
      <c r="N3" s="4"/>
      <c r="O3" s="4"/>
    </row>
    <row r="4" spans="1:15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4"/>
      <c r="K4" s="4"/>
      <c r="L4" s="4"/>
      <c r="M4" s="4"/>
      <c r="N4" s="4"/>
      <c r="O4" s="4"/>
    </row>
    <row r="5" spans="1:15" s="6" customFormat="1" ht="82.5" customHeight="1">
      <c r="A5" s="324" t="s">
        <v>83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28" t="s">
        <v>63</v>
      </c>
      <c r="J5" s="4"/>
      <c r="L5" s="4"/>
      <c r="M5" s="4"/>
      <c r="N5" s="4"/>
      <c r="O5" s="4"/>
    </row>
    <row r="6" spans="1:15" s="6" customFormat="1" ht="86.25" customHeight="1">
      <c r="A6" s="32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28"/>
      <c r="J6" s="4"/>
      <c r="L6" s="4"/>
      <c r="M6" s="4"/>
      <c r="N6" s="4"/>
      <c r="O6" s="4"/>
    </row>
    <row r="7" spans="1:15" s="6" customFormat="1" ht="57" customHeight="1">
      <c r="A7" s="59" t="s">
        <v>64</v>
      </c>
      <c r="B7" s="206">
        <v>3409329</v>
      </c>
      <c r="C7" s="240">
        <v>472319</v>
      </c>
      <c r="D7" s="207">
        <v>4652</v>
      </c>
      <c r="E7" s="207">
        <v>90797</v>
      </c>
      <c r="F7" s="207">
        <v>11477</v>
      </c>
      <c r="G7" s="207">
        <v>73959</v>
      </c>
      <c r="H7" s="208">
        <f>SUM(B7:G7)</f>
        <v>4062533</v>
      </c>
      <c r="I7" s="60" t="s">
        <v>65</v>
      </c>
      <c r="J7" s="4"/>
      <c r="L7" s="4"/>
      <c r="M7" s="4"/>
      <c r="N7" s="4"/>
      <c r="O7" s="4"/>
    </row>
    <row r="8" spans="1:15" s="6" customFormat="1" ht="57" customHeight="1">
      <c r="A8" s="41" t="s">
        <v>66</v>
      </c>
      <c r="B8" s="209">
        <v>138631</v>
      </c>
      <c r="C8" s="238">
        <v>4186176</v>
      </c>
      <c r="D8" s="210">
        <v>587285</v>
      </c>
      <c r="E8" s="210">
        <v>51780</v>
      </c>
      <c r="F8" s="210">
        <v>5948</v>
      </c>
      <c r="G8" s="210">
        <v>47874</v>
      </c>
      <c r="H8" s="211">
        <f>SUM(B8:G8)</f>
        <v>5017694</v>
      </c>
      <c r="I8" s="61" t="s">
        <v>67</v>
      </c>
      <c r="J8" s="13"/>
      <c r="L8" s="4"/>
      <c r="M8" s="4"/>
      <c r="N8" s="4"/>
      <c r="O8" s="4"/>
    </row>
    <row r="9" spans="1:15" s="6" customFormat="1" ht="57" customHeight="1">
      <c r="A9" s="39" t="s">
        <v>68</v>
      </c>
      <c r="B9" s="206">
        <v>5920</v>
      </c>
      <c r="C9" s="240">
        <v>95200</v>
      </c>
      <c r="D9" s="207">
        <v>8702</v>
      </c>
      <c r="E9" s="207">
        <v>4352</v>
      </c>
      <c r="F9" s="207">
        <v>693</v>
      </c>
      <c r="G9" s="207">
        <v>2915</v>
      </c>
      <c r="H9" s="208">
        <f>SUM(B9:G9)</f>
        <v>117782</v>
      </c>
      <c r="I9" s="62" t="s">
        <v>75</v>
      </c>
      <c r="J9" s="13"/>
      <c r="L9" s="4"/>
      <c r="M9" s="4"/>
      <c r="N9" s="4"/>
      <c r="O9" s="4"/>
    </row>
    <row r="10" spans="1:15" s="6" customFormat="1" ht="57" customHeight="1">
      <c r="A10" s="41" t="s">
        <v>69</v>
      </c>
      <c r="B10" s="209">
        <v>1916</v>
      </c>
      <c r="C10" s="238">
        <v>401183</v>
      </c>
      <c r="D10" s="210">
        <v>56664</v>
      </c>
      <c r="E10" s="210">
        <v>18878</v>
      </c>
      <c r="F10" s="210">
        <v>595</v>
      </c>
      <c r="G10" s="210">
        <v>2050</v>
      </c>
      <c r="H10" s="211">
        <f>SUM(B10:G10)</f>
        <v>481286</v>
      </c>
      <c r="I10" s="61" t="s">
        <v>502</v>
      </c>
      <c r="J10" s="13"/>
      <c r="L10" s="4"/>
      <c r="M10" s="4"/>
      <c r="N10" s="4"/>
      <c r="O10" s="4"/>
    </row>
    <row r="11" spans="1:15" s="6" customFormat="1" ht="57" customHeight="1">
      <c r="A11" s="66" t="s">
        <v>82</v>
      </c>
      <c r="B11" s="243">
        <f aca="true" t="shared" si="0" ref="B11:H11">SUM(B7:B10)</f>
        <v>3555796</v>
      </c>
      <c r="C11" s="244">
        <f t="shared" si="0"/>
        <v>5154878</v>
      </c>
      <c r="D11" s="245">
        <f t="shared" si="0"/>
        <v>657303</v>
      </c>
      <c r="E11" s="245">
        <f t="shared" si="0"/>
        <v>165807</v>
      </c>
      <c r="F11" s="245">
        <f t="shared" si="0"/>
        <v>18713</v>
      </c>
      <c r="G11" s="245">
        <f t="shared" si="0"/>
        <v>126798</v>
      </c>
      <c r="H11" s="245">
        <f t="shared" si="0"/>
        <v>9679295</v>
      </c>
      <c r="I11" s="67" t="s">
        <v>7</v>
      </c>
      <c r="J11" s="13"/>
      <c r="L11" s="4"/>
      <c r="M11" s="4"/>
      <c r="N11" s="4"/>
      <c r="O11" s="4"/>
    </row>
    <row r="12" spans="1:15" ht="30" customHeight="1">
      <c r="A12" s="14"/>
      <c r="B12" s="246"/>
      <c r="C12" s="246"/>
      <c r="D12" s="246"/>
      <c r="E12" s="246"/>
      <c r="F12" s="246"/>
      <c r="G12" s="246"/>
      <c r="H12" s="246"/>
      <c r="I12" s="15"/>
      <c r="J12" s="15"/>
      <c r="K12" s="15"/>
      <c r="L12" s="14"/>
      <c r="M12" s="14"/>
      <c r="N12" s="14"/>
      <c r="O12" s="14"/>
    </row>
    <row r="13" spans="1:15" ht="30" customHeight="1">
      <c r="A13" s="14"/>
      <c r="B13" s="246"/>
      <c r="C13" s="246"/>
      <c r="D13" s="246"/>
      <c r="E13" s="246"/>
      <c r="F13" s="246"/>
      <c r="G13" s="246"/>
      <c r="H13" s="246"/>
      <c r="I13" s="15"/>
      <c r="J13" s="15"/>
      <c r="K13" s="15"/>
      <c r="L13" s="14"/>
      <c r="M13" s="14"/>
      <c r="N13" s="14"/>
      <c r="O13" s="14"/>
    </row>
    <row r="14" spans="1:15" ht="30" customHeight="1">
      <c r="A14" s="14"/>
      <c r="B14" s="246"/>
      <c r="C14" s="246"/>
      <c r="D14" s="246"/>
      <c r="E14" s="246"/>
      <c r="F14" s="246"/>
      <c r="G14" s="246"/>
      <c r="H14" s="246"/>
      <c r="I14" s="15"/>
      <c r="J14" s="15"/>
      <c r="K14" s="15"/>
      <c r="L14" s="14"/>
      <c r="M14" s="171"/>
      <c r="N14" s="14"/>
      <c r="O14" s="14"/>
    </row>
    <row r="15" spans="1:15" ht="30" customHeight="1">
      <c r="A15" s="14"/>
      <c r="B15" s="246"/>
      <c r="C15" s="246"/>
      <c r="D15" s="246"/>
      <c r="E15" s="246"/>
      <c r="F15" s="246"/>
      <c r="G15" s="246"/>
      <c r="H15" s="246"/>
      <c r="I15" s="15"/>
      <c r="J15" s="15"/>
      <c r="K15" s="15"/>
      <c r="L15" s="14"/>
      <c r="M15" s="14"/>
      <c r="N15" s="14"/>
      <c r="O15" s="14"/>
    </row>
    <row r="16" spans="1:15" ht="30" customHeight="1">
      <c r="A16" s="14"/>
      <c r="B16" s="246"/>
      <c r="C16" s="246"/>
      <c r="D16" s="246"/>
      <c r="E16" s="246"/>
      <c r="F16" s="246"/>
      <c r="G16" s="246"/>
      <c r="H16" s="246"/>
      <c r="I16" s="15"/>
      <c r="J16" s="15"/>
      <c r="K16" s="15"/>
      <c r="L16" s="14"/>
      <c r="M16" s="14"/>
      <c r="N16" s="14"/>
      <c r="O16" s="1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2:I2"/>
    <mergeCell ref="A3:I3"/>
    <mergeCell ref="A4:I4"/>
    <mergeCell ref="A5:A6"/>
    <mergeCell ref="I5:I6"/>
  </mergeCells>
  <hyperlinks>
    <hyperlink ref="K1" location="الفهرس!B2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view="pageBreakPreview" zoomScale="60" zoomScaleNormal="6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574218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140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101</v>
      </c>
      <c r="B1" s="1"/>
      <c r="C1" s="1"/>
      <c r="D1" s="1"/>
      <c r="E1" s="1"/>
      <c r="F1" s="1"/>
      <c r="G1" s="1"/>
      <c r="H1" s="1"/>
      <c r="I1" s="2" t="s">
        <v>102</v>
      </c>
      <c r="J1" s="8"/>
      <c r="K1" s="270" t="s">
        <v>433</v>
      </c>
      <c r="M1" s="8"/>
    </row>
    <row r="2" spans="1:11" s="4" customFormat="1" ht="30" customHeight="1">
      <c r="A2" s="326" t="s">
        <v>266</v>
      </c>
      <c r="B2" s="326"/>
      <c r="C2" s="326"/>
      <c r="D2" s="326"/>
      <c r="E2" s="326"/>
      <c r="F2" s="326"/>
      <c r="G2" s="326"/>
      <c r="H2" s="326"/>
      <c r="I2" s="326"/>
      <c r="J2" s="16"/>
      <c r="K2" s="269"/>
    </row>
    <row r="3" spans="1:15" s="5" customFormat="1" ht="30" customHeight="1">
      <c r="A3" s="327" t="s">
        <v>462</v>
      </c>
      <c r="B3" s="327"/>
      <c r="C3" s="327"/>
      <c r="D3" s="327"/>
      <c r="E3" s="327"/>
      <c r="F3" s="327"/>
      <c r="G3" s="327"/>
      <c r="H3" s="327"/>
      <c r="I3" s="327"/>
      <c r="J3" s="4"/>
      <c r="M3" s="4"/>
      <c r="N3" s="4"/>
      <c r="O3" s="4"/>
    </row>
    <row r="4" spans="1:15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4"/>
      <c r="K4" s="4"/>
      <c r="L4" s="4"/>
      <c r="M4" s="4"/>
      <c r="N4" s="4"/>
      <c r="O4" s="4"/>
    </row>
    <row r="5" spans="1:15" s="6" customFormat="1" ht="82.5" customHeight="1">
      <c r="A5" s="324" t="s">
        <v>83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28" t="s">
        <v>63</v>
      </c>
      <c r="J5" s="4"/>
      <c r="L5" s="4"/>
      <c r="M5" s="4"/>
      <c r="N5" s="4"/>
      <c r="O5" s="4"/>
    </row>
    <row r="6" spans="1:15" s="6" customFormat="1" ht="86.25" customHeight="1">
      <c r="A6" s="32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28"/>
      <c r="J6" s="4"/>
      <c r="L6" s="4"/>
      <c r="M6" s="4"/>
      <c r="N6" s="4"/>
      <c r="O6" s="4"/>
    </row>
    <row r="7" spans="1:15" s="6" customFormat="1" ht="57" customHeight="1">
      <c r="A7" s="59" t="s">
        <v>64</v>
      </c>
      <c r="B7" s="206">
        <v>1832747</v>
      </c>
      <c r="C7" s="240">
        <v>0</v>
      </c>
      <c r="D7" s="207">
        <v>3274</v>
      </c>
      <c r="E7" s="207">
        <v>60543</v>
      </c>
      <c r="F7" s="207">
        <v>8236</v>
      </c>
      <c r="G7" s="207">
        <v>52930</v>
      </c>
      <c r="H7" s="208">
        <f>SUM(B7:G7)</f>
        <v>1957730</v>
      </c>
      <c r="I7" s="60" t="s">
        <v>65</v>
      </c>
      <c r="J7" s="4"/>
      <c r="L7" s="4"/>
      <c r="M7" s="4"/>
      <c r="N7" s="4"/>
      <c r="O7" s="4"/>
    </row>
    <row r="8" spans="1:15" s="6" customFormat="1" ht="57" customHeight="1">
      <c r="A8" s="41" t="s">
        <v>66</v>
      </c>
      <c r="B8" s="209">
        <v>28484</v>
      </c>
      <c r="C8" s="238">
        <v>0</v>
      </c>
      <c r="D8" s="210">
        <v>552447</v>
      </c>
      <c r="E8" s="210">
        <v>44352</v>
      </c>
      <c r="F8" s="210">
        <v>4358</v>
      </c>
      <c r="G8" s="210">
        <v>27876</v>
      </c>
      <c r="H8" s="211">
        <f>SUM(B8:G8)</f>
        <v>657517</v>
      </c>
      <c r="I8" s="61" t="s">
        <v>67</v>
      </c>
      <c r="J8" s="13"/>
      <c r="L8" s="4"/>
      <c r="M8" s="4"/>
      <c r="N8" s="4"/>
      <c r="O8" s="4"/>
    </row>
    <row r="9" spans="1:15" s="6" customFormat="1" ht="57" customHeight="1">
      <c r="A9" s="39" t="s">
        <v>68</v>
      </c>
      <c r="B9" s="206">
        <v>1996</v>
      </c>
      <c r="C9" s="240">
        <v>0</v>
      </c>
      <c r="D9" s="207">
        <v>5732</v>
      </c>
      <c r="E9" s="207">
        <v>3068</v>
      </c>
      <c r="F9" s="207">
        <v>414</v>
      </c>
      <c r="G9" s="207">
        <v>1879</v>
      </c>
      <c r="H9" s="208">
        <f>SUM(B9:G9)</f>
        <v>13089</v>
      </c>
      <c r="I9" s="62" t="s">
        <v>75</v>
      </c>
      <c r="J9" s="13"/>
      <c r="L9" s="4"/>
      <c r="M9" s="4"/>
      <c r="N9" s="4"/>
      <c r="O9" s="4"/>
    </row>
    <row r="10" spans="1:15" s="6" customFormat="1" ht="57" customHeight="1">
      <c r="A10" s="41" t="s">
        <v>69</v>
      </c>
      <c r="B10" s="209">
        <v>1065</v>
      </c>
      <c r="C10" s="238">
        <v>0</v>
      </c>
      <c r="D10" s="210">
        <v>26873</v>
      </c>
      <c r="E10" s="210">
        <v>2266</v>
      </c>
      <c r="F10" s="210">
        <v>201</v>
      </c>
      <c r="G10" s="210">
        <v>1596</v>
      </c>
      <c r="H10" s="211">
        <f>SUM(B10:G10)</f>
        <v>32001</v>
      </c>
      <c r="I10" s="61" t="s">
        <v>502</v>
      </c>
      <c r="J10" s="13"/>
      <c r="L10" s="4"/>
      <c r="M10" s="4"/>
      <c r="N10" s="4"/>
      <c r="O10" s="4"/>
    </row>
    <row r="11" spans="1:15" s="6" customFormat="1" ht="57" customHeight="1">
      <c r="A11" s="66" t="s">
        <v>82</v>
      </c>
      <c r="B11" s="243">
        <f aca="true" t="shared" si="0" ref="B11:H11">SUM(B7:B10)</f>
        <v>1864292</v>
      </c>
      <c r="C11" s="244">
        <f t="shared" si="0"/>
        <v>0</v>
      </c>
      <c r="D11" s="245">
        <f t="shared" si="0"/>
        <v>588326</v>
      </c>
      <c r="E11" s="245">
        <f t="shared" si="0"/>
        <v>110229</v>
      </c>
      <c r="F11" s="245">
        <f t="shared" si="0"/>
        <v>13209</v>
      </c>
      <c r="G11" s="245">
        <f t="shared" si="0"/>
        <v>84281</v>
      </c>
      <c r="H11" s="245">
        <f t="shared" si="0"/>
        <v>2660337</v>
      </c>
      <c r="I11" s="67" t="s">
        <v>7</v>
      </c>
      <c r="J11" s="13"/>
      <c r="L11" s="4"/>
      <c r="M11" s="4"/>
      <c r="N11" s="4"/>
      <c r="O11" s="4"/>
    </row>
    <row r="12" spans="1:15" ht="30" customHeight="1">
      <c r="A12" s="14"/>
      <c r="B12" s="246"/>
      <c r="C12" s="246"/>
      <c r="D12" s="246"/>
      <c r="E12" s="246"/>
      <c r="F12" s="246"/>
      <c r="G12" s="246"/>
      <c r="H12" s="246"/>
      <c r="I12" s="15"/>
      <c r="J12" s="15"/>
      <c r="K12" s="15"/>
      <c r="L12" s="14"/>
      <c r="M12" s="14"/>
      <c r="N12" s="14"/>
      <c r="O12" s="14"/>
    </row>
    <row r="13" spans="1:15" ht="30" customHeight="1">
      <c r="A13" s="14"/>
      <c r="B13" s="246"/>
      <c r="C13" s="246"/>
      <c r="D13" s="246"/>
      <c r="E13" s="246"/>
      <c r="F13" s="246"/>
      <c r="G13" s="246"/>
      <c r="H13" s="246"/>
      <c r="I13" s="15"/>
      <c r="J13" s="15"/>
      <c r="K13" s="15"/>
      <c r="L13" s="14"/>
      <c r="M13" s="14"/>
      <c r="N13" s="14"/>
      <c r="O13" s="14"/>
    </row>
    <row r="14" spans="1:14" ht="30" customHeight="1">
      <c r="A14" s="14"/>
      <c r="B14" s="246"/>
      <c r="C14" s="246"/>
      <c r="D14" s="246"/>
      <c r="E14" s="246"/>
      <c r="F14" s="246"/>
      <c r="G14" s="246"/>
      <c r="H14" s="246"/>
      <c r="I14" s="15"/>
      <c r="J14" s="15"/>
      <c r="K14" s="15"/>
      <c r="L14" s="14"/>
      <c r="M14" s="171"/>
      <c r="N14" s="14"/>
    </row>
    <row r="15" spans="1:15" ht="30" customHeight="1">
      <c r="A15" s="14"/>
      <c r="B15" s="246"/>
      <c r="C15" s="246"/>
      <c r="D15" s="246"/>
      <c r="E15" s="246"/>
      <c r="F15" s="246"/>
      <c r="G15" s="246"/>
      <c r="H15" s="246"/>
      <c r="I15" s="15"/>
      <c r="J15" s="15"/>
      <c r="K15" s="15"/>
      <c r="L15" s="14"/>
      <c r="M15" s="14"/>
      <c r="N15" s="14"/>
      <c r="O15" s="14"/>
    </row>
    <row r="16" spans="1:15" ht="30" customHeight="1">
      <c r="A16" s="14"/>
      <c r="B16" s="246"/>
      <c r="C16" s="246"/>
      <c r="D16" s="246"/>
      <c r="E16" s="246"/>
      <c r="F16" s="246"/>
      <c r="G16" s="246"/>
      <c r="H16" s="246"/>
      <c r="I16" s="15"/>
      <c r="J16" s="15"/>
      <c r="K16" s="15"/>
      <c r="L16" s="14"/>
      <c r="M16" s="14"/>
      <c r="N16" s="14"/>
      <c r="O16" s="1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view="pageBreakPreview" zoomScale="60" zoomScaleNormal="6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574218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8515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103</v>
      </c>
      <c r="B1" s="1"/>
      <c r="C1" s="1"/>
      <c r="D1" s="1"/>
      <c r="E1" s="1"/>
      <c r="F1" s="1"/>
      <c r="G1" s="1"/>
      <c r="H1" s="1"/>
      <c r="I1" s="2" t="s">
        <v>104</v>
      </c>
      <c r="J1" s="8"/>
      <c r="K1" s="270" t="s">
        <v>433</v>
      </c>
      <c r="M1" s="8"/>
    </row>
    <row r="2" spans="1:11" s="4" customFormat="1" ht="30" customHeight="1">
      <c r="A2" s="326" t="s">
        <v>267</v>
      </c>
      <c r="B2" s="326"/>
      <c r="C2" s="326"/>
      <c r="D2" s="326"/>
      <c r="E2" s="326"/>
      <c r="F2" s="326"/>
      <c r="G2" s="326"/>
      <c r="H2" s="326"/>
      <c r="I2" s="326"/>
      <c r="J2" s="16"/>
      <c r="K2" s="269"/>
    </row>
    <row r="3" spans="1:15" s="5" customFormat="1" ht="30" customHeight="1">
      <c r="A3" s="327" t="s">
        <v>463</v>
      </c>
      <c r="B3" s="327"/>
      <c r="C3" s="327"/>
      <c r="D3" s="327"/>
      <c r="E3" s="327"/>
      <c r="F3" s="327"/>
      <c r="G3" s="327"/>
      <c r="H3" s="327"/>
      <c r="I3" s="327"/>
      <c r="J3" s="4"/>
      <c r="M3" s="4"/>
      <c r="N3" s="4"/>
      <c r="O3" s="4"/>
    </row>
    <row r="4" spans="1:15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4"/>
      <c r="K4" s="4"/>
      <c r="L4" s="4"/>
      <c r="M4" s="4"/>
      <c r="N4" s="4"/>
      <c r="O4" s="4"/>
    </row>
    <row r="5" spans="1:15" s="6" customFormat="1" ht="82.5" customHeight="1">
      <c r="A5" s="324" t="s">
        <v>83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28" t="s">
        <v>63</v>
      </c>
      <c r="J5" s="4"/>
      <c r="L5" s="4"/>
      <c r="M5" s="4"/>
      <c r="N5" s="4"/>
      <c r="O5" s="4"/>
    </row>
    <row r="6" spans="1:15" s="6" customFormat="1" ht="86.25" customHeight="1">
      <c r="A6" s="32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28"/>
      <c r="J6" s="4"/>
      <c r="L6" s="4"/>
      <c r="M6" s="4"/>
      <c r="N6" s="4"/>
      <c r="O6" s="4"/>
    </row>
    <row r="7" spans="1:15" s="6" customFormat="1" ht="57" customHeight="1">
      <c r="A7" s="59" t="s">
        <v>64</v>
      </c>
      <c r="B7" s="206">
        <v>2941972</v>
      </c>
      <c r="C7" s="240">
        <v>371670</v>
      </c>
      <c r="D7" s="207">
        <v>4285</v>
      </c>
      <c r="E7" s="207">
        <v>81763</v>
      </c>
      <c r="F7" s="207">
        <v>8905</v>
      </c>
      <c r="G7" s="207">
        <v>70590</v>
      </c>
      <c r="H7" s="208">
        <f>SUM(B7:G7)</f>
        <v>3479185</v>
      </c>
      <c r="I7" s="60" t="s">
        <v>65</v>
      </c>
      <c r="J7" s="4"/>
      <c r="L7" s="4"/>
      <c r="M7" s="4"/>
      <c r="N7" s="4"/>
      <c r="O7" s="4"/>
    </row>
    <row r="8" spans="1:15" s="6" customFormat="1" ht="57" customHeight="1">
      <c r="A8" s="41" t="s">
        <v>66</v>
      </c>
      <c r="B8" s="209">
        <v>131717</v>
      </c>
      <c r="C8" s="238">
        <v>3081521</v>
      </c>
      <c r="D8" s="210">
        <v>570701</v>
      </c>
      <c r="E8" s="210">
        <v>39059</v>
      </c>
      <c r="F8" s="210">
        <v>3910</v>
      </c>
      <c r="G8" s="210">
        <v>31254</v>
      </c>
      <c r="H8" s="211">
        <f>SUM(B8:G8)</f>
        <v>3858162</v>
      </c>
      <c r="I8" s="61" t="s">
        <v>67</v>
      </c>
      <c r="J8" s="13"/>
      <c r="L8" s="4"/>
      <c r="M8" s="4"/>
      <c r="N8" s="4"/>
      <c r="O8" s="4"/>
    </row>
    <row r="9" spans="1:15" s="6" customFormat="1" ht="57" customHeight="1">
      <c r="A9" s="39" t="s">
        <v>68</v>
      </c>
      <c r="B9" s="206">
        <v>5101</v>
      </c>
      <c r="C9" s="240">
        <v>83932</v>
      </c>
      <c r="D9" s="207">
        <v>8702</v>
      </c>
      <c r="E9" s="207">
        <v>3540</v>
      </c>
      <c r="F9" s="207">
        <v>693</v>
      </c>
      <c r="G9" s="207">
        <v>2915</v>
      </c>
      <c r="H9" s="208">
        <f>SUM(B9:G9)</f>
        <v>104883</v>
      </c>
      <c r="I9" s="62" t="s">
        <v>75</v>
      </c>
      <c r="J9" s="13"/>
      <c r="L9" s="4"/>
      <c r="M9" s="4"/>
      <c r="N9" s="4"/>
      <c r="O9" s="4"/>
    </row>
    <row r="10" spans="1:15" s="6" customFormat="1" ht="57" customHeight="1">
      <c r="A10" s="41" t="s">
        <v>69</v>
      </c>
      <c r="B10" s="209">
        <v>1773</v>
      </c>
      <c r="C10" s="238">
        <v>353947</v>
      </c>
      <c r="D10" s="210">
        <v>52076</v>
      </c>
      <c r="E10" s="210">
        <v>16125</v>
      </c>
      <c r="F10" s="210">
        <v>595</v>
      </c>
      <c r="G10" s="210">
        <v>977</v>
      </c>
      <c r="H10" s="211">
        <f>SUM(B10:G10)</f>
        <v>425493</v>
      </c>
      <c r="I10" s="61" t="s">
        <v>502</v>
      </c>
      <c r="J10" s="13"/>
      <c r="L10" s="4"/>
      <c r="M10" s="4"/>
      <c r="N10" s="4"/>
      <c r="O10" s="4"/>
    </row>
    <row r="11" spans="1:15" s="6" customFormat="1" ht="57" customHeight="1">
      <c r="A11" s="66" t="s">
        <v>82</v>
      </c>
      <c r="B11" s="243">
        <f aca="true" t="shared" si="0" ref="B11:H11">SUM(B7:B10)</f>
        <v>3080563</v>
      </c>
      <c r="C11" s="244">
        <f t="shared" si="0"/>
        <v>3891070</v>
      </c>
      <c r="D11" s="245">
        <f t="shared" si="0"/>
        <v>635764</v>
      </c>
      <c r="E11" s="245">
        <f t="shared" si="0"/>
        <v>140487</v>
      </c>
      <c r="F11" s="245">
        <f t="shared" si="0"/>
        <v>14103</v>
      </c>
      <c r="G11" s="245">
        <f t="shared" si="0"/>
        <v>105736</v>
      </c>
      <c r="H11" s="245">
        <f t="shared" si="0"/>
        <v>7867723</v>
      </c>
      <c r="I11" s="67" t="s">
        <v>7</v>
      </c>
      <c r="J11" s="13"/>
      <c r="L11" s="4"/>
      <c r="M11" s="4"/>
      <c r="N11" s="4"/>
      <c r="O11" s="4"/>
    </row>
    <row r="12" spans="1:15" ht="30" customHeight="1">
      <c r="A12" s="14"/>
      <c r="B12" s="246"/>
      <c r="C12" s="246"/>
      <c r="D12" s="246"/>
      <c r="E12" s="246"/>
      <c r="F12" s="246"/>
      <c r="G12" s="246"/>
      <c r="H12" s="246"/>
      <c r="I12" s="15"/>
      <c r="J12" s="15"/>
      <c r="K12" s="15"/>
      <c r="L12" s="14"/>
      <c r="M12" s="14"/>
      <c r="N12" s="14"/>
      <c r="O12" s="14"/>
    </row>
    <row r="13" spans="1:15" ht="30" customHeight="1">
      <c r="A13" s="14"/>
      <c r="B13" s="246"/>
      <c r="C13" s="246"/>
      <c r="D13" s="246"/>
      <c r="E13" s="246"/>
      <c r="F13" s="246"/>
      <c r="G13" s="246"/>
      <c r="H13" s="246"/>
      <c r="I13" s="15"/>
      <c r="J13" s="15"/>
      <c r="K13" s="15"/>
      <c r="L13" s="14"/>
      <c r="M13" s="14"/>
      <c r="N13" s="14"/>
      <c r="O13" s="14"/>
    </row>
    <row r="14" spans="1:14" ht="30" customHeight="1">
      <c r="A14" s="14"/>
      <c r="B14" s="246"/>
      <c r="C14" s="246"/>
      <c r="D14" s="246"/>
      <c r="E14" s="246"/>
      <c r="F14" s="246"/>
      <c r="G14" s="246"/>
      <c r="H14" s="246"/>
      <c r="I14" s="15"/>
      <c r="J14" s="15"/>
      <c r="K14" s="15"/>
      <c r="L14" s="14"/>
      <c r="M14" s="171"/>
      <c r="N14" s="14"/>
    </row>
    <row r="15" spans="1:15" ht="30" customHeight="1">
      <c r="A15" s="14"/>
      <c r="B15" s="246"/>
      <c r="C15" s="246"/>
      <c r="D15" s="246"/>
      <c r="E15" s="246"/>
      <c r="F15" s="246"/>
      <c r="G15" s="246"/>
      <c r="H15" s="246"/>
      <c r="I15" s="15"/>
      <c r="J15" s="15"/>
      <c r="K15" s="15"/>
      <c r="L15" s="14"/>
      <c r="M15" s="14"/>
      <c r="N15" s="14"/>
      <c r="O15" s="14"/>
    </row>
    <row r="16" spans="1:15" ht="30" customHeight="1">
      <c r="A16" s="14"/>
      <c r="B16" s="246"/>
      <c r="C16" s="246"/>
      <c r="D16" s="246"/>
      <c r="E16" s="246"/>
      <c r="F16" s="246"/>
      <c r="G16" s="246"/>
      <c r="H16" s="246"/>
      <c r="I16" s="15"/>
      <c r="J16" s="15"/>
      <c r="K16" s="15"/>
      <c r="L16" s="14"/>
      <c r="M16" s="14"/>
      <c r="N16" s="14"/>
      <c r="O16" s="1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2:I2"/>
    <mergeCell ref="A3:I3"/>
    <mergeCell ref="A4:I4"/>
    <mergeCell ref="A5:A6"/>
    <mergeCell ref="I5:I6"/>
  </mergeCells>
  <hyperlinks>
    <hyperlink ref="K1" location="الفهرس!B2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1"/>
  <sheetViews>
    <sheetView rightToLeft="1" view="pageBreakPreview" zoomScale="60" zoomScaleNormal="6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574218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105</v>
      </c>
      <c r="B1" s="1"/>
      <c r="C1" s="1"/>
      <c r="D1" s="1"/>
      <c r="E1" s="1"/>
      <c r="F1" s="1"/>
      <c r="G1" s="1"/>
      <c r="H1" s="1"/>
      <c r="I1" s="2" t="s">
        <v>106</v>
      </c>
      <c r="J1" s="8"/>
      <c r="K1" s="270" t="s">
        <v>433</v>
      </c>
      <c r="M1" s="8"/>
    </row>
    <row r="2" spans="1:11" s="4" customFormat="1" ht="30" customHeight="1">
      <c r="A2" s="326" t="s">
        <v>268</v>
      </c>
      <c r="B2" s="326"/>
      <c r="C2" s="326"/>
      <c r="D2" s="326"/>
      <c r="E2" s="326"/>
      <c r="F2" s="326"/>
      <c r="G2" s="326"/>
      <c r="H2" s="326"/>
      <c r="I2" s="326"/>
      <c r="J2" s="16"/>
      <c r="K2" s="269"/>
    </row>
    <row r="3" spans="1:15" s="5" customFormat="1" ht="30" customHeight="1">
      <c r="A3" s="327" t="s">
        <v>464</v>
      </c>
      <c r="B3" s="327"/>
      <c r="C3" s="327"/>
      <c r="D3" s="327"/>
      <c r="E3" s="327"/>
      <c r="F3" s="327"/>
      <c r="G3" s="327"/>
      <c r="H3" s="327"/>
      <c r="I3" s="327"/>
      <c r="J3" s="4"/>
      <c r="M3" s="4"/>
      <c r="N3" s="4"/>
      <c r="O3" s="4"/>
    </row>
    <row r="4" spans="1:15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4"/>
      <c r="K4" s="4"/>
      <c r="L4" s="4"/>
      <c r="M4" s="4"/>
      <c r="N4" s="4"/>
      <c r="O4" s="4"/>
    </row>
    <row r="5" spans="1:15" s="6" customFormat="1" ht="82.5" customHeight="1">
      <c r="A5" s="323" t="s">
        <v>83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51" t="s">
        <v>86</v>
      </c>
      <c r="I5" s="329" t="s">
        <v>63</v>
      </c>
      <c r="J5" s="4"/>
      <c r="L5" s="4"/>
      <c r="M5" s="4"/>
      <c r="N5" s="4"/>
      <c r="O5" s="4"/>
    </row>
    <row r="6" spans="1:15" s="6" customFormat="1" ht="86.25" customHeight="1">
      <c r="A6" s="32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28"/>
      <c r="J6" s="4"/>
      <c r="L6" s="4"/>
      <c r="M6" s="4"/>
      <c r="N6" s="4"/>
      <c r="O6" s="4"/>
    </row>
    <row r="7" spans="1:15" s="6" customFormat="1" ht="57" customHeight="1">
      <c r="A7" s="59" t="s">
        <v>64</v>
      </c>
      <c r="B7" s="206">
        <v>1568828</v>
      </c>
      <c r="C7" s="240">
        <v>0</v>
      </c>
      <c r="D7" s="207">
        <v>2907</v>
      </c>
      <c r="E7" s="207">
        <v>54420</v>
      </c>
      <c r="F7" s="207">
        <v>6724</v>
      </c>
      <c r="G7" s="207">
        <v>50736</v>
      </c>
      <c r="H7" s="208">
        <f>SUM(B7:G7)</f>
        <v>1683615</v>
      </c>
      <c r="I7" s="60" t="s">
        <v>65</v>
      </c>
      <c r="J7" s="4"/>
      <c r="L7" s="4"/>
      <c r="M7" s="4"/>
      <c r="N7" s="4"/>
      <c r="O7" s="4"/>
    </row>
    <row r="8" spans="1:15" s="6" customFormat="1" ht="57" customHeight="1">
      <c r="A8" s="41" t="s">
        <v>66</v>
      </c>
      <c r="B8" s="209">
        <v>25165</v>
      </c>
      <c r="C8" s="238">
        <v>0</v>
      </c>
      <c r="D8" s="210">
        <v>537395</v>
      </c>
      <c r="E8" s="210">
        <v>33328</v>
      </c>
      <c r="F8" s="210">
        <v>2580</v>
      </c>
      <c r="G8" s="210">
        <v>12898</v>
      </c>
      <c r="H8" s="211">
        <f>SUM(B8:G8)</f>
        <v>611366</v>
      </c>
      <c r="I8" s="61" t="s">
        <v>67</v>
      </c>
      <c r="J8" s="13"/>
      <c r="L8" s="4"/>
      <c r="M8" s="4"/>
      <c r="N8" s="4"/>
      <c r="O8" s="4"/>
    </row>
    <row r="9" spans="1:15" s="6" customFormat="1" ht="57" customHeight="1">
      <c r="A9" s="39" t="s">
        <v>68</v>
      </c>
      <c r="B9" s="206">
        <v>1605</v>
      </c>
      <c r="C9" s="240">
        <v>0</v>
      </c>
      <c r="D9" s="207">
        <v>5732</v>
      </c>
      <c r="E9" s="207">
        <v>2256</v>
      </c>
      <c r="F9" s="207">
        <v>414</v>
      </c>
      <c r="G9" s="207">
        <v>1879</v>
      </c>
      <c r="H9" s="208">
        <f>SUM(B9:G9)</f>
        <v>11886</v>
      </c>
      <c r="I9" s="62" t="s">
        <v>75</v>
      </c>
      <c r="J9" s="13"/>
      <c r="L9" s="4"/>
      <c r="M9" s="4"/>
      <c r="N9" s="4"/>
      <c r="O9" s="4"/>
    </row>
    <row r="10" spans="1:15" s="6" customFormat="1" ht="57" customHeight="1">
      <c r="A10" s="41" t="s">
        <v>69</v>
      </c>
      <c r="B10" s="209">
        <v>922</v>
      </c>
      <c r="C10" s="238">
        <v>0</v>
      </c>
      <c r="D10" s="210">
        <v>23793</v>
      </c>
      <c r="E10" s="210">
        <v>1667</v>
      </c>
      <c r="F10" s="210">
        <v>201</v>
      </c>
      <c r="G10" s="210">
        <v>523</v>
      </c>
      <c r="H10" s="211">
        <f>SUM(B10:G10)</f>
        <v>27106</v>
      </c>
      <c r="I10" s="61" t="s">
        <v>502</v>
      </c>
      <c r="J10" s="13"/>
      <c r="L10" s="4"/>
      <c r="M10" s="4"/>
      <c r="N10" s="4"/>
      <c r="O10" s="4"/>
    </row>
    <row r="11" spans="1:15" s="6" customFormat="1" ht="57" customHeight="1">
      <c r="A11" s="66" t="s">
        <v>82</v>
      </c>
      <c r="B11" s="243">
        <f aca="true" t="shared" si="0" ref="B11:H11">SUM(B7:B10)</f>
        <v>1596520</v>
      </c>
      <c r="C11" s="244">
        <f t="shared" si="0"/>
        <v>0</v>
      </c>
      <c r="D11" s="245">
        <f t="shared" si="0"/>
        <v>569827</v>
      </c>
      <c r="E11" s="245">
        <f t="shared" si="0"/>
        <v>91671</v>
      </c>
      <c r="F11" s="245">
        <f t="shared" si="0"/>
        <v>9919</v>
      </c>
      <c r="G11" s="245">
        <f t="shared" si="0"/>
        <v>66036</v>
      </c>
      <c r="H11" s="245">
        <f t="shared" si="0"/>
        <v>2333973</v>
      </c>
      <c r="I11" s="67" t="s">
        <v>7</v>
      </c>
      <c r="J11" s="13"/>
      <c r="L11" s="4"/>
      <c r="M11" s="4"/>
      <c r="N11" s="4"/>
      <c r="O11" s="4"/>
    </row>
    <row r="12" spans="1:15" ht="30" customHeight="1">
      <c r="A12" s="14"/>
      <c r="B12" s="246"/>
      <c r="C12" s="246"/>
      <c r="D12" s="246"/>
      <c r="E12" s="246"/>
      <c r="F12" s="246"/>
      <c r="G12" s="246"/>
      <c r="H12" s="246"/>
      <c r="I12" s="15"/>
      <c r="J12" s="15"/>
      <c r="K12" s="15"/>
      <c r="L12" s="14"/>
      <c r="M12" s="14"/>
      <c r="N12" s="14"/>
      <c r="O12" s="14"/>
    </row>
    <row r="13" spans="1:15" ht="30" customHeight="1">
      <c r="A13" s="14"/>
      <c r="B13" s="246"/>
      <c r="C13" s="246"/>
      <c r="D13" s="246"/>
      <c r="E13" s="246"/>
      <c r="F13" s="246"/>
      <c r="G13" s="246"/>
      <c r="H13" s="246"/>
      <c r="I13" s="15"/>
      <c r="J13" s="15"/>
      <c r="K13" s="15"/>
      <c r="L13" s="14"/>
      <c r="M13" s="14"/>
      <c r="N13" s="14"/>
      <c r="O13" s="14"/>
    </row>
    <row r="14" spans="1:14" ht="30" customHeight="1">
      <c r="A14" s="14"/>
      <c r="B14" s="246"/>
      <c r="C14" s="246"/>
      <c r="D14" s="246"/>
      <c r="E14" s="246"/>
      <c r="F14" s="246"/>
      <c r="G14" s="246"/>
      <c r="H14" s="246"/>
      <c r="I14" s="15"/>
      <c r="J14" s="15"/>
      <c r="K14" s="15"/>
      <c r="L14" s="14"/>
      <c r="M14" s="171"/>
      <c r="N14" s="14"/>
    </row>
    <row r="15" spans="1:15" ht="30" customHeight="1">
      <c r="A15" s="14"/>
      <c r="B15" s="246"/>
      <c r="C15" s="246"/>
      <c r="D15" s="246"/>
      <c r="E15" s="246"/>
      <c r="F15" s="246"/>
      <c r="G15" s="246"/>
      <c r="H15" s="246"/>
      <c r="I15" s="15"/>
      <c r="J15" s="15"/>
      <c r="K15" s="15"/>
      <c r="L15" s="14"/>
      <c r="M15" s="14"/>
      <c r="N15" s="14"/>
      <c r="O15" s="14"/>
    </row>
    <row r="16" spans="1:15" ht="30" customHeight="1">
      <c r="A16" s="14"/>
      <c r="B16" s="246"/>
      <c r="C16" s="246"/>
      <c r="D16" s="246"/>
      <c r="E16" s="246"/>
      <c r="F16" s="246"/>
      <c r="G16" s="246"/>
      <c r="H16" s="246"/>
      <c r="I16" s="15"/>
      <c r="J16" s="15"/>
      <c r="K16" s="15"/>
      <c r="L16" s="14"/>
      <c r="M16" s="14"/>
      <c r="N16" s="14"/>
      <c r="O16" s="1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2:11" ht="30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view="pageBreakPreview" zoomScale="50" zoomScaleNormal="70" zoomScaleSheetLayoutView="50" zoomScalePageLayoutView="0" workbookViewId="0" topLeftCell="A1">
      <pane ySplit="6" topLeftCell="A13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57421875" style="7" customWidth="1"/>
    <col min="10" max="10" width="17.8515625" style="7" customWidth="1"/>
    <col min="11" max="11" width="18.7109375" style="7" customWidth="1"/>
    <col min="12" max="12" width="23.7109375" style="7" customWidth="1"/>
    <col min="13" max="14" width="14.140625" style="7" customWidth="1"/>
    <col min="15" max="16384" width="15.7109375" style="7" customWidth="1"/>
  </cols>
  <sheetData>
    <row r="1" spans="1:14" s="3" customFormat="1" ht="30" customHeight="1">
      <c r="A1" s="1" t="s">
        <v>292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107</v>
      </c>
      <c r="M1" s="12"/>
      <c r="N1" s="270" t="s">
        <v>433</v>
      </c>
    </row>
    <row r="2" spans="1:14" s="4" customFormat="1" ht="30" customHeight="1">
      <c r="A2" s="332" t="s">
        <v>200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N2" s="269"/>
    </row>
    <row r="3" spans="1:16" s="5" customFormat="1" ht="30" customHeight="1">
      <c r="A3" s="333" t="s">
        <v>465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4"/>
      <c r="P3" s="4"/>
    </row>
    <row r="4" spans="1:16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  <c r="P4" s="4"/>
    </row>
    <row r="5" spans="1:16" s="6" customFormat="1" ht="83.25" customHeight="1">
      <c r="A5" s="330" t="s">
        <v>0</v>
      </c>
      <c r="B5" s="103" t="s">
        <v>111</v>
      </c>
      <c r="C5" s="103" t="s">
        <v>274</v>
      </c>
      <c r="D5" s="103" t="s">
        <v>273</v>
      </c>
      <c r="E5" s="103" t="s">
        <v>112</v>
      </c>
      <c r="F5" s="103" t="s">
        <v>113</v>
      </c>
      <c r="G5" s="103" t="s">
        <v>114</v>
      </c>
      <c r="H5" s="103" t="s">
        <v>247</v>
      </c>
      <c r="I5" s="103" t="s">
        <v>115</v>
      </c>
      <c r="J5" s="103" t="s">
        <v>116</v>
      </c>
      <c r="K5" s="54" t="s">
        <v>86</v>
      </c>
      <c r="L5" s="331" t="s">
        <v>1</v>
      </c>
      <c r="M5" s="4"/>
      <c r="N5" s="4"/>
      <c r="O5" s="4"/>
      <c r="P5" s="4"/>
    </row>
    <row r="6" spans="1:16" s="6" customFormat="1" ht="86.2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  <c r="M6" s="4"/>
      <c r="N6" s="4"/>
      <c r="O6" s="4"/>
      <c r="P6" s="4"/>
    </row>
    <row r="7" spans="1:16" s="6" customFormat="1" ht="34.5" customHeight="1">
      <c r="A7" s="109" t="s">
        <v>8</v>
      </c>
      <c r="B7" s="250">
        <v>112898</v>
      </c>
      <c r="C7" s="250">
        <v>379872</v>
      </c>
      <c r="D7" s="250">
        <v>285756</v>
      </c>
      <c r="E7" s="250">
        <v>219131</v>
      </c>
      <c r="F7" s="250">
        <v>267728</v>
      </c>
      <c r="G7" s="250">
        <v>761746</v>
      </c>
      <c r="H7" s="250">
        <v>95938</v>
      </c>
      <c r="I7" s="250">
        <v>53920</v>
      </c>
      <c r="J7" s="250">
        <v>753917</v>
      </c>
      <c r="K7" s="251">
        <f>SUM(B7:J7)</f>
        <v>2930906</v>
      </c>
      <c r="L7" s="110" t="s">
        <v>9</v>
      </c>
      <c r="M7" s="13"/>
      <c r="N7" s="13"/>
      <c r="O7" s="4"/>
      <c r="P7" s="4"/>
    </row>
    <row r="8" spans="1:16" s="6" customFormat="1" ht="34.5" customHeight="1">
      <c r="A8" s="112" t="s">
        <v>10</v>
      </c>
      <c r="B8" s="252">
        <v>97193</v>
      </c>
      <c r="C8" s="252">
        <v>341655</v>
      </c>
      <c r="D8" s="252">
        <v>282096</v>
      </c>
      <c r="E8" s="252">
        <v>227478</v>
      </c>
      <c r="F8" s="252">
        <v>355591</v>
      </c>
      <c r="G8" s="252">
        <v>698125</v>
      </c>
      <c r="H8" s="252">
        <v>57541</v>
      </c>
      <c r="I8" s="252">
        <v>42405</v>
      </c>
      <c r="J8" s="252">
        <v>645315</v>
      </c>
      <c r="K8" s="253">
        <f aca="true" t="shared" si="0" ref="K8:K19">SUM(B8:J8)</f>
        <v>2747399</v>
      </c>
      <c r="L8" s="113" t="s">
        <v>11</v>
      </c>
      <c r="M8" s="13"/>
      <c r="N8" s="13"/>
      <c r="O8" s="4"/>
      <c r="P8" s="4"/>
    </row>
    <row r="9" spans="1:16" s="6" customFormat="1" ht="34.5" customHeight="1">
      <c r="A9" s="111" t="s">
        <v>12</v>
      </c>
      <c r="B9" s="250">
        <v>17286</v>
      </c>
      <c r="C9" s="250">
        <v>66506</v>
      </c>
      <c r="D9" s="250">
        <v>86044</v>
      </c>
      <c r="E9" s="250">
        <v>49900</v>
      </c>
      <c r="F9" s="250">
        <v>84982</v>
      </c>
      <c r="G9" s="250">
        <v>159553</v>
      </c>
      <c r="H9" s="250">
        <v>26971</v>
      </c>
      <c r="I9" s="250">
        <v>15446</v>
      </c>
      <c r="J9" s="250">
        <v>95629</v>
      </c>
      <c r="K9" s="251">
        <f t="shared" si="0"/>
        <v>602317</v>
      </c>
      <c r="L9" s="110" t="s">
        <v>13</v>
      </c>
      <c r="M9" s="13"/>
      <c r="N9" s="13"/>
      <c r="O9" s="4"/>
      <c r="P9" s="4"/>
    </row>
    <row r="10" spans="1:16" s="6" customFormat="1" ht="34.5" customHeight="1">
      <c r="A10" s="112" t="s">
        <v>14</v>
      </c>
      <c r="B10" s="252">
        <v>14661</v>
      </c>
      <c r="C10" s="252">
        <v>43643</v>
      </c>
      <c r="D10" s="252">
        <v>64578</v>
      </c>
      <c r="E10" s="252">
        <v>36713</v>
      </c>
      <c r="F10" s="252">
        <v>38441</v>
      </c>
      <c r="G10" s="252">
        <v>139004</v>
      </c>
      <c r="H10" s="252">
        <v>49680</v>
      </c>
      <c r="I10" s="252">
        <v>4920</v>
      </c>
      <c r="J10" s="252">
        <v>106417</v>
      </c>
      <c r="K10" s="253">
        <f t="shared" si="0"/>
        <v>498057</v>
      </c>
      <c r="L10" s="113" t="s">
        <v>15</v>
      </c>
      <c r="M10" s="13"/>
      <c r="N10" s="13"/>
      <c r="O10" s="4"/>
      <c r="P10" s="4"/>
    </row>
    <row r="11" spans="1:16" s="6" customFormat="1" ht="34.5" customHeight="1">
      <c r="A11" s="111" t="s">
        <v>16</v>
      </c>
      <c r="B11" s="250">
        <v>62891</v>
      </c>
      <c r="C11" s="250">
        <v>245640</v>
      </c>
      <c r="D11" s="250">
        <v>219288</v>
      </c>
      <c r="E11" s="250">
        <v>117186</v>
      </c>
      <c r="F11" s="250">
        <v>123116</v>
      </c>
      <c r="G11" s="250">
        <v>408431</v>
      </c>
      <c r="H11" s="250">
        <v>45567</v>
      </c>
      <c r="I11" s="250">
        <v>66523</v>
      </c>
      <c r="J11" s="250">
        <v>434175</v>
      </c>
      <c r="K11" s="251">
        <f t="shared" si="0"/>
        <v>1722817</v>
      </c>
      <c r="L11" s="110" t="s">
        <v>17</v>
      </c>
      <c r="M11" s="13"/>
      <c r="N11" s="13"/>
      <c r="O11" s="4"/>
      <c r="P11" s="4"/>
    </row>
    <row r="12" spans="1:16" s="6" customFormat="1" ht="34.5" customHeight="1">
      <c r="A12" s="112" t="s">
        <v>18</v>
      </c>
      <c r="B12" s="252">
        <v>11823</v>
      </c>
      <c r="C12" s="252">
        <v>52499</v>
      </c>
      <c r="D12" s="252">
        <v>96299</v>
      </c>
      <c r="E12" s="252">
        <v>45855</v>
      </c>
      <c r="F12" s="252">
        <v>71262</v>
      </c>
      <c r="G12" s="252">
        <v>264792</v>
      </c>
      <c r="H12" s="252">
        <v>40594</v>
      </c>
      <c r="I12" s="252">
        <v>14861</v>
      </c>
      <c r="J12" s="252">
        <v>97874</v>
      </c>
      <c r="K12" s="253">
        <f t="shared" si="0"/>
        <v>695859</v>
      </c>
      <c r="L12" s="113" t="s">
        <v>19</v>
      </c>
      <c r="M12" s="13"/>
      <c r="N12" s="13"/>
      <c r="O12" s="4"/>
      <c r="P12" s="4"/>
    </row>
    <row r="13" spans="1:16" s="6" customFormat="1" ht="34.5" customHeight="1">
      <c r="A13" s="111" t="s">
        <v>20</v>
      </c>
      <c r="B13" s="250">
        <v>7832</v>
      </c>
      <c r="C13" s="250">
        <v>19614</v>
      </c>
      <c r="D13" s="250">
        <v>29860</v>
      </c>
      <c r="E13" s="250">
        <v>19480</v>
      </c>
      <c r="F13" s="250">
        <v>11079</v>
      </c>
      <c r="G13" s="250">
        <v>88046</v>
      </c>
      <c r="H13" s="250">
        <v>20706</v>
      </c>
      <c r="I13" s="250">
        <v>1620</v>
      </c>
      <c r="J13" s="250">
        <v>58811</v>
      </c>
      <c r="K13" s="251">
        <f t="shared" si="0"/>
        <v>257048</v>
      </c>
      <c r="L13" s="110" t="s">
        <v>21</v>
      </c>
      <c r="M13" s="13"/>
      <c r="N13" s="13"/>
      <c r="O13" s="4"/>
      <c r="P13" s="4"/>
    </row>
    <row r="14" spans="1:16" s="6" customFormat="1" ht="34.5" customHeight="1">
      <c r="A14" s="112" t="s">
        <v>22</v>
      </c>
      <c r="B14" s="252">
        <v>7418</v>
      </c>
      <c r="C14" s="252">
        <v>18147</v>
      </c>
      <c r="D14" s="252">
        <v>27239</v>
      </c>
      <c r="E14" s="252">
        <v>16569</v>
      </c>
      <c r="F14" s="252">
        <v>17092</v>
      </c>
      <c r="G14" s="252">
        <v>70805</v>
      </c>
      <c r="H14" s="252">
        <v>32855</v>
      </c>
      <c r="I14" s="252">
        <v>2810</v>
      </c>
      <c r="J14" s="252">
        <v>35608</v>
      </c>
      <c r="K14" s="253">
        <f t="shared" si="0"/>
        <v>228543</v>
      </c>
      <c r="L14" s="113" t="s">
        <v>23</v>
      </c>
      <c r="M14" s="13"/>
      <c r="N14" s="13"/>
      <c r="O14" s="4"/>
      <c r="P14" s="4"/>
    </row>
    <row r="15" spans="1:16" s="6" customFormat="1" ht="34.5" customHeight="1">
      <c r="A15" s="111" t="s">
        <v>24</v>
      </c>
      <c r="B15" s="250">
        <v>2945</v>
      </c>
      <c r="C15" s="250">
        <v>9264</v>
      </c>
      <c r="D15" s="250">
        <v>19335</v>
      </c>
      <c r="E15" s="250">
        <v>9336</v>
      </c>
      <c r="F15" s="250">
        <v>5200</v>
      </c>
      <c r="G15" s="250">
        <v>27644</v>
      </c>
      <c r="H15" s="250">
        <v>5689</v>
      </c>
      <c r="I15" s="250">
        <v>766</v>
      </c>
      <c r="J15" s="250">
        <v>27830</v>
      </c>
      <c r="K15" s="251">
        <f t="shared" si="0"/>
        <v>108009</v>
      </c>
      <c r="L15" s="110" t="s">
        <v>25</v>
      </c>
      <c r="M15" s="13"/>
      <c r="N15" s="13"/>
      <c r="O15" s="4"/>
      <c r="P15" s="4"/>
    </row>
    <row r="16" spans="1:16" s="6" customFormat="1" ht="34.5" customHeight="1">
      <c r="A16" s="112" t="s">
        <v>26</v>
      </c>
      <c r="B16" s="252">
        <v>6382</v>
      </c>
      <c r="C16" s="252">
        <v>27664</v>
      </c>
      <c r="D16" s="252">
        <v>60200</v>
      </c>
      <c r="E16" s="252">
        <v>33423</v>
      </c>
      <c r="F16" s="252">
        <v>68267</v>
      </c>
      <c r="G16" s="252">
        <v>142542</v>
      </c>
      <c r="H16" s="252">
        <v>26238</v>
      </c>
      <c r="I16" s="252">
        <v>9031</v>
      </c>
      <c r="J16" s="252">
        <v>68264</v>
      </c>
      <c r="K16" s="253">
        <f t="shared" si="0"/>
        <v>442011</v>
      </c>
      <c r="L16" s="113" t="s">
        <v>27</v>
      </c>
      <c r="M16" s="13"/>
      <c r="N16" s="13"/>
      <c r="O16" s="4"/>
      <c r="P16" s="4"/>
    </row>
    <row r="17" spans="1:16" s="6" customFormat="1" ht="34.5" customHeight="1">
      <c r="A17" s="111" t="s">
        <v>28</v>
      </c>
      <c r="B17" s="250">
        <v>4387</v>
      </c>
      <c r="C17" s="250">
        <v>12178</v>
      </c>
      <c r="D17" s="250">
        <v>18409</v>
      </c>
      <c r="E17" s="250">
        <v>18639</v>
      </c>
      <c r="F17" s="250">
        <v>22982</v>
      </c>
      <c r="G17" s="250">
        <v>44465</v>
      </c>
      <c r="H17" s="250">
        <v>17882</v>
      </c>
      <c r="I17" s="250">
        <v>4851</v>
      </c>
      <c r="J17" s="250">
        <v>35157</v>
      </c>
      <c r="K17" s="251">
        <f t="shared" si="0"/>
        <v>178950</v>
      </c>
      <c r="L17" s="110" t="s">
        <v>29</v>
      </c>
      <c r="M17" s="13"/>
      <c r="N17" s="13"/>
      <c r="O17" s="4"/>
      <c r="P17" s="4"/>
    </row>
    <row r="18" spans="1:16" s="6" customFormat="1" ht="34.5" customHeight="1">
      <c r="A18" s="112" t="s">
        <v>30</v>
      </c>
      <c r="B18" s="252">
        <v>7677</v>
      </c>
      <c r="C18" s="252">
        <v>20940</v>
      </c>
      <c r="D18" s="252">
        <v>32461</v>
      </c>
      <c r="E18" s="252">
        <v>15184</v>
      </c>
      <c r="F18" s="252">
        <v>10009</v>
      </c>
      <c r="G18" s="252">
        <v>43410</v>
      </c>
      <c r="H18" s="252">
        <v>6436</v>
      </c>
      <c r="I18" s="252">
        <v>1131</v>
      </c>
      <c r="J18" s="252">
        <v>21563</v>
      </c>
      <c r="K18" s="253">
        <f t="shared" si="0"/>
        <v>158811</v>
      </c>
      <c r="L18" s="113" t="s">
        <v>31</v>
      </c>
      <c r="M18" s="13"/>
      <c r="N18" s="13"/>
      <c r="O18" s="4"/>
      <c r="P18" s="4"/>
    </row>
    <row r="19" spans="1:16" s="6" customFormat="1" ht="34.5" customHeight="1">
      <c r="A19" s="111" t="s">
        <v>32</v>
      </c>
      <c r="B19" s="250">
        <v>3000</v>
      </c>
      <c r="C19" s="250">
        <v>13549</v>
      </c>
      <c r="D19" s="250">
        <v>20181</v>
      </c>
      <c r="E19" s="250">
        <v>14089</v>
      </c>
      <c r="F19" s="250">
        <v>12512</v>
      </c>
      <c r="G19" s="250">
        <v>44619</v>
      </c>
      <c r="H19" s="250">
        <v>16157</v>
      </c>
      <c r="I19" s="250">
        <v>1769</v>
      </c>
      <c r="J19" s="250">
        <v>32520</v>
      </c>
      <c r="K19" s="251">
        <f t="shared" si="0"/>
        <v>158396</v>
      </c>
      <c r="L19" s="110" t="s">
        <v>33</v>
      </c>
      <c r="M19" s="13"/>
      <c r="N19" s="13"/>
      <c r="O19" s="4"/>
      <c r="P19" s="4"/>
    </row>
    <row r="20" spans="1:16" s="6" customFormat="1" ht="45" customHeight="1">
      <c r="A20" s="107" t="s">
        <v>299</v>
      </c>
      <c r="B20" s="254">
        <f>SUM(B7:B19)</f>
        <v>356393</v>
      </c>
      <c r="C20" s="254">
        <f aca="true" t="shared" si="1" ref="C20:K20">SUM(C7:C19)</f>
        <v>1251171</v>
      </c>
      <c r="D20" s="254">
        <f t="shared" si="1"/>
        <v>1241746</v>
      </c>
      <c r="E20" s="254">
        <f t="shared" si="1"/>
        <v>822983</v>
      </c>
      <c r="F20" s="254">
        <f t="shared" si="1"/>
        <v>1088261</v>
      </c>
      <c r="G20" s="254">
        <f t="shared" si="1"/>
        <v>2893182</v>
      </c>
      <c r="H20" s="254">
        <f t="shared" si="1"/>
        <v>442254</v>
      </c>
      <c r="I20" s="254">
        <f t="shared" si="1"/>
        <v>220053</v>
      </c>
      <c r="J20" s="254">
        <f t="shared" si="1"/>
        <v>2413080</v>
      </c>
      <c r="K20" s="254">
        <f t="shared" si="1"/>
        <v>10729123</v>
      </c>
      <c r="L20" s="108" t="s">
        <v>7</v>
      </c>
      <c r="M20" s="13"/>
      <c r="N20" s="13"/>
      <c r="O20" s="4"/>
      <c r="P20" s="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  <row r="24" spans="1:16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2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view="pageBreakPreview" zoomScale="60" zoomScaleNormal="70" zoomScalePageLayoutView="0" workbookViewId="0" topLeftCell="A1">
      <pane ySplit="6" topLeftCell="A10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57421875" style="7" customWidth="1"/>
    <col min="10" max="10" width="17.8515625" style="7" customWidth="1"/>
    <col min="11" max="11" width="18.7109375" style="7" customWidth="1"/>
    <col min="12" max="12" width="23.7109375" style="7" customWidth="1"/>
    <col min="13" max="14" width="14.140625" style="7" customWidth="1"/>
    <col min="15" max="16384" width="15.7109375" style="7" customWidth="1"/>
  </cols>
  <sheetData>
    <row r="1" spans="1:14" s="3" customFormat="1" ht="30" customHeight="1">
      <c r="A1" s="1" t="s">
        <v>279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308</v>
      </c>
      <c r="M1" s="12"/>
      <c r="N1" s="272" t="s">
        <v>433</v>
      </c>
    </row>
    <row r="2" spans="1:14" s="4" customFormat="1" ht="30" customHeight="1">
      <c r="A2" s="332" t="s">
        <v>201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N2" s="269"/>
    </row>
    <row r="3" spans="1:16" s="5" customFormat="1" ht="30" customHeight="1">
      <c r="A3" s="327" t="s">
        <v>466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"/>
      <c r="P3" s="4"/>
    </row>
    <row r="4" spans="1:16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  <c r="P4" s="4"/>
    </row>
    <row r="5" spans="1:16" s="6" customFormat="1" ht="83.25" customHeight="1">
      <c r="A5" s="330" t="s">
        <v>0</v>
      </c>
      <c r="B5" s="103" t="s">
        <v>111</v>
      </c>
      <c r="C5" s="103" t="s">
        <v>274</v>
      </c>
      <c r="D5" s="103" t="s">
        <v>273</v>
      </c>
      <c r="E5" s="103" t="s">
        <v>112</v>
      </c>
      <c r="F5" s="103" t="s">
        <v>113</v>
      </c>
      <c r="G5" s="103" t="s">
        <v>114</v>
      </c>
      <c r="H5" s="103" t="s">
        <v>247</v>
      </c>
      <c r="I5" s="103" t="s">
        <v>115</v>
      </c>
      <c r="J5" s="103" t="s">
        <v>116</v>
      </c>
      <c r="K5" s="54" t="s">
        <v>86</v>
      </c>
      <c r="L5" s="331" t="s">
        <v>1</v>
      </c>
      <c r="M5" s="4"/>
      <c r="N5" s="4"/>
      <c r="O5" s="4"/>
      <c r="P5" s="4"/>
    </row>
    <row r="6" spans="1:16" s="6" customFormat="1" ht="86.2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  <c r="M6" s="4"/>
      <c r="N6" s="4"/>
      <c r="O6" s="4"/>
      <c r="P6" s="4"/>
    </row>
    <row r="7" spans="1:16" s="6" customFormat="1" ht="34.5" customHeight="1">
      <c r="A7" s="109" t="s">
        <v>8</v>
      </c>
      <c r="B7" s="250">
        <v>104754</v>
      </c>
      <c r="C7" s="250">
        <v>314064</v>
      </c>
      <c r="D7" s="250">
        <v>194989</v>
      </c>
      <c r="E7" s="250">
        <v>184361</v>
      </c>
      <c r="F7" s="250">
        <v>263891</v>
      </c>
      <c r="G7" s="250">
        <v>573265</v>
      </c>
      <c r="H7" s="250">
        <v>95938</v>
      </c>
      <c r="I7" s="250">
        <v>51522</v>
      </c>
      <c r="J7" s="250">
        <v>748308</v>
      </c>
      <c r="K7" s="251">
        <f>SUM(B7:J7)</f>
        <v>2531092</v>
      </c>
      <c r="L7" s="110" t="s">
        <v>9</v>
      </c>
      <c r="M7" s="13"/>
      <c r="N7" s="13"/>
      <c r="O7" s="4"/>
      <c r="P7" s="4"/>
    </row>
    <row r="8" spans="1:16" s="6" customFormat="1" ht="34.5" customHeight="1">
      <c r="A8" s="112" t="s">
        <v>10</v>
      </c>
      <c r="B8" s="252">
        <v>88547</v>
      </c>
      <c r="C8" s="252">
        <v>293934</v>
      </c>
      <c r="D8" s="252">
        <v>196349</v>
      </c>
      <c r="E8" s="252">
        <v>190376</v>
      </c>
      <c r="F8" s="252">
        <v>347178</v>
      </c>
      <c r="G8" s="252">
        <v>553494</v>
      </c>
      <c r="H8" s="252">
        <v>57541</v>
      </c>
      <c r="I8" s="252">
        <v>40181</v>
      </c>
      <c r="J8" s="252">
        <v>639704</v>
      </c>
      <c r="K8" s="253">
        <f aca="true" t="shared" si="0" ref="K8:K19">SUM(B8:J8)</f>
        <v>2407304</v>
      </c>
      <c r="L8" s="113" t="s">
        <v>11</v>
      </c>
      <c r="M8" s="13"/>
      <c r="N8" s="13"/>
      <c r="O8" s="4"/>
      <c r="P8" s="4"/>
    </row>
    <row r="9" spans="1:16" s="6" customFormat="1" ht="34.5" customHeight="1">
      <c r="A9" s="111" t="s">
        <v>12</v>
      </c>
      <c r="B9" s="250">
        <v>17286</v>
      </c>
      <c r="C9" s="250">
        <v>58436</v>
      </c>
      <c r="D9" s="250">
        <v>61442</v>
      </c>
      <c r="E9" s="250">
        <v>47166</v>
      </c>
      <c r="F9" s="250">
        <v>84431</v>
      </c>
      <c r="G9" s="250">
        <v>128650</v>
      </c>
      <c r="H9" s="250">
        <v>26971</v>
      </c>
      <c r="I9" s="250">
        <v>15446</v>
      </c>
      <c r="J9" s="250">
        <v>94719</v>
      </c>
      <c r="K9" s="251">
        <f t="shared" si="0"/>
        <v>534547</v>
      </c>
      <c r="L9" s="110" t="s">
        <v>13</v>
      </c>
      <c r="M9" s="13"/>
      <c r="N9" s="13"/>
      <c r="O9" s="4"/>
      <c r="P9" s="4"/>
    </row>
    <row r="10" spans="1:16" s="6" customFormat="1" ht="34.5" customHeight="1">
      <c r="A10" s="112" t="s">
        <v>14</v>
      </c>
      <c r="B10" s="252">
        <v>13939</v>
      </c>
      <c r="C10" s="252">
        <v>34132</v>
      </c>
      <c r="D10" s="252">
        <v>42399</v>
      </c>
      <c r="E10" s="252">
        <v>32042</v>
      </c>
      <c r="F10" s="252">
        <v>38180</v>
      </c>
      <c r="G10" s="252">
        <v>110532</v>
      </c>
      <c r="H10" s="252">
        <v>49003</v>
      </c>
      <c r="I10" s="252">
        <v>4920</v>
      </c>
      <c r="J10" s="252">
        <v>106280</v>
      </c>
      <c r="K10" s="253">
        <f t="shared" si="0"/>
        <v>431427</v>
      </c>
      <c r="L10" s="113" t="s">
        <v>15</v>
      </c>
      <c r="M10" s="13"/>
      <c r="N10" s="13"/>
      <c r="O10" s="4"/>
      <c r="P10" s="4"/>
    </row>
    <row r="11" spans="1:16" s="6" customFormat="1" ht="34.5" customHeight="1">
      <c r="A11" s="111" t="s">
        <v>16</v>
      </c>
      <c r="B11" s="250">
        <v>59930</v>
      </c>
      <c r="C11" s="250">
        <v>217347</v>
      </c>
      <c r="D11" s="250">
        <v>163781</v>
      </c>
      <c r="E11" s="250">
        <v>99500</v>
      </c>
      <c r="F11" s="250">
        <v>118844</v>
      </c>
      <c r="G11" s="250">
        <v>299379</v>
      </c>
      <c r="H11" s="250">
        <v>45567</v>
      </c>
      <c r="I11" s="250">
        <v>63777</v>
      </c>
      <c r="J11" s="250">
        <v>430639</v>
      </c>
      <c r="K11" s="251">
        <f t="shared" si="0"/>
        <v>1498764</v>
      </c>
      <c r="L11" s="110" t="s">
        <v>17</v>
      </c>
      <c r="M11" s="13"/>
      <c r="N11" s="13"/>
      <c r="O11" s="4"/>
      <c r="P11" s="4"/>
    </row>
    <row r="12" spans="1:16" s="6" customFormat="1" ht="34.5" customHeight="1">
      <c r="A12" s="112" t="s">
        <v>18</v>
      </c>
      <c r="B12" s="252">
        <v>10701</v>
      </c>
      <c r="C12" s="252">
        <v>37887</v>
      </c>
      <c r="D12" s="252">
        <v>63112</v>
      </c>
      <c r="E12" s="252">
        <v>39913</v>
      </c>
      <c r="F12" s="252">
        <v>70357</v>
      </c>
      <c r="G12" s="252">
        <v>220061</v>
      </c>
      <c r="H12" s="252">
        <v>40171</v>
      </c>
      <c r="I12" s="252">
        <v>14602</v>
      </c>
      <c r="J12" s="252">
        <v>97874</v>
      </c>
      <c r="K12" s="253">
        <f t="shared" si="0"/>
        <v>594678</v>
      </c>
      <c r="L12" s="113" t="s">
        <v>19</v>
      </c>
      <c r="M12" s="13"/>
      <c r="N12" s="13"/>
      <c r="O12" s="4"/>
      <c r="P12" s="4"/>
    </row>
    <row r="13" spans="1:16" s="6" customFormat="1" ht="34.5" customHeight="1">
      <c r="A13" s="111" t="s">
        <v>20</v>
      </c>
      <c r="B13" s="250">
        <v>6896</v>
      </c>
      <c r="C13" s="250">
        <v>14705</v>
      </c>
      <c r="D13" s="250">
        <v>17540</v>
      </c>
      <c r="E13" s="250">
        <v>17429</v>
      </c>
      <c r="F13" s="250">
        <v>10997</v>
      </c>
      <c r="G13" s="250">
        <v>78051</v>
      </c>
      <c r="H13" s="250">
        <v>20680</v>
      </c>
      <c r="I13" s="250">
        <v>1457</v>
      </c>
      <c r="J13" s="250">
        <v>58645</v>
      </c>
      <c r="K13" s="251">
        <f t="shared" si="0"/>
        <v>226400</v>
      </c>
      <c r="L13" s="110" t="s">
        <v>21</v>
      </c>
      <c r="M13" s="13"/>
      <c r="N13" s="13"/>
      <c r="O13" s="4"/>
      <c r="P13" s="4"/>
    </row>
    <row r="14" spans="1:16" s="6" customFormat="1" ht="34.5" customHeight="1">
      <c r="A14" s="112" t="s">
        <v>22</v>
      </c>
      <c r="B14" s="252">
        <v>6986</v>
      </c>
      <c r="C14" s="252">
        <v>14676</v>
      </c>
      <c r="D14" s="252">
        <v>17649</v>
      </c>
      <c r="E14" s="252">
        <v>14726</v>
      </c>
      <c r="F14" s="252">
        <v>16990</v>
      </c>
      <c r="G14" s="252">
        <v>53798</v>
      </c>
      <c r="H14" s="252">
        <v>32567</v>
      </c>
      <c r="I14" s="252">
        <v>2447</v>
      </c>
      <c r="J14" s="252">
        <v>35538</v>
      </c>
      <c r="K14" s="253">
        <f t="shared" si="0"/>
        <v>195377</v>
      </c>
      <c r="L14" s="113" t="s">
        <v>23</v>
      </c>
      <c r="M14" s="13"/>
      <c r="N14" s="13"/>
      <c r="O14" s="4"/>
      <c r="P14" s="4"/>
    </row>
    <row r="15" spans="1:16" s="6" customFormat="1" ht="34.5" customHeight="1">
      <c r="A15" s="111" t="s">
        <v>24</v>
      </c>
      <c r="B15" s="250">
        <v>2680</v>
      </c>
      <c r="C15" s="250">
        <v>6887</v>
      </c>
      <c r="D15" s="250">
        <v>11049</v>
      </c>
      <c r="E15" s="250">
        <v>8434</v>
      </c>
      <c r="F15" s="250">
        <v>5168</v>
      </c>
      <c r="G15" s="250">
        <v>22398</v>
      </c>
      <c r="H15" s="250">
        <v>5651</v>
      </c>
      <c r="I15" s="250">
        <v>766</v>
      </c>
      <c r="J15" s="250">
        <v>27751</v>
      </c>
      <c r="K15" s="251">
        <f t="shared" si="0"/>
        <v>90784</v>
      </c>
      <c r="L15" s="110" t="s">
        <v>25</v>
      </c>
      <c r="M15" s="13"/>
      <c r="N15" s="13"/>
      <c r="O15" s="4"/>
      <c r="P15" s="4"/>
    </row>
    <row r="16" spans="1:16" s="6" customFormat="1" ht="34.5" customHeight="1">
      <c r="A16" s="112" t="s">
        <v>26</v>
      </c>
      <c r="B16" s="252">
        <v>6139</v>
      </c>
      <c r="C16" s="252">
        <v>20274</v>
      </c>
      <c r="D16" s="252">
        <v>34040</v>
      </c>
      <c r="E16" s="252">
        <v>31109</v>
      </c>
      <c r="F16" s="252">
        <v>67383</v>
      </c>
      <c r="G16" s="252">
        <v>128822</v>
      </c>
      <c r="H16" s="252">
        <v>25694</v>
      </c>
      <c r="I16" s="252">
        <v>8369</v>
      </c>
      <c r="J16" s="252">
        <v>67403</v>
      </c>
      <c r="K16" s="253">
        <f t="shared" si="0"/>
        <v>389233</v>
      </c>
      <c r="L16" s="113" t="s">
        <v>27</v>
      </c>
      <c r="M16" s="13"/>
      <c r="N16" s="13"/>
      <c r="O16" s="4"/>
      <c r="P16" s="4"/>
    </row>
    <row r="17" spans="1:16" s="6" customFormat="1" ht="34.5" customHeight="1">
      <c r="A17" s="111" t="s">
        <v>28</v>
      </c>
      <c r="B17" s="250">
        <v>4227</v>
      </c>
      <c r="C17" s="250">
        <v>10872</v>
      </c>
      <c r="D17" s="250">
        <v>10684</v>
      </c>
      <c r="E17" s="250">
        <v>17748</v>
      </c>
      <c r="F17" s="250">
        <v>22806</v>
      </c>
      <c r="G17" s="250">
        <v>37145</v>
      </c>
      <c r="H17" s="250">
        <v>17818</v>
      </c>
      <c r="I17" s="250">
        <v>4851</v>
      </c>
      <c r="J17" s="250">
        <v>34971</v>
      </c>
      <c r="K17" s="251">
        <f t="shared" si="0"/>
        <v>161122</v>
      </c>
      <c r="L17" s="110" t="s">
        <v>29</v>
      </c>
      <c r="M17" s="13"/>
      <c r="N17" s="13"/>
      <c r="O17" s="4"/>
      <c r="P17" s="4"/>
    </row>
    <row r="18" spans="1:16" s="6" customFormat="1" ht="34.5" customHeight="1">
      <c r="A18" s="112" t="s">
        <v>30</v>
      </c>
      <c r="B18" s="252">
        <v>7301</v>
      </c>
      <c r="C18" s="252">
        <v>16346</v>
      </c>
      <c r="D18" s="252">
        <v>21375</v>
      </c>
      <c r="E18" s="252">
        <v>13837</v>
      </c>
      <c r="F18" s="252">
        <v>9985</v>
      </c>
      <c r="G18" s="252">
        <v>35005</v>
      </c>
      <c r="H18" s="252">
        <v>6380</v>
      </c>
      <c r="I18" s="252">
        <v>1131</v>
      </c>
      <c r="J18" s="252">
        <v>21508</v>
      </c>
      <c r="K18" s="253">
        <f t="shared" si="0"/>
        <v>132868</v>
      </c>
      <c r="L18" s="113" t="s">
        <v>31</v>
      </c>
      <c r="M18" s="13"/>
      <c r="N18" s="13"/>
      <c r="O18" s="4"/>
      <c r="P18" s="4"/>
    </row>
    <row r="19" spans="1:16" s="6" customFormat="1" ht="34.5" customHeight="1">
      <c r="A19" s="111" t="s">
        <v>32</v>
      </c>
      <c r="B19" s="250">
        <v>2759</v>
      </c>
      <c r="C19" s="250">
        <v>10391</v>
      </c>
      <c r="D19" s="250">
        <v>13837</v>
      </c>
      <c r="E19" s="250">
        <v>12545</v>
      </c>
      <c r="F19" s="250">
        <v>12383</v>
      </c>
      <c r="G19" s="250">
        <v>37016</v>
      </c>
      <c r="H19" s="250">
        <v>15970</v>
      </c>
      <c r="I19" s="250">
        <v>1697</v>
      </c>
      <c r="J19" s="250">
        <v>32113</v>
      </c>
      <c r="K19" s="251">
        <f t="shared" si="0"/>
        <v>138711</v>
      </c>
      <c r="L19" s="110" t="s">
        <v>33</v>
      </c>
      <c r="M19" s="13"/>
      <c r="N19" s="13"/>
      <c r="O19" s="4"/>
      <c r="P19" s="4"/>
    </row>
    <row r="20" spans="1:16" s="6" customFormat="1" ht="45" customHeight="1">
      <c r="A20" s="107" t="s">
        <v>299</v>
      </c>
      <c r="B20" s="254">
        <f>SUM(B7:B19)</f>
        <v>332145</v>
      </c>
      <c r="C20" s="254">
        <f aca="true" t="shared" si="1" ref="C20:K20">SUM(C7:C19)</f>
        <v>1049951</v>
      </c>
      <c r="D20" s="254">
        <f t="shared" si="1"/>
        <v>848246</v>
      </c>
      <c r="E20" s="254">
        <f t="shared" si="1"/>
        <v>709186</v>
      </c>
      <c r="F20" s="254">
        <f t="shared" si="1"/>
        <v>1068593</v>
      </c>
      <c r="G20" s="254">
        <f t="shared" si="1"/>
        <v>2277616</v>
      </c>
      <c r="H20" s="254">
        <f t="shared" si="1"/>
        <v>439951</v>
      </c>
      <c r="I20" s="254">
        <f t="shared" si="1"/>
        <v>211166</v>
      </c>
      <c r="J20" s="254">
        <f t="shared" si="1"/>
        <v>2395453</v>
      </c>
      <c r="K20" s="254">
        <f t="shared" si="1"/>
        <v>9332307</v>
      </c>
      <c r="L20" s="108" t="s">
        <v>7</v>
      </c>
      <c r="M20" s="13"/>
      <c r="N20" s="13"/>
      <c r="O20" s="4"/>
      <c r="P20" s="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2"/>
  <sheetViews>
    <sheetView rightToLeft="1" view="pageBreakPreview" zoomScale="60" zoomScaleNormal="70" zoomScalePageLayoutView="0" workbookViewId="0" topLeftCell="A1">
      <pane ySplit="8" topLeftCell="A15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1.7109375" style="7" customWidth="1"/>
    <col min="2" max="9" width="17.57421875" style="7" bestFit="1" customWidth="1"/>
    <col min="10" max="10" width="19.28125" style="7" bestFit="1" customWidth="1"/>
    <col min="11" max="11" width="22.8515625" style="7" customWidth="1"/>
    <col min="12" max="12" width="20.2812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  <c r="K1" s="2" t="s">
        <v>187</v>
      </c>
      <c r="L1" s="271"/>
      <c r="M1" s="270" t="s">
        <v>433</v>
      </c>
    </row>
    <row r="2" spans="1:12" s="4" customFormat="1" ht="30" customHeight="1">
      <c r="A2" s="295" t="s">
        <v>197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68"/>
    </row>
    <row r="3" spans="1:12" s="5" customFormat="1" ht="30" customHeight="1">
      <c r="A3" s="296" t="s">
        <v>440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4"/>
    </row>
    <row r="4" spans="1:11" s="5" customFormat="1" ht="30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11" s="6" customFormat="1" ht="24" customHeight="1">
      <c r="A5" s="291" t="s">
        <v>0</v>
      </c>
      <c r="B5" s="294" t="s">
        <v>34</v>
      </c>
      <c r="C5" s="294"/>
      <c r="D5" s="294"/>
      <c r="E5" s="294" t="s">
        <v>35</v>
      </c>
      <c r="F5" s="294"/>
      <c r="G5" s="294"/>
      <c r="H5" s="294" t="s">
        <v>36</v>
      </c>
      <c r="I5" s="294"/>
      <c r="J5" s="294"/>
      <c r="K5" s="298" t="s">
        <v>1</v>
      </c>
    </row>
    <row r="6" spans="1:11" s="6" customFormat="1" ht="20.25" customHeight="1">
      <c r="A6" s="292"/>
      <c r="B6" s="290" t="s">
        <v>79</v>
      </c>
      <c r="C6" s="290"/>
      <c r="D6" s="290"/>
      <c r="E6" s="290" t="s">
        <v>77</v>
      </c>
      <c r="F6" s="290"/>
      <c r="G6" s="290"/>
      <c r="H6" s="290" t="s">
        <v>78</v>
      </c>
      <c r="I6" s="290"/>
      <c r="J6" s="290"/>
      <c r="K6" s="299"/>
    </row>
    <row r="7" spans="1:11" s="6" customFormat="1" ht="20.25" customHeight="1">
      <c r="A7" s="292"/>
      <c r="B7" s="174" t="s">
        <v>2</v>
      </c>
      <c r="C7" s="174" t="s">
        <v>3</v>
      </c>
      <c r="D7" s="174" t="s">
        <v>4</v>
      </c>
      <c r="E7" s="174" t="s">
        <v>2</v>
      </c>
      <c r="F7" s="174" t="s">
        <v>3</v>
      </c>
      <c r="G7" s="174" t="s">
        <v>4</v>
      </c>
      <c r="H7" s="174" t="s">
        <v>2</v>
      </c>
      <c r="I7" s="174" t="s">
        <v>3</v>
      </c>
      <c r="J7" s="174" t="s">
        <v>4</v>
      </c>
      <c r="K7" s="299"/>
    </row>
    <row r="8" spans="1:11" s="6" customFormat="1" ht="21" customHeight="1">
      <c r="A8" s="292"/>
      <c r="B8" s="177" t="s">
        <v>5</v>
      </c>
      <c r="C8" s="177" t="s">
        <v>6</v>
      </c>
      <c r="D8" s="178" t="s">
        <v>7</v>
      </c>
      <c r="E8" s="177" t="s">
        <v>5</v>
      </c>
      <c r="F8" s="177" t="s">
        <v>6</v>
      </c>
      <c r="G8" s="178" t="s">
        <v>7</v>
      </c>
      <c r="H8" s="177" t="s">
        <v>5</v>
      </c>
      <c r="I8" s="177" t="s">
        <v>6</v>
      </c>
      <c r="J8" s="178" t="s">
        <v>7</v>
      </c>
      <c r="K8" s="299"/>
    </row>
    <row r="9" spans="1:11" s="6" customFormat="1" ht="34.5" customHeight="1">
      <c r="A9" s="185" t="s">
        <v>8</v>
      </c>
      <c r="B9" s="204">
        <v>987447</v>
      </c>
      <c r="C9" s="204">
        <v>287408</v>
      </c>
      <c r="D9" s="213">
        <f>B9+C9</f>
        <v>1274855</v>
      </c>
      <c r="E9" s="214">
        <v>555613</v>
      </c>
      <c r="F9" s="214">
        <v>1206135</v>
      </c>
      <c r="G9" s="213">
        <f>E9+F9</f>
        <v>1761748</v>
      </c>
      <c r="H9" s="214">
        <f>B9+E9</f>
        <v>1543060</v>
      </c>
      <c r="I9" s="214">
        <f>C9+F9</f>
        <v>1493543</v>
      </c>
      <c r="J9" s="213">
        <f>H9+I9</f>
        <v>3036603</v>
      </c>
      <c r="K9" s="186" t="s">
        <v>9</v>
      </c>
    </row>
    <row r="10" spans="1:15" s="6" customFormat="1" ht="34.5" customHeight="1">
      <c r="A10" s="187" t="s">
        <v>10</v>
      </c>
      <c r="B10" s="205">
        <v>954864</v>
      </c>
      <c r="C10" s="215">
        <v>240822</v>
      </c>
      <c r="D10" s="216">
        <f aca="true" t="shared" si="0" ref="D10:D21">B10+C10</f>
        <v>1195686</v>
      </c>
      <c r="E10" s="215">
        <v>533062</v>
      </c>
      <c r="F10" s="215">
        <v>1278617</v>
      </c>
      <c r="G10" s="216">
        <f aca="true" t="shared" si="1" ref="G10:G21">E10+F10</f>
        <v>1811679</v>
      </c>
      <c r="H10" s="215">
        <f aca="true" t="shared" si="2" ref="H10:I21">B10+E10</f>
        <v>1487926</v>
      </c>
      <c r="I10" s="215">
        <f t="shared" si="2"/>
        <v>1519439</v>
      </c>
      <c r="J10" s="216">
        <f aca="true" t="shared" si="3" ref="J10:J21">H10+I10</f>
        <v>3007365</v>
      </c>
      <c r="K10" s="188" t="s">
        <v>11</v>
      </c>
      <c r="O10" s="173"/>
    </row>
    <row r="11" spans="1:15" s="6" customFormat="1" ht="34.5" customHeight="1">
      <c r="A11" s="179" t="s">
        <v>12</v>
      </c>
      <c r="B11" s="204">
        <v>258745</v>
      </c>
      <c r="C11" s="214">
        <v>53165</v>
      </c>
      <c r="D11" s="213">
        <f t="shared" si="0"/>
        <v>311910</v>
      </c>
      <c r="E11" s="214">
        <v>158765</v>
      </c>
      <c r="F11" s="214">
        <v>382181</v>
      </c>
      <c r="G11" s="213">
        <f t="shared" si="1"/>
        <v>540946</v>
      </c>
      <c r="H11" s="214">
        <f t="shared" si="2"/>
        <v>417510</v>
      </c>
      <c r="I11" s="214">
        <f t="shared" si="2"/>
        <v>435346</v>
      </c>
      <c r="J11" s="213">
        <f t="shared" si="3"/>
        <v>852856</v>
      </c>
      <c r="K11" s="186" t="s">
        <v>13</v>
      </c>
      <c r="O11" s="172"/>
    </row>
    <row r="12" spans="1:11" s="6" customFormat="1" ht="34.5" customHeight="1">
      <c r="A12" s="187" t="s">
        <v>14</v>
      </c>
      <c r="B12" s="205">
        <v>211434</v>
      </c>
      <c r="C12" s="215">
        <v>64884</v>
      </c>
      <c r="D12" s="216">
        <f t="shared" si="0"/>
        <v>276318</v>
      </c>
      <c r="E12" s="215">
        <v>113167</v>
      </c>
      <c r="F12" s="215">
        <v>258255</v>
      </c>
      <c r="G12" s="216">
        <f t="shared" si="1"/>
        <v>371422</v>
      </c>
      <c r="H12" s="215">
        <f t="shared" si="2"/>
        <v>324601</v>
      </c>
      <c r="I12" s="215">
        <f t="shared" si="2"/>
        <v>323139</v>
      </c>
      <c r="J12" s="216">
        <f t="shared" si="3"/>
        <v>647740</v>
      </c>
      <c r="K12" s="188" t="s">
        <v>15</v>
      </c>
    </row>
    <row r="13" spans="1:11" s="6" customFormat="1" ht="34.5" customHeight="1">
      <c r="A13" s="179" t="s">
        <v>16</v>
      </c>
      <c r="B13" s="204">
        <v>666215</v>
      </c>
      <c r="C13" s="214">
        <v>158950</v>
      </c>
      <c r="D13" s="213">
        <f t="shared" si="0"/>
        <v>825165</v>
      </c>
      <c r="E13" s="214">
        <v>380980</v>
      </c>
      <c r="F13" s="214">
        <v>857423</v>
      </c>
      <c r="G13" s="213">
        <f t="shared" si="1"/>
        <v>1238403</v>
      </c>
      <c r="H13" s="214">
        <f t="shared" si="2"/>
        <v>1047195</v>
      </c>
      <c r="I13" s="214">
        <f t="shared" si="2"/>
        <v>1016373</v>
      </c>
      <c r="J13" s="213">
        <f t="shared" si="3"/>
        <v>2063568</v>
      </c>
      <c r="K13" s="186" t="s">
        <v>17</v>
      </c>
    </row>
    <row r="14" spans="1:11" s="6" customFormat="1" ht="34.5" customHeight="1">
      <c r="A14" s="187" t="s">
        <v>18</v>
      </c>
      <c r="B14" s="205">
        <v>347630</v>
      </c>
      <c r="C14" s="215">
        <v>69814</v>
      </c>
      <c r="D14" s="216">
        <f t="shared" si="0"/>
        <v>417444</v>
      </c>
      <c r="E14" s="215">
        <v>186847</v>
      </c>
      <c r="F14" s="215">
        <v>503074</v>
      </c>
      <c r="G14" s="216">
        <f t="shared" si="1"/>
        <v>689921</v>
      </c>
      <c r="H14" s="215">
        <f t="shared" si="2"/>
        <v>534477</v>
      </c>
      <c r="I14" s="215">
        <f t="shared" si="2"/>
        <v>572888</v>
      </c>
      <c r="J14" s="216">
        <f t="shared" si="3"/>
        <v>1107365</v>
      </c>
      <c r="K14" s="188" t="s">
        <v>19</v>
      </c>
    </row>
    <row r="15" spans="1:11" s="6" customFormat="1" ht="34.5" customHeight="1">
      <c r="A15" s="179" t="s">
        <v>20</v>
      </c>
      <c r="B15" s="204">
        <v>140901</v>
      </c>
      <c r="C15" s="214">
        <v>38038</v>
      </c>
      <c r="D15" s="213">
        <f t="shared" si="0"/>
        <v>178939</v>
      </c>
      <c r="E15" s="214">
        <v>75543</v>
      </c>
      <c r="F15" s="214">
        <v>171466</v>
      </c>
      <c r="G15" s="213">
        <f t="shared" si="1"/>
        <v>247009</v>
      </c>
      <c r="H15" s="214">
        <f t="shared" si="2"/>
        <v>216444</v>
      </c>
      <c r="I15" s="214">
        <f t="shared" si="2"/>
        <v>209504</v>
      </c>
      <c r="J15" s="213">
        <f t="shared" si="3"/>
        <v>425948</v>
      </c>
      <c r="K15" s="186" t="s">
        <v>21</v>
      </c>
    </row>
    <row r="16" spans="1:11" s="6" customFormat="1" ht="34.5" customHeight="1">
      <c r="A16" s="187" t="s">
        <v>22</v>
      </c>
      <c r="B16" s="215">
        <v>114051</v>
      </c>
      <c r="C16" s="215">
        <v>32498</v>
      </c>
      <c r="D16" s="216">
        <f t="shared" si="0"/>
        <v>146549</v>
      </c>
      <c r="E16" s="215">
        <v>56948</v>
      </c>
      <c r="F16" s="215">
        <v>146868</v>
      </c>
      <c r="G16" s="216">
        <f t="shared" si="1"/>
        <v>203816</v>
      </c>
      <c r="H16" s="215">
        <f t="shared" si="2"/>
        <v>170999</v>
      </c>
      <c r="I16" s="215">
        <f t="shared" si="2"/>
        <v>179366</v>
      </c>
      <c r="J16" s="216">
        <f t="shared" si="3"/>
        <v>350365</v>
      </c>
      <c r="K16" s="188" t="s">
        <v>23</v>
      </c>
    </row>
    <row r="17" spans="1:11" s="6" customFormat="1" ht="34.5" customHeight="1">
      <c r="A17" s="179" t="s">
        <v>24</v>
      </c>
      <c r="B17" s="214">
        <v>55416</v>
      </c>
      <c r="C17" s="214">
        <v>20615</v>
      </c>
      <c r="D17" s="213">
        <f t="shared" si="0"/>
        <v>76031</v>
      </c>
      <c r="E17" s="214">
        <v>31221</v>
      </c>
      <c r="F17" s="214">
        <v>71902</v>
      </c>
      <c r="G17" s="213">
        <f t="shared" si="1"/>
        <v>103123</v>
      </c>
      <c r="H17" s="214">
        <f t="shared" si="2"/>
        <v>86637</v>
      </c>
      <c r="I17" s="214">
        <f t="shared" si="2"/>
        <v>92517</v>
      </c>
      <c r="J17" s="213">
        <f t="shared" si="3"/>
        <v>179154</v>
      </c>
      <c r="K17" s="186" t="s">
        <v>25</v>
      </c>
    </row>
    <row r="18" spans="1:11" s="6" customFormat="1" ht="34.5" customHeight="1">
      <c r="A18" s="187" t="s">
        <v>26</v>
      </c>
      <c r="B18" s="215">
        <v>256856</v>
      </c>
      <c r="C18" s="215">
        <v>57061</v>
      </c>
      <c r="D18" s="216">
        <f>B18+C18</f>
        <v>313917</v>
      </c>
      <c r="E18" s="215">
        <v>126993</v>
      </c>
      <c r="F18" s="215">
        <v>339812</v>
      </c>
      <c r="G18" s="216">
        <f>E18+F18</f>
        <v>466805</v>
      </c>
      <c r="H18" s="215">
        <f t="shared" si="2"/>
        <v>383849</v>
      </c>
      <c r="I18" s="215">
        <f t="shared" si="2"/>
        <v>396873</v>
      </c>
      <c r="J18" s="216">
        <f>H18+I18</f>
        <v>780722</v>
      </c>
      <c r="K18" s="188" t="s">
        <v>27</v>
      </c>
    </row>
    <row r="19" spans="1:11" s="6" customFormat="1" ht="34.5" customHeight="1">
      <c r="A19" s="179" t="s">
        <v>28</v>
      </c>
      <c r="B19" s="214">
        <v>92744</v>
      </c>
      <c r="C19" s="214">
        <v>13761</v>
      </c>
      <c r="D19" s="213">
        <f t="shared" si="0"/>
        <v>106505</v>
      </c>
      <c r="E19" s="214">
        <v>39498</v>
      </c>
      <c r="F19" s="214">
        <v>122853</v>
      </c>
      <c r="G19" s="213">
        <f t="shared" si="1"/>
        <v>162351</v>
      </c>
      <c r="H19" s="214">
        <f t="shared" si="2"/>
        <v>132242</v>
      </c>
      <c r="I19" s="214">
        <f t="shared" si="2"/>
        <v>136614</v>
      </c>
      <c r="J19" s="213">
        <f t="shared" si="3"/>
        <v>268856</v>
      </c>
      <c r="K19" s="186" t="s">
        <v>29</v>
      </c>
    </row>
    <row r="20" spans="1:11" s="6" customFormat="1" ht="34.5" customHeight="1">
      <c r="A20" s="187" t="s">
        <v>30</v>
      </c>
      <c r="B20" s="215">
        <v>87535</v>
      </c>
      <c r="C20" s="215">
        <v>28166</v>
      </c>
      <c r="D20" s="216">
        <f t="shared" si="0"/>
        <v>115701</v>
      </c>
      <c r="E20" s="215">
        <v>33626</v>
      </c>
      <c r="F20" s="215">
        <v>102563</v>
      </c>
      <c r="G20" s="216">
        <f t="shared" si="1"/>
        <v>136189</v>
      </c>
      <c r="H20" s="215">
        <f t="shared" si="2"/>
        <v>121161</v>
      </c>
      <c r="I20" s="215">
        <f t="shared" si="2"/>
        <v>130729</v>
      </c>
      <c r="J20" s="216">
        <f t="shared" si="3"/>
        <v>251890</v>
      </c>
      <c r="K20" s="188" t="s">
        <v>31</v>
      </c>
    </row>
    <row r="21" spans="1:11" s="6" customFormat="1" ht="34.5" customHeight="1">
      <c r="A21" s="179" t="s">
        <v>32</v>
      </c>
      <c r="B21" s="214">
        <v>77186</v>
      </c>
      <c r="C21" s="214">
        <v>23454</v>
      </c>
      <c r="D21" s="213">
        <f t="shared" si="0"/>
        <v>100640</v>
      </c>
      <c r="E21" s="214">
        <v>41710</v>
      </c>
      <c r="F21" s="214">
        <v>92601</v>
      </c>
      <c r="G21" s="213">
        <f t="shared" si="1"/>
        <v>134311</v>
      </c>
      <c r="H21" s="214">
        <f t="shared" si="2"/>
        <v>118896</v>
      </c>
      <c r="I21" s="214">
        <f t="shared" si="2"/>
        <v>116055</v>
      </c>
      <c r="J21" s="213">
        <f t="shared" si="3"/>
        <v>234951</v>
      </c>
      <c r="K21" s="186" t="s">
        <v>33</v>
      </c>
    </row>
    <row r="22" spans="1:11" s="6" customFormat="1" ht="45" customHeight="1">
      <c r="A22" s="183" t="s">
        <v>82</v>
      </c>
      <c r="B22" s="217">
        <f>SUM(B9:B21)</f>
        <v>4251024</v>
      </c>
      <c r="C22" s="217">
        <f aca="true" t="shared" si="4" ref="C22:J22">SUM(C9:C21)</f>
        <v>1088636</v>
      </c>
      <c r="D22" s="217">
        <f t="shared" si="4"/>
        <v>5339660</v>
      </c>
      <c r="E22" s="217">
        <f t="shared" si="4"/>
        <v>2333973</v>
      </c>
      <c r="F22" s="217">
        <f t="shared" si="4"/>
        <v>5533750</v>
      </c>
      <c r="G22" s="217">
        <f t="shared" si="4"/>
        <v>7867723</v>
      </c>
      <c r="H22" s="217">
        <f t="shared" si="4"/>
        <v>6584997</v>
      </c>
      <c r="I22" s="217">
        <f>SUM(I9:I21)</f>
        <v>6622386</v>
      </c>
      <c r="J22" s="217">
        <f t="shared" si="4"/>
        <v>13207383</v>
      </c>
      <c r="K22" s="184" t="s">
        <v>7</v>
      </c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hyperlinks>
    <hyperlink ref="M1" location="الفهرس!B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1" r:id="rId1"/>
  <colBreaks count="1" manualBreakCount="1">
    <brk id="11" max="21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2"/>
  <sheetViews>
    <sheetView rightToLeft="1" view="pageBreakPreview" zoomScale="60" zoomScaleNormal="70" zoomScalePageLayoutView="0" workbookViewId="0" topLeftCell="A1">
      <pane ySplit="6" topLeftCell="A16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57421875" style="7" customWidth="1"/>
    <col min="10" max="10" width="17.8515625" style="7" customWidth="1"/>
    <col min="11" max="11" width="18.7109375" style="7" customWidth="1"/>
    <col min="12" max="12" width="23.7109375" style="7" customWidth="1"/>
    <col min="13" max="14" width="14.140625" style="7" customWidth="1"/>
    <col min="15" max="16384" width="15.7109375" style="7" customWidth="1"/>
  </cols>
  <sheetData>
    <row r="1" spans="1:14" s="3" customFormat="1" ht="30" customHeight="1">
      <c r="A1" s="1" t="s">
        <v>280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108</v>
      </c>
      <c r="M1" s="8"/>
      <c r="N1" s="270" t="s">
        <v>433</v>
      </c>
    </row>
    <row r="2" spans="1:14" s="4" customFormat="1" ht="30" customHeight="1">
      <c r="A2" s="332" t="s">
        <v>202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N2" s="269"/>
    </row>
    <row r="3" spans="1:13" s="5" customFormat="1" ht="30" customHeight="1">
      <c r="A3" s="327" t="s">
        <v>467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"/>
    </row>
    <row r="4" spans="1:15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</row>
    <row r="5" spans="1:15" s="6" customFormat="1" ht="83.25" customHeight="1">
      <c r="A5" s="330" t="s">
        <v>0</v>
      </c>
      <c r="B5" s="103" t="s">
        <v>111</v>
      </c>
      <c r="C5" s="103" t="s">
        <v>274</v>
      </c>
      <c r="D5" s="103" t="s">
        <v>273</v>
      </c>
      <c r="E5" s="103" t="s">
        <v>112</v>
      </c>
      <c r="F5" s="103" t="s">
        <v>113</v>
      </c>
      <c r="G5" s="103" t="s">
        <v>114</v>
      </c>
      <c r="H5" s="103" t="s">
        <v>247</v>
      </c>
      <c r="I5" s="103" t="s">
        <v>115</v>
      </c>
      <c r="J5" s="103" t="s">
        <v>116</v>
      </c>
      <c r="K5" s="54" t="s">
        <v>86</v>
      </c>
      <c r="L5" s="331" t="s">
        <v>1</v>
      </c>
      <c r="M5" s="4"/>
      <c r="N5" s="4"/>
      <c r="O5" s="4"/>
    </row>
    <row r="6" spans="1:15" s="6" customFormat="1" ht="86.2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  <c r="M6" s="4"/>
      <c r="N6" s="4"/>
      <c r="O6" s="4"/>
    </row>
    <row r="7" spans="1:15" s="6" customFormat="1" ht="34.5" customHeight="1">
      <c r="A7" s="109" t="s">
        <v>8</v>
      </c>
      <c r="B7" s="250">
        <v>82044</v>
      </c>
      <c r="C7" s="250">
        <v>171411</v>
      </c>
      <c r="D7" s="250">
        <v>207902</v>
      </c>
      <c r="E7" s="250">
        <v>186715</v>
      </c>
      <c r="F7" s="250">
        <v>42511</v>
      </c>
      <c r="G7" s="250">
        <v>369501</v>
      </c>
      <c r="H7" s="250">
        <v>23615</v>
      </c>
      <c r="I7" s="250">
        <v>2596</v>
      </c>
      <c r="J7" s="250">
        <v>33959</v>
      </c>
      <c r="K7" s="251">
        <f>SUM(B7:J7)</f>
        <v>1120254</v>
      </c>
      <c r="L7" s="110" t="s">
        <v>9</v>
      </c>
      <c r="M7" s="13"/>
      <c r="N7" s="4"/>
      <c r="O7" s="4"/>
    </row>
    <row r="8" spans="1:15" s="6" customFormat="1" ht="34.5" customHeight="1">
      <c r="A8" s="112" t="s">
        <v>10</v>
      </c>
      <c r="B8" s="252">
        <v>70386</v>
      </c>
      <c r="C8" s="252">
        <v>131405</v>
      </c>
      <c r="D8" s="252">
        <v>199391</v>
      </c>
      <c r="E8" s="252">
        <v>167499</v>
      </c>
      <c r="F8" s="252">
        <v>57435</v>
      </c>
      <c r="G8" s="252">
        <v>342212</v>
      </c>
      <c r="H8" s="252">
        <v>44914</v>
      </c>
      <c r="I8" s="252">
        <v>7032</v>
      </c>
      <c r="J8" s="252">
        <v>57458</v>
      </c>
      <c r="K8" s="253">
        <f aca="true" t="shared" si="0" ref="K8:K19">SUM(B8:J8)</f>
        <v>1077732</v>
      </c>
      <c r="L8" s="113" t="s">
        <v>11</v>
      </c>
      <c r="M8" s="13"/>
      <c r="N8" s="4"/>
      <c r="O8" s="4"/>
    </row>
    <row r="9" spans="1:15" s="6" customFormat="1" ht="34.5" customHeight="1">
      <c r="A9" s="111" t="s">
        <v>12</v>
      </c>
      <c r="B9" s="250">
        <v>11638</v>
      </c>
      <c r="C9" s="250">
        <v>25873</v>
      </c>
      <c r="D9" s="250">
        <v>71252</v>
      </c>
      <c r="E9" s="250">
        <v>39054</v>
      </c>
      <c r="F9" s="250">
        <v>9128</v>
      </c>
      <c r="G9" s="250">
        <v>82858</v>
      </c>
      <c r="H9" s="250">
        <v>17731</v>
      </c>
      <c r="I9" s="250">
        <v>4437</v>
      </c>
      <c r="J9" s="250">
        <v>13566</v>
      </c>
      <c r="K9" s="251">
        <f t="shared" si="0"/>
        <v>275537</v>
      </c>
      <c r="L9" s="110" t="s">
        <v>13</v>
      </c>
      <c r="M9" s="13"/>
      <c r="N9" s="4"/>
      <c r="O9" s="4"/>
    </row>
    <row r="10" spans="1:15" s="6" customFormat="1" ht="34.5" customHeight="1">
      <c r="A10" s="112" t="s">
        <v>14</v>
      </c>
      <c r="B10" s="252">
        <v>12929</v>
      </c>
      <c r="C10" s="252">
        <v>21856</v>
      </c>
      <c r="D10" s="252">
        <v>54491</v>
      </c>
      <c r="E10" s="252">
        <v>35407</v>
      </c>
      <c r="F10" s="252">
        <v>15376</v>
      </c>
      <c r="G10" s="252">
        <v>62436</v>
      </c>
      <c r="H10" s="252">
        <v>22253</v>
      </c>
      <c r="I10" s="252">
        <v>0</v>
      </c>
      <c r="J10" s="252">
        <v>11172</v>
      </c>
      <c r="K10" s="253">
        <f t="shared" si="0"/>
        <v>235920</v>
      </c>
      <c r="L10" s="113" t="s">
        <v>15</v>
      </c>
      <c r="M10" s="13"/>
      <c r="N10" s="4"/>
      <c r="O10" s="4"/>
    </row>
    <row r="11" spans="1:15" s="6" customFormat="1" ht="34.5" customHeight="1">
      <c r="A11" s="111" t="s">
        <v>16</v>
      </c>
      <c r="B11" s="250">
        <v>41568</v>
      </c>
      <c r="C11" s="250">
        <v>79256</v>
      </c>
      <c r="D11" s="250">
        <v>129491</v>
      </c>
      <c r="E11" s="250">
        <v>103123</v>
      </c>
      <c r="F11" s="250">
        <v>38603</v>
      </c>
      <c r="G11" s="250">
        <v>214395</v>
      </c>
      <c r="H11" s="250">
        <v>22905</v>
      </c>
      <c r="I11" s="250">
        <v>23584</v>
      </c>
      <c r="J11" s="250">
        <v>88898</v>
      </c>
      <c r="K11" s="251">
        <f t="shared" si="0"/>
        <v>741823</v>
      </c>
      <c r="L11" s="110" t="s">
        <v>17</v>
      </c>
      <c r="M11" s="13"/>
      <c r="N11" s="4"/>
      <c r="O11" s="4"/>
    </row>
    <row r="12" spans="1:15" s="6" customFormat="1" ht="34.5" customHeight="1">
      <c r="A12" s="112" t="s">
        <v>18</v>
      </c>
      <c r="B12" s="252">
        <v>11823</v>
      </c>
      <c r="C12" s="252">
        <v>39117</v>
      </c>
      <c r="D12" s="252">
        <v>85733</v>
      </c>
      <c r="E12" s="252">
        <v>39861</v>
      </c>
      <c r="F12" s="252">
        <v>18436</v>
      </c>
      <c r="G12" s="252">
        <v>163123</v>
      </c>
      <c r="H12" s="252">
        <v>22033</v>
      </c>
      <c r="I12" s="252">
        <v>613</v>
      </c>
      <c r="J12" s="252">
        <v>7833</v>
      </c>
      <c r="K12" s="253">
        <f t="shared" si="0"/>
        <v>388572</v>
      </c>
      <c r="L12" s="113" t="s">
        <v>19</v>
      </c>
      <c r="M12" s="13"/>
      <c r="N12" s="4"/>
      <c r="O12" s="4"/>
    </row>
    <row r="13" spans="1:15" s="6" customFormat="1" ht="34.5" customHeight="1">
      <c r="A13" s="111" t="s">
        <v>20</v>
      </c>
      <c r="B13" s="250">
        <v>5197</v>
      </c>
      <c r="C13" s="250">
        <v>7369</v>
      </c>
      <c r="D13" s="250">
        <v>23836</v>
      </c>
      <c r="E13" s="250">
        <v>17447</v>
      </c>
      <c r="F13" s="250">
        <v>2916</v>
      </c>
      <c r="G13" s="250">
        <v>69437</v>
      </c>
      <c r="H13" s="250">
        <v>9931</v>
      </c>
      <c r="I13" s="250">
        <v>579</v>
      </c>
      <c r="J13" s="250">
        <v>5488</v>
      </c>
      <c r="K13" s="251">
        <f t="shared" si="0"/>
        <v>142200</v>
      </c>
      <c r="L13" s="110" t="s">
        <v>21</v>
      </c>
      <c r="M13" s="13"/>
      <c r="N13" s="4"/>
      <c r="O13" s="4"/>
    </row>
    <row r="14" spans="1:15" s="6" customFormat="1" ht="34.5" customHeight="1">
      <c r="A14" s="112" t="s">
        <v>22</v>
      </c>
      <c r="B14" s="252">
        <v>6800</v>
      </c>
      <c r="C14" s="252">
        <v>10788</v>
      </c>
      <c r="D14" s="252">
        <v>25127</v>
      </c>
      <c r="E14" s="252">
        <v>15759</v>
      </c>
      <c r="F14" s="252">
        <v>3585</v>
      </c>
      <c r="G14" s="252">
        <v>41339</v>
      </c>
      <c r="H14" s="252">
        <v>15260</v>
      </c>
      <c r="I14" s="252">
        <v>208</v>
      </c>
      <c r="J14" s="252">
        <v>4585</v>
      </c>
      <c r="K14" s="253">
        <f t="shared" si="0"/>
        <v>123451</v>
      </c>
      <c r="L14" s="113" t="s">
        <v>23</v>
      </c>
      <c r="M14" s="13"/>
      <c r="N14" s="4"/>
      <c r="O14" s="4"/>
    </row>
    <row r="15" spans="1:15" s="6" customFormat="1" ht="34.5" customHeight="1">
      <c r="A15" s="111" t="s">
        <v>24</v>
      </c>
      <c r="B15" s="250">
        <v>2480</v>
      </c>
      <c r="C15" s="250">
        <v>5227</v>
      </c>
      <c r="D15" s="250">
        <v>17923</v>
      </c>
      <c r="E15" s="250">
        <v>8527</v>
      </c>
      <c r="F15" s="250">
        <v>1406</v>
      </c>
      <c r="G15" s="250">
        <v>18900</v>
      </c>
      <c r="H15" s="250">
        <v>3617</v>
      </c>
      <c r="I15" s="250">
        <v>118</v>
      </c>
      <c r="J15" s="250">
        <v>2441</v>
      </c>
      <c r="K15" s="251">
        <f t="shared" si="0"/>
        <v>60639</v>
      </c>
      <c r="L15" s="110" t="s">
        <v>25</v>
      </c>
      <c r="M15" s="13"/>
      <c r="N15" s="4"/>
      <c r="O15" s="4"/>
    </row>
    <row r="16" spans="1:15" s="6" customFormat="1" ht="34.5" customHeight="1">
      <c r="A16" s="112" t="s">
        <v>26</v>
      </c>
      <c r="B16" s="252">
        <v>5532</v>
      </c>
      <c r="C16" s="252">
        <v>20076</v>
      </c>
      <c r="D16" s="252">
        <v>55997</v>
      </c>
      <c r="E16" s="252">
        <v>29571</v>
      </c>
      <c r="F16" s="252">
        <v>29912</v>
      </c>
      <c r="G16" s="252">
        <v>103631</v>
      </c>
      <c r="H16" s="252">
        <v>12218</v>
      </c>
      <c r="I16" s="252">
        <v>824</v>
      </c>
      <c r="J16" s="252">
        <v>16301</v>
      </c>
      <c r="K16" s="253">
        <f t="shared" si="0"/>
        <v>274062</v>
      </c>
      <c r="L16" s="113" t="s">
        <v>27</v>
      </c>
      <c r="M16" s="13"/>
      <c r="N16" s="4"/>
      <c r="O16" s="4"/>
    </row>
    <row r="17" spans="1:15" s="6" customFormat="1" ht="34.5" customHeight="1">
      <c r="A17" s="111" t="s">
        <v>28</v>
      </c>
      <c r="B17" s="250">
        <v>4387</v>
      </c>
      <c r="C17" s="250">
        <v>5085</v>
      </c>
      <c r="D17" s="250">
        <v>15573</v>
      </c>
      <c r="E17" s="250">
        <v>17012</v>
      </c>
      <c r="F17" s="250">
        <v>7697</v>
      </c>
      <c r="G17" s="250">
        <v>34035</v>
      </c>
      <c r="H17" s="250">
        <v>11214</v>
      </c>
      <c r="I17" s="250">
        <v>62</v>
      </c>
      <c r="J17" s="250">
        <v>4081</v>
      </c>
      <c r="K17" s="251">
        <f t="shared" si="0"/>
        <v>99146</v>
      </c>
      <c r="L17" s="110" t="s">
        <v>29</v>
      </c>
      <c r="M17" s="13"/>
      <c r="N17" s="4"/>
      <c r="O17" s="4"/>
    </row>
    <row r="18" spans="1:15" s="6" customFormat="1" ht="34.5" customHeight="1">
      <c r="A18" s="112" t="s">
        <v>30</v>
      </c>
      <c r="B18" s="252">
        <v>7015</v>
      </c>
      <c r="C18" s="252">
        <v>10107</v>
      </c>
      <c r="D18" s="252">
        <v>30730</v>
      </c>
      <c r="E18" s="252">
        <v>15014</v>
      </c>
      <c r="F18" s="252">
        <v>5600</v>
      </c>
      <c r="G18" s="252">
        <v>25001</v>
      </c>
      <c r="H18" s="252">
        <v>3111</v>
      </c>
      <c r="I18" s="252">
        <v>0</v>
      </c>
      <c r="J18" s="252">
        <v>3100</v>
      </c>
      <c r="K18" s="253">
        <f t="shared" si="0"/>
        <v>99678</v>
      </c>
      <c r="L18" s="113" t="s">
        <v>31</v>
      </c>
      <c r="M18" s="13"/>
      <c r="N18" s="4"/>
      <c r="O18" s="4"/>
    </row>
    <row r="19" spans="1:15" s="6" customFormat="1" ht="34.5" customHeight="1">
      <c r="A19" s="111" t="s">
        <v>32</v>
      </c>
      <c r="B19" s="250">
        <v>2462</v>
      </c>
      <c r="C19" s="250">
        <v>5674</v>
      </c>
      <c r="D19" s="250">
        <v>18086</v>
      </c>
      <c r="E19" s="250">
        <v>13312</v>
      </c>
      <c r="F19" s="250">
        <v>1507</v>
      </c>
      <c r="G19" s="250">
        <v>27713</v>
      </c>
      <c r="H19" s="250">
        <v>7292</v>
      </c>
      <c r="I19" s="250">
        <v>154</v>
      </c>
      <c r="J19" s="250">
        <v>1913</v>
      </c>
      <c r="K19" s="251">
        <f t="shared" si="0"/>
        <v>78113</v>
      </c>
      <c r="L19" s="110" t="s">
        <v>33</v>
      </c>
      <c r="M19" s="13"/>
      <c r="N19" s="4"/>
      <c r="O19" s="4"/>
    </row>
    <row r="20" spans="1:15" s="6" customFormat="1" ht="45" customHeight="1">
      <c r="A20" s="107" t="s">
        <v>299</v>
      </c>
      <c r="B20" s="254">
        <f>SUM(B7:B19)</f>
        <v>264261</v>
      </c>
      <c r="C20" s="254">
        <f aca="true" t="shared" si="1" ref="C20:K20">SUM(C7:C19)</f>
        <v>533244</v>
      </c>
      <c r="D20" s="254">
        <f t="shared" si="1"/>
        <v>935532</v>
      </c>
      <c r="E20" s="254">
        <f t="shared" si="1"/>
        <v>688301</v>
      </c>
      <c r="F20" s="254">
        <f t="shared" si="1"/>
        <v>234112</v>
      </c>
      <c r="G20" s="254">
        <f t="shared" si="1"/>
        <v>1554581</v>
      </c>
      <c r="H20" s="254">
        <f t="shared" si="1"/>
        <v>216094</v>
      </c>
      <c r="I20" s="254">
        <f t="shared" si="1"/>
        <v>40207</v>
      </c>
      <c r="J20" s="254">
        <f t="shared" si="1"/>
        <v>250795</v>
      </c>
      <c r="K20" s="254">
        <f t="shared" si="1"/>
        <v>4717127</v>
      </c>
      <c r="L20" s="108" t="s">
        <v>7</v>
      </c>
      <c r="M20" s="13"/>
      <c r="N20" s="4"/>
      <c r="O20" s="4"/>
    </row>
    <row r="21" spans="1:15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</row>
    <row r="22" spans="1:15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3"/>
  <sheetViews>
    <sheetView rightToLeft="1" view="pageBreakPreview" zoomScale="60" zoomScaleNormal="70" zoomScalePageLayoutView="0" workbookViewId="0" topLeftCell="A1">
      <pane ySplit="6" topLeftCell="A13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57421875" style="7" customWidth="1"/>
    <col min="10" max="10" width="17.8515625" style="7" customWidth="1"/>
    <col min="11" max="11" width="18.7109375" style="7" customWidth="1"/>
    <col min="12" max="12" width="23.710937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281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109</v>
      </c>
      <c r="M1" s="8"/>
      <c r="N1" s="270" t="s">
        <v>433</v>
      </c>
    </row>
    <row r="2" spans="1:14" s="4" customFormat="1" ht="30" customHeight="1">
      <c r="A2" s="332" t="s">
        <v>203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N2" s="269"/>
    </row>
    <row r="3" spans="1:13" s="5" customFormat="1" ht="30" customHeight="1">
      <c r="A3" s="327" t="s">
        <v>468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4"/>
    </row>
    <row r="4" spans="1:15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</row>
    <row r="5" spans="1:15" s="6" customFormat="1" ht="83.25" customHeight="1">
      <c r="A5" s="330" t="s">
        <v>0</v>
      </c>
      <c r="B5" s="103" t="s">
        <v>111</v>
      </c>
      <c r="C5" s="103" t="s">
        <v>274</v>
      </c>
      <c r="D5" s="103" t="s">
        <v>273</v>
      </c>
      <c r="E5" s="103" t="s">
        <v>112</v>
      </c>
      <c r="F5" s="103" t="s">
        <v>113</v>
      </c>
      <c r="G5" s="103" t="s">
        <v>114</v>
      </c>
      <c r="H5" s="103" t="s">
        <v>247</v>
      </c>
      <c r="I5" s="103" t="s">
        <v>115</v>
      </c>
      <c r="J5" s="103" t="s">
        <v>116</v>
      </c>
      <c r="K5" s="54" t="s">
        <v>86</v>
      </c>
      <c r="L5" s="331" t="s">
        <v>1</v>
      </c>
      <c r="M5" s="4"/>
      <c r="N5" s="4"/>
      <c r="O5" s="4"/>
    </row>
    <row r="6" spans="1:15" s="6" customFormat="1" ht="86.2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  <c r="M6" s="4"/>
      <c r="N6" s="4"/>
      <c r="O6" s="4"/>
    </row>
    <row r="7" spans="1:15" s="6" customFormat="1" ht="34.5" customHeight="1">
      <c r="A7" s="109" t="s">
        <v>8</v>
      </c>
      <c r="B7" s="250">
        <v>73900</v>
      </c>
      <c r="C7" s="250">
        <v>120503</v>
      </c>
      <c r="D7" s="250">
        <v>128820</v>
      </c>
      <c r="E7" s="250">
        <v>152907</v>
      </c>
      <c r="F7" s="250">
        <v>39914</v>
      </c>
      <c r="G7" s="250">
        <v>355807</v>
      </c>
      <c r="H7" s="250">
        <v>23615</v>
      </c>
      <c r="I7" s="250">
        <v>2242</v>
      </c>
      <c r="J7" s="250">
        <v>32463</v>
      </c>
      <c r="K7" s="251">
        <f>SUM(B7:J7)</f>
        <v>930171</v>
      </c>
      <c r="L7" s="110" t="s">
        <v>9</v>
      </c>
      <c r="M7" s="13"/>
      <c r="N7" s="4"/>
      <c r="O7" s="4"/>
    </row>
    <row r="8" spans="1:15" s="6" customFormat="1" ht="34.5" customHeight="1">
      <c r="A8" s="112" t="s">
        <v>10</v>
      </c>
      <c r="B8" s="252">
        <v>61740</v>
      </c>
      <c r="C8" s="252">
        <v>95574</v>
      </c>
      <c r="D8" s="252">
        <v>122522</v>
      </c>
      <c r="E8" s="252">
        <v>132372</v>
      </c>
      <c r="F8" s="252">
        <v>52652</v>
      </c>
      <c r="G8" s="252">
        <v>327739</v>
      </c>
      <c r="H8" s="252">
        <v>44914</v>
      </c>
      <c r="I8" s="252">
        <v>6433</v>
      </c>
      <c r="J8" s="252">
        <v>56854</v>
      </c>
      <c r="K8" s="253">
        <f aca="true" t="shared" si="0" ref="K8:K19">SUM(B8:J8)</f>
        <v>900800</v>
      </c>
      <c r="L8" s="113" t="s">
        <v>11</v>
      </c>
      <c r="M8" s="13"/>
      <c r="N8" s="4"/>
      <c r="O8" s="4"/>
    </row>
    <row r="9" spans="1:15" s="6" customFormat="1" ht="34.5" customHeight="1">
      <c r="A9" s="111" t="s">
        <v>12</v>
      </c>
      <c r="B9" s="250">
        <v>11638</v>
      </c>
      <c r="C9" s="250">
        <v>19500</v>
      </c>
      <c r="D9" s="250">
        <v>48400</v>
      </c>
      <c r="E9" s="250">
        <v>36571</v>
      </c>
      <c r="F9" s="250">
        <v>9128</v>
      </c>
      <c r="G9" s="250">
        <v>80841</v>
      </c>
      <c r="H9" s="250">
        <v>17731</v>
      </c>
      <c r="I9" s="250">
        <v>4437</v>
      </c>
      <c r="J9" s="250">
        <v>13566</v>
      </c>
      <c r="K9" s="251">
        <f t="shared" si="0"/>
        <v>241812</v>
      </c>
      <c r="L9" s="110" t="s">
        <v>13</v>
      </c>
      <c r="M9" s="13"/>
      <c r="N9" s="4"/>
      <c r="O9" s="4"/>
    </row>
    <row r="10" spans="1:15" s="6" customFormat="1" ht="34.5" customHeight="1">
      <c r="A10" s="112" t="s">
        <v>14</v>
      </c>
      <c r="B10" s="252">
        <v>12207</v>
      </c>
      <c r="C10" s="252">
        <v>13635</v>
      </c>
      <c r="D10" s="252">
        <v>34341</v>
      </c>
      <c r="E10" s="252">
        <v>30834</v>
      </c>
      <c r="F10" s="252">
        <v>15115</v>
      </c>
      <c r="G10" s="252">
        <v>58158</v>
      </c>
      <c r="H10" s="252">
        <v>21901</v>
      </c>
      <c r="I10" s="252">
        <v>0</v>
      </c>
      <c r="J10" s="252">
        <v>11172</v>
      </c>
      <c r="K10" s="253">
        <f t="shared" si="0"/>
        <v>197363</v>
      </c>
      <c r="L10" s="113" t="s">
        <v>15</v>
      </c>
      <c r="M10" s="13"/>
      <c r="N10" s="4"/>
      <c r="O10" s="4"/>
    </row>
    <row r="11" spans="1:15" s="6" customFormat="1" ht="34.5" customHeight="1">
      <c r="A11" s="111" t="s">
        <v>16</v>
      </c>
      <c r="B11" s="250">
        <v>38607</v>
      </c>
      <c r="C11" s="250">
        <v>56696</v>
      </c>
      <c r="D11" s="250">
        <v>80040</v>
      </c>
      <c r="E11" s="250">
        <v>85437</v>
      </c>
      <c r="F11" s="250">
        <v>34331</v>
      </c>
      <c r="G11" s="250">
        <v>207048</v>
      </c>
      <c r="H11" s="250">
        <v>22905</v>
      </c>
      <c r="I11" s="250">
        <v>21042</v>
      </c>
      <c r="J11" s="250">
        <v>87125</v>
      </c>
      <c r="K11" s="251">
        <f t="shared" si="0"/>
        <v>633231</v>
      </c>
      <c r="L11" s="110" t="s">
        <v>17</v>
      </c>
      <c r="M11" s="13"/>
      <c r="N11" s="4"/>
      <c r="O11" s="4"/>
    </row>
    <row r="12" spans="1:15" s="6" customFormat="1" ht="34.5" customHeight="1">
      <c r="A12" s="112" t="s">
        <v>18</v>
      </c>
      <c r="B12" s="252">
        <v>10701</v>
      </c>
      <c r="C12" s="252">
        <v>26152</v>
      </c>
      <c r="D12" s="252">
        <v>53622</v>
      </c>
      <c r="E12" s="252">
        <v>33919</v>
      </c>
      <c r="F12" s="252">
        <v>17531</v>
      </c>
      <c r="G12" s="252">
        <v>160897</v>
      </c>
      <c r="H12" s="252">
        <v>22033</v>
      </c>
      <c r="I12" s="252">
        <v>354</v>
      </c>
      <c r="J12" s="252">
        <v>7833</v>
      </c>
      <c r="K12" s="253">
        <f t="shared" si="0"/>
        <v>333042</v>
      </c>
      <c r="L12" s="113" t="s">
        <v>19</v>
      </c>
      <c r="M12" s="13"/>
      <c r="N12" s="4"/>
      <c r="O12" s="4"/>
    </row>
    <row r="13" spans="1:15" s="6" customFormat="1" ht="34.5" customHeight="1">
      <c r="A13" s="111" t="s">
        <v>20</v>
      </c>
      <c r="B13" s="250">
        <v>4337</v>
      </c>
      <c r="C13" s="250">
        <v>3960</v>
      </c>
      <c r="D13" s="250">
        <v>12518</v>
      </c>
      <c r="E13" s="250">
        <v>15396</v>
      </c>
      <c r="F13" s="250">
        <v>2916</v>
      </c>
      <c r="G13" s="250">
        <v>68340</v>
      </c>
      <c r="H13" s="250">
        <v>9931</v>
      </c>
      <c r="I13" s="250">
        <v>490</v>
      </c>
      <c r="J13" s="250">
        <v>5399</v>
      </c>
      <c r="K13" s="251">
        <f t="shared" si="0"/>
        <v>123287</v>
      </c>
      <c r="L13" s="110" t="s">
        <v>21</v>
      </c>
      <c r="M13" s="13"/>
      <c r="N13" s="4"/>
      <c r="O13" s="4"/>
    </row>
    <row r="14" spans="1:15" s="6" customFormat="1" ht="34.5" customHeight="1">
      <c r="A14" s="112" t="s">
        <v>22</v>
      </c>
      <c r="B14" s="252">
        <v>6368</v>
      </c>
      <c r="C14" s="252">
        <v>7640</v>
      </c>
      <c r="D14" s="252">
        <v>16153</v>
      </c>
      <c r="E14" s="252">
        <v>13916</v>
      </c>
      <c r="F14" s="252">
        <v>3536</v>
      </c>
      <c r="G14" s="252">
        <v>39372</v>
      </c>
      <c r="H14" s="252">
        <v>14972</v>
      </c>
      <c r="I14" s="252">
        <v>140</v>
      </c>
      <c r="J14" s="252">
        <v>4585</v>
      </c>
      <c r="K14" s="253">
        <f t="shared" si="0"/>
        <v>106682</v>
      </c>
      <c r="L14" s="113" t="s">
        <v>23</v>
      </c>
      <c r="M14" s="13"/>
      <c r="N14" s="4"/>
      <c r="O14" s="4"/>
    </row>
    <row r="15" spans="1:15" s="6" customFormat="1" ht="34.5" customHeight="1">
      <c r="A15" s="111" t="s">
        <v>24</v>
      </c>
      <c r="B15" s="250">
        <v>2215</v>
      </c>
      <c r="C15" s="250">
        <v>2926</v>
      </c>
      <c r="D15" s="250">
        <v>9800</v>
      </c>
      <c r="E15" s="250">
        <v>7625</v>
      </c>
      <c r="F15" s="250">
        <v>1374</v>
      </c>
      <c r="G15" s="250">
        <v>18305</v>
      </c>
      <c r="H15" s="250">
        <v>3579</v>
      </c>
      <c r="I15" s="250">
        <v>118</v>
      </c>
      <c r="J15" s="250">
        <v>2403</v>
      </c>
      <c r="K15" s="251">
        <f t="shared" si="0"/>
        <v>48345</v>
      </c>
      <c r="L15" s="110" t="s">
        <v>25</v>
      </c>
      <c r="M15" s="13"/>
      <c r="N15" s="4"/>
      <c r="O15" s="4"/>
    </row>
    <row r="16" spans="1:15" s="6" customFormat="1" ht="34.5" customHeight="1">
      <c r="A16" s="112" t="s">
        <v>26</v>
      </c>
      <c r="B16" s="252">
        <v>5289</v>
      </c>
      <c r="C16" s="252">
        <v>12890</v>
      </c>
      <c r="D16" s="252">
        <v>30310</v>
      </c>
      <c r="E16" s="252">
        <v>27257</v>
      </c>
      <c r="F16" s="252">
        <v>29321</v>
      </c>
      <c r="G16" s="252">
        <v>101798</v>
      </c>
      <c r="H16" s="252">
        <v>12218</v>
      </c>
      <c r="I16" s="252">
        <v>824</v>
      </c>
      <c r="J16" s="252">
        <v>16093</v>
      </c>
      <c r="K16" s="253">
        <f t="shared" si="0"/>
        <v>236000</v>
      </c>
      <c r="L16" s="113" t="s">
        <v>27</v>
      </c>
      <c r="M16" s="13"/>
      <c r="N16" s="4"/>
      <c r="O16" s="4"/>
    </row>
    <row r="17" spans="1:15" s="6" customFormat="1" ht="34.5" customHeight="1">
      <c r="A17" s="111" t="s">
        <v>28</v>
      </c>
      <c r="B17" s="250">
        <v>4227</v>
      </c>
      <c r="C17" s="250">
        <v>4152</v>
      </c>
      <c r="D17" s="250">
        <v>8255</v>
      </c>
      <c r="E17" s="250">
        <v>16164</v>
      </c>
      <c r="F17" s="250">
        <v>7564</v>
      </c>
      <c r="G17" s="250">
        <v>33418</v>
      </c>
      <c r="H17" s="250">
        <v>11150</v>
      </c>
      <c r="I17" s="250">
        <v>62</v>
      </c>
      <c r="J17" s="250">
        <v>4081</v>
      </c>
      <c r="K17" s="251">
        <f t="shared" si="0"/>
        <v>89073</v>
      </c>
      <c r="L17" s="110" t="s">
        <v>29</v>
      </c>
      <c r="M17" s="13"/>
      <c r="N17" s="4"/>
      <c r="O17" s="4"/>
    </row>
    <row r="18" spans="1:15" s="6" customFormat="1" ht="34.5" customHeight="1">
      <c r="A18" s="112" t="s">
        <v>30</v>
      </c>
      <c r="B18" s="252">
        <v>6639</v>
      </c>
      <c r="C18" s="252">
        <v>6689</v>
      </c>
      <c r="D18" s="252">
        <v>19922</v>
      </c>
      <c r="E18" s="252">
        <v>13667</v>
      </c>
      <c r="F18" s="252">
        <v>5576</v>
      </c>
      <c r="G18" s="252">
        <v>24306</v>
      </c>
      <c r="H18" s="252">
        <v>3055</v>
      </c>
      <c r="I18" s="252">
        <v>0</v>
      </c>
      <c r="J18" s="252">
        <v>3045</v>
      </c>
      <c r="K18" s="253">
        <f t="shared" si="0"/>
        <v>82899</v>
      </c>
      <c r="L18" s="113" t="s">
        <v>31</v>
      </c>
      <c r="M18" s="13"/>
      <c r="N18" s="4"/>
      <c r="O18" s="4"/>
    </row>
    <row r="19" spans="1:15" s="6" customFormat="1" ht="34.5" customHeight="1">
      <c r="A19" s="111" t="s">
        <v>32</v>
      </c>
      <c r="B19" s="250">
        <v>2221</v>
      </c>
      <c r="C19" s="250">
        <v>3484</v>
      </c>
      <c r="D19" s="250">
        <v>12076</v>
      </c>
      <c r="E19" s="250">
        <v>11768</v>
      </c>
      <c r="F19" s="250">
        <v>1507</v>
      </c>
      <c r="G19" s="250">
        <v>26512</v>
      </c>
      <c r="H19" s="250">
        <v>7292</v>
      </c>
      <c r="I19" s="250">
        <v>154</v>
      </c>
      <c r="J19" s="250">
        <v>1913</v>
      </c>
      <c r="K19" s="251">
        <f t="shared" si="0"/>
        <v>66927</v>
      </c>
      <c r="L19" s="110" t="s">
        <v>33</v>
      </c>
      <c r="M19" s="13"/>
      <c r="N19" s="4"/>
      <c r="O19" s="4"/>
    </row>
    <row r="20" spans="1:15" s="6" customFormat="1" ht="45" customHeight="1">
      <c r="A20" s="107" t="s">
        <v>299</v>
      </c>
      <c r="B20" s="254">
        <f>SUM(B7:B19)</f>
        <v>240089</v>
      </c>
      <c r="C20" s="254">
        <f aca="true" t="shared" si="1" ref="C20:K20">SUM(C7:C19)</f>
        <v>373801</v>
      </c>
      <c r="D20" s="254">
        <f t="shared" si="1"/>
        <v>576779</v>
      </c>
      <c r="E20" s="254">
        <f t="shared" si="1"/>
        <v>577833</v>
      </c>
      <c r="F20" s="254">
        <f t="shared" si="1"/>
        <v>220465</v>
      </c>
      <c r="G20" s="254">
        <f t="shared" si="1"/>
        <v>1502541</v>
      </c>
      <c r="H20" s="254">
        <f t="shared" si="1"/>
        <v>215296</v>
      </c>
      <c r="I20" s="254">
        <f t="shared" si="1"/>
        <v>36296</v>
      </c>
      <c r="J20" s="254">
        <f t="shared" si="1"/>
        <v>246532</v>
      </c>
      <c r="K20" s="254">
        <f t="shared" si="1"/>
        <v>3989632</v>
      </c>
      <c r="L20" s="108" t="s">
        <v>7</v>
      </c>
      <c r="M20" s="13"/>
      <c r="N20" s="4"/>
      <c r="O20" s="4"/>
    </row>
    <row r="21" spans="1:15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</row>
    <row r="22" spans="1:15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  <row r="23" spans="2:13" ht="30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4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M1" sqref="M1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8515625" style="7" customWidth="1"/>
    <col min="10" max="10" width="19.28125" style="7" customWidth="1"/>
    <col min="11" max="11" width="23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282</v>
      </c>
      <c r="B1" s="1"/>
      <c r="C1" s="1"/>
      <c r="D1" s="1"/>
      <c r="E1" s="1"/>
      <c r="F1" s="1"/>
      <c r="G1" s="1"/>
      <c r="H1" s="1"/>
      <c r="I1" s="1"/>
      <c r="J1" s="1"/>
      <c r="K1" s="2" t="s">
        <v>110</v>
      </c>
      <c r="L1" s="8"/>
      <c r="M1" s="270" t="s">
        <v>433</v>
      </c>
    </row>
    <row r="2" spans="1:13" s="4" customFormat="1" ht="30" customHeight="1">
      <c r="A2" s="332" t="s">
        <v>244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17"/>
      <c r="M2" s="269"/>
    </row>
    <row r="3" spans="1:15" s="5" customFormat="1" ht="30" customHeight="1">
      <c r="A3" s="327" t="s">
        <v>469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0"/>
      <c r="O3" s="4"/>
    </row>
    <row r="4" spans="1:15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4"/>
      <c r="M4" s="4"/>
      <c r="N4" s="4"/>
      <c r="O4" s="4"/>
    </row>
    <row r="5" spans="1:15" s="6" customFormat="1" ht="83.25" customHeight="1">
      <c r="A5" s="53" t="s">
        <v>127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</row>
    <row r="6" spans="1:15" s="6" customFormat="1" ht="83.25" customHeight="1">
      <c r="A6" s="50" t="s">
        <v>92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</row>
    <row r="7" spans="1:15" s="6" customFormat="1" ht="34.5" customHeight="1">
      <c r="A7" s="33" t="s">
        <v>40</v>
      </c>
      <c r="B7" s="250">
        <v>0</v>
      </c>
      <c r="C7" s="250">
        <v>0</v>
      </c>
      <c r="D7" s="250">
        <v>528</v>
      </c>
      <c r="E7" s="250">
        <v>3017</v>
      </c>
      <c r="F7" s="250">
        <v>6532</v>
      </c>
      <c r="G7" s="250">
        <v>21719</v>
      </c>
      <c r="H7" s="250">
        <v>4137</v>
      </c>
      <c r="I7" s="250">
        <v>1639</v>
      </c>
      <c r="J7" s="250">
        <v>12812</v>
      </c>
      <c r="K7" s="255">
        <f>SUM(B7:J7)</f>
        <v>50384</v>
      </c>
      <c r="L7" s="13"/>
      <c r="M7" s="13"/>
      <c r="N7" s="4"/>
      <c r="O7" s="4"/>
    </row>
    <row r="8" spans="1:15" s="6" customFormat="1" ht="34.5" customHeight="1">
      <c r="A8" s="32" t="s">
        <v>41</v>
      </c>
      <c r="B8" s="252">
        <v>3835</v>
      </c>
      <c r="C8" s="252">
        <v>24913</v>
      </c>
      <c r="D8" s="252">
        <v>53985</v>
      </c>
      <c r="E8" s="252">
        <v>59726</v>
      </c>
      <c r="F8" s="252">
        <v>55569</v>
      </c>
      <c r="G8" s="252">
        <v>231796</v>
      </c>
      <c r="H8" s="252">
        <v>14806</v>
      </c>
      <c r="I8" s="252">
        <v>11917</v>
      </c>
      <c r="J8" s="252">
        <v>110958</v>
      </c>
      <c r="K8" s="256">
        <f aca="true" t="shared" si="0" ref="K8:K17">SUM(B8:J8)</f>
        <v>567505</v>
      </c>
      <c r="L8" s="13"/>
      <c r="M8" s="13"/>
      <c r="N8" s="4"/>
      <c r="O8" s="4"/>
    </row>
    <row r="9" spans="1:15" s="6" customFormat="1" ht="34.5" customHeight="1">
      <c r="A9" s="33" t="s">
        <v>42</v>
      </c>
      <c r="B9" s="250">
        <v>21131</v>
      </c>
      <c r="C9" s="250">
        <v>161323</v>
      </c>
      <c r="D9" s="250">
        <v>203171</v>
      </c>
      <c r="E9" s="250">
        <v>151570</v>
      </c>
      <c r="F9" s="250">
        <v>108368</v>
      </c>
      <c r="G9" s="250">
        <v>471781</v>
      </c>
      <c r="H9" s="250">
        <v>30654</v>
      </c>
      <c r="I9" s="250">
        <v>19937</v>
      </c>
      <c r="J9" s="250">
        <v>245024</v>
      </c>
      <c r="K9" s="255">
        <f t="shared" si="0"/>
        <v>1412959</v>
      </c>
      <c r="L9" s="13"/>
      <c r="M9" s="13"/>
      <c r="N9" s="4"/>
      <c r="O9" s="4"/>
    </row>
    <row r="10" spans="1:15" s="6" customFormat="1" ht="34.5" customHeight="1">
      <c r="A10" s="32" t="s">
        <v>43</v>
      </c>
      <c r="B10" s="252">
        <v>48362</v>
      </c>
      <c r="C10" s="252">
        <v>222441</v>
      </c>
      <c r="D10" s="252">
        <v>256601</v>
      </c>
      <c r="E10" s="252">
        <v>175710</v>
      </c>
      <c r="F10" s="252">
        <v>185716</v>
      </c>
      <c r="G10" s="252">
        <v>606669</v>
      </c>
      <c r="H10" s="252">
        <v>50622</v>
      </c>
      <c r="I10" s="252">
        <v>34603</v>
      </c>
      <c r="J10" s="252">
        <v>421049</v>
      </c>
      <c r="K10" s="256">
        <f t="shared" si="0"/>
        <v>2001773</v>
      </c>
      <c r="L10" s="13"/>
      <c r="M10" s="13"/>
      <c r="N10" s="4"/>
      <c r="O10" s="4"/>
    </row>
    <row r="11" spans="1:15" s="6" customFormat="1" ht="34.5" customHeight="1">
      <c r="A11" s="33" t="s">
        <v>44</v>
      </c>
      <c r="B11" s="250">
        <v>50701</v>
      </c>
      <c r="C11" s="250">
        <v>244051</v>
      </c>
      <c r="D11" s="250">
        <v>267993</v>
      </c>
      <c r="E11" s="250">
        <v>155867</v>
      </c>
      <c r="F11" s="250">
        <v>209005</v>
      </c>
      <c r="G11" s="250">
        <v>567969</v>
      </c>
      <c r="H11" s="250">
        <v>67225</v>
      </c>
      <c r="I11" s="250">
        <v>50231</v>
      </c>
      <c r="J11" s="250">
        <v>555582</v>
      </c>
      <c r="K11" s="255">
        <f t="shared" si="0"/>
        <v>2168624</v>
      </c>
      <c r="L11" s="13"/>
      <c r="M11" s="13"/>
      <c r="N11" s="4"/>
      <c r="O11" s="4"/>
    </row>
    <row r="12" spans="1:15" s="6" customFormat="1" ht="34.5" customHeight="1">
      <c r="A12" s="32" t="s">
        <v>45</v>
      </c>
      <c r="B12" s="252">
        <v>61264</v>
      </c>
      <c r="C12" s="252">
        <v>213186</v>
      </c>
      <c r="D12" s="252">
        <v>210923</v>
      </c>
      <c r="E12" s="252">
        <v>93533</v>
      </c>
      <c r="F12" s="252">
        <v>183874</v>
      </c>
      <c r="G12" s="252">
        <v>457717</v>
      </c>
      <c r="H12" s="252">
        <v>61281</v>
      </c>
      <c r="I12" s="252">
        <v>39045</v>
      </c>
      <c r="J12" s="252">
        <v>418602</v>
      </c>
      <c r="K12" s="256">
        <f t="shared" si="0"/>
        <v>1739425</v>
      </c>
      <c r="L12" s="13"/>
      <c r="M12" s="13"/>
      <c r="N12" s="4"/>
      <c r="O12" s="4"/>
    </row>
    <row r="13" spans="1:15" s="6" customFormat="1" ht="34.5" customHeight="1">
      <c r="A13" s="33" t="s">
        <v>46</v>
      </c>
      <c r="B13" s="250">
        <v>60427</v>
      </c>
      <c r="C13" s="250">
        <v>169632</v>
      </c>
      <c r="D13" s="250">
        <v>132381</v>
      </c>
      <c r="E13" s="250">
        <v>76167</v>
      </c>
      <c r="F13" s="250">
        <v>139034</v>
      </c>
      <c r="G13" s="250">
        <v>272667</v>
      </c>
      <c r="H13" s="250">
        <v>48791</v>
      </c>
      <c r="I13" s="250">
        <v>29989</v>
      </c>
      <c r="J13" s="250">
        <v>299387</v>
      </c>
      <c r="K13" s="255">
        <f t="shared" si="0"/>
        <v>1228475</v>
      </c>
      <c r="L13" s="13"/>
      <c r="M13" s="13"/>
      <c r="N13" s="4"/>
      <c r="O13" s="4"/>
    </row>
    <row r="14" spans="1:15" s="6" customFormat="1" ht="34.5" customHeight="1">
      <c r="A14" s="32" t="s">
        <v>47</v>
      </c>
      <c r="B14" s="252">
        <v>51065</v>
      </c>
      <c r="C14" s="252">
        <v>107682</v>
      </c>
      <c r="D14" s="252">
        <v>64833</v>
      </c>
      <c r="E14" s="252">
        <v>56928</v>
      </c>
      <c r="F14" s="252">
        <v>91157</v>
      </c>
      <c r="G14" s="252">
        <v>147493</v>
      </c>
      <c r="H14" s="252">
        <v>46501</v>
      </c>
      <c r="I14" s="252">
        <v>18798</v>
      </c>
      <c r="J14" s="252">
        <v>183524</v>
      </c>
      <c r="K14" s="256">
        <f t="shared" si="0"/>
        <v>767981</v>
      </c>
      <c r="L14" s="13"/>
      <c r="M14" s="13"/>
      <c r="N14" s="4"/>
      <c r="O14" s="4"/>
    </row>
    <row r="15" spans="1:15" s="6" customFormat="1" ht="34.5" customHeight="1">
      <c r="A15" s="33" t="s">
        <v>48</v>
      </c>
      <c r="B15" s="250">
        <v>34772</v>
      </c>
      <c r="C15" s="250">
        <v>68207</v>
      </c>
      <c r="D15" s="250">
        <v>39202</v>
      </c>
      <c r="E15" s="250">
        <v>38813</v>
      </c>
      <c r="F15" s="250">
        <v>52099</v>
      </c>
      <c r="G15" s="250">
        <v>74066</v>
      </c>
      <c r="H15" s="250">
        <v>32015</v>
      </c>
      <c r="I15" s="250">
        <v>9800</v>
      </c>
      <c r="J15" s="250">
        <v>98269</v>
      </c>
      <c r="K15" s="255">
        <f t="shared" si="0"/>
        <v>447243</v>
      </c>
      <c r="L15" s="13"/>
      <c r="M15" s="13"/>
      <c r="N15" s="4"/>
      <c r="O15" s="4"/>
    </row>
    <row r="16" spans="1:15" s="6" customFormat="1" ht="34.5" customHeight="1">
      <c r="A16" s="32" t="s">
        <v>49</v>
      </c>
      <c r="B16" s="252">
        <v>13837</v>
      </c>
      <c r="C16" s="252">
        <v>31496</v>
      </c>
      <c r="D16" s="252">
        <v>8026</v>
      </c>
      <c r="E16" s="252">
        <v>7785</v>
      </c>
      <c r="F16" s="252">
        <v>30052</v>
      </c>
      <c r="G16" s="252">
        <v>20003</v>
      </c>
      <c r="H16" s="252">
        <v>29517</v>
      </c>
      <c r="I16" s="252">
        <v>3187</v>
      </c>
      <c r="J16" s="252">
        <v>50387</v>
      </c>
      <c r="K16" s="256">
        <f t="shared" si="0"/>
        <v>194290</v>
      </c>
      <c r="L16" s="13"/>
      <c r="M16" s="13"/>
      <c r="N16" s="4"/>
      <c r="O16" s="4"/>
    </row>
    <row r="17" spans="1:15" s="6" customFormat="1" ht="34.5" customHeight="1">
      <c r="A17" s="33" t="s">
        <v>50</v>
      </c>
      <c r="B17" s="250">
        <v>10999</v>
      </c>
      <c r="C17" s="250">
        <v>8240</v>
      </c>
      <c r="D17" s="250">
        <v>4103</v>
      </c>
      <c r="E17" s="250">
        <v>3867</v>
      </c>
      <c r="F17" s="250">
        <v>26855</v>
      </c>
      <c r="G17" s="250">
        <v>21302</v>
      </c>
      <c r="H17" s="250">
        <v>56705</v>
      </c>
      <c r="I17" s="250">
        <v>907</v>
      </c>
      <c r="J17" s="250">
        <v>17486</v>
      </c>
      <c r="K17" s="255">
        <f t="shared" si="0"/>
        <v>150464</v>
      </c>
      <c r="L17" s="13"/>
      <c r="M17" s="13"/>
      <c r="N17" s="4"/>
      <c r="O17" s="4"/>
    </row>
    <row r="18" spans="1:15" s="6" customFormat="1" ht="45" customHeight="1">
      <c r="A18" s="34" t="s">
        <v>313</v>
      </c>
      <c r="B18" s="254">
        <f>SUM(B7:B17)</f>
        <v>356393</v>
      </c>
      <c r="C18" s="254">
        <f aca="true" t="shared" si="1" ref="C18:K18">SUM(C7:C17)</f>
        <v>1251171</v>
      </c>
      <c r="D18" s="254">
        <f t="shared" si="1"/>
        <v>1241746</v>
      </c>
      <c r="E18" s="254">
        <f t="shared" si="1"/>
        <v>822983</v>
      </c>
      <c r="F18" s="254">
        <f t="shared" si="1"/>
        <v>1088261</v>
      </c>
      <c r="G18" s="254">
        <f t="shared" si="1"/>
        <v>2893182</v>
      </c>
      <c r="H18" s="254">
        <f t="shared" si="1"/>
        <v>442254</v>
      </c>
      <c r="I18" s="254">
        <f t="shared" si="1"/>
        <v>220053</v>
      </c>
      <c r="J18" s="254">
        <f t="shared" si="1"/>
        <v>2413080</v>
      </c>
      <c r="K18" s="258">
        <f t="shared" si="1"/>
        <v>10729123</v>
      </c>
      <c r="L18" s="13"/>
      <c r="M18" s="13"/>
      <c r="N18" s="4"/>
      <c r="O18" s="4"/>
    </row>
    <row r="19" spans="1:15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4"/>
      <c r="O19" s="14"/>
    </row>
    <row r="20" spans="1:15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4"/>
      <c r="O20" s="14"/>
    </row>
    <row r="21" spans="1:15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</row>
    <row r="22" spans="1:15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  <row r="23" spans="1:15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4"/>
      <c r="O23" s="14"/>
    </row>
    <row r="24" spans="1:15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4"/>
      <c r="O24" s="14"/>
    </row>
  </sheetData>
  <sheetProtection/>
  <mergeCells count="3">
    <mergeCell ref="A2:K2"/>
    <mergeCell ref="A3:K3"/>
    <mergeCell ref="A4:K4"/>
  </mergeCells>
  <hyperlinks>
    <hyperlink ref="M1" location="الفهرس!B3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view="pageBreakPreview" zoomScale="60" zoomScaleNormal="70" zoomScalePageLayoutView="0" workbookViewId="0" topLeftCell="A1">
      <pane ySplit="6" topLeftCell="A10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8515625" style="7" customWidth="1"/>
    <col min="10" max="10" width="19.28125" style="7" customWidth="1"/>
    <col min="11" max="11" width="23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283</v>
      </c>
      <c r="B1" s="1"/>
      <c r="C1" s="1"/>
      <c r="D1" s="1"/>
      <c r="E1" s="1"/>
      <c r="F1" s="1"/>
      <c r="G1" s="1"/>
      <c r="H1" s="1"/>
      <c r="I1" s="1"/>
      <c r="J1" s="1"/>
      <c r="K1" s="2" t="s">
        <v>121</v>
      </c>
      <c r="L1" s="8"/>
      <c r="M1" s="270" t="s">
        <v>433</v>
      </c>
    </row>
    <row r="2" spans="1:13" s="4" customFormat="1" ht="30" customHeight="1">
      <c r="A2" s="332" t="s">
        <v>245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17"/>
      <c r="M2" s="269"/>
    </row>
    <row r="3" spans="1:16" s="5" customFormat="1" ht="30" customHeight="1">
      <c r="A3" s="327" t="s">
        <v>470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0"/>
      <c r="O3" s="4"/>
      <c r="P3" s="4"/>
    </row>
    <row r="4" spans="1:16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4"/>
      <c r="M4" s="4"/>
      <c r="N4" s="4"/>
      <c r="O4" s="4"/>
      <c r="P4" s="4"/>
    </row>
    <row r="5" spans="1:16" s="6" customFormat="1" ht="83.25" customHeight="1">
      <c r="A5" s="53" t="s">
        <v>127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  <c r="P5" s="4"/>
    </row>
    <row r="6" spans="1:15" s="6" customFormat="1" ht="83.25" customHeight="1">
      <c r="A6" s="50" t="s">
        <v>92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</row>
    <row r="7" spans="1:16" s="6" customFormat="1" ht="34.5" customHeight="1">
      <c r="A7" s="33" t="s">
        <v>40</v>
      </c>
      <c r="B7" s="250">
        <v>0</v>
      </c>
      <c r="C7" s="250">
        <v>0</v>
      </c>
      <c r="D7" s="250">
        <v>528</v>
      </c>
      <c r="E7" s="250">
        <v>2445</v>
      </c>
      <c r="F7" s="250">
        <v>5976</v>
      </c>
      <c r="G7" s="250">
        <v>12137</v>
      </c>
      <c r="H7" s="250">
        <v>4137</v>
      </c>
      <c r="I7" s="250">
        <v>1639</v>
      </c>
      <c r="J7" s="250">
        <v>12297</v>
      </c>
      <c r="K7" s="255">
        <f>SUM(B7:J7)</f>
        <v>39159</v>
      </c>
      <c r="L7" s="13"/>
      <c r="M7" s="13"/>
      <c r="N7" s="13"/>
      <c r="O7" s="4"/>
      <c r="P7" s="4"/>
    </row>
    <row r="8" spans="1:16" s="6" customFormat="1" ht="34.5" customHeight="1">
      <c r="A8" s="32" t="s">
        <v>41</v>
      </c>
      <c r="B8" s="252">
        <v>3739</v>
      </c>
      <c r="C8" s="252">
        <v>17525</v>
      </c>
      <c r="D8" s="252">
        <v>37000</v>
      </c>
      <c r="E8" s="252">
        <v>49439</v>
      </c>
      <c r="F8" s="252">
        <v>52545</v>
      </c>
      <c r="G8" s="252">
        <v>184632</v>
      </c>
      <c r="H8" s="252">
        <v>14806</v>
      </c>
      <c r="I8" s="252">
        <v>11379</v>
      </c>
      <c r="J8" s="252">
        <v>108792</v>
      </c>
      <c r="K8" s="256">
        <f aca="true" t="shared" si="0" ref="K8:K17">SUM(B8:J8)</f>
        <v>479857</v>
      </c>
      <c r="L8" s="13"/>
      <c r="M8" s="13"/>
      <c r="N8" s="13"/>
      <c r="O8" s="4"/>
      <c r="P8" s="4"/>
    </row>
    <row r="9" spans="1:16" s="6" customFormat="1" ht="34.5" customHeight="1">
      <c r="A9" s="33" t="s">
        <v>42</v>
      </c>
      <c r="B9" s="250">
        <v>17958</v>
      </c>
      <c r="C9" s="250">
        <v>123611</v>
      </c>
      <c r="D9" s="250">
        <v>132446</v>
      </c>
      <c r="E9" s="250">
        <v>128877</v>
      </c>
      <c r="F9" s="250">
        <v>104717</v>
      </c>
      <c r="G9" s="250">
        <v>382644</v>
      </c>
      <c r="H9" s="250">
        <v>30343</v>
      </c>
      <c r="I9" s="250">
        <v>17487</v>
      </c>
      <c r="J9" s="250">
        <v>242309</v>
      </c>
      <c r="K9" s="255">
        <f t="shared" si="0"/>
        <v>1180392</v>
      </c>
      <c r="L9" s="13"/>
      <c r="M9" s="13"/>
      <c r="N9" s="13"/>
      <c r="O9" s="4"/>
      <c r="P9" s="4"/>
    </row>
    <row r="10" spans="1:16" s="6" customFormat="1" ht="34.5" customHeight="1">
      <c r="A10" s="32" t="s">
        <v>43</v>
      </c>
      <c r="B10" s="252">
        <v>41241</v>
      </c>
      <c r="C10" s="252">
        <v>171561</v>
      </c>
      <c r="D10" s="252">
        <v>161528</v>
      </c>
      <c r="E10" s="252">
        <v>139839</v>
      </c>
      <c r="F10" s="252">
        <v>181422</v>
      </c>
      <c r="G10" s="252">
        <v>459356</v>
      </c>
      <c r="H10" s="252">
        <v>50115</v>
      </c>
      <c r="I10" s="252">
        <v>33040</v>
      </c>
      <c r="J10" s="252">
        <v>418865</v>
      </c>
      <c r="K10" s="256">
        <f t="shared" si="0"/>
        <v>1656967</v>
      </c>
      <c r="L10" s="13"/>
      <c r="M10" s="13"/>
      <c r="N10" s="13"/>
      <c r="O10" s="4"/>
      <c r="P10" s="4"/>
    </row>
    <row r="11" spans="1:16" s="6" customFormat="1" ht="34.5" customHeight="1">
      <c r="A11" s="33" t="s">
        <v>44</v>
      </c>
      <c r="B11" s="250">
        <v>47385</v>
      </c>
      <c r="C11" s="250">
        <v>203729</v>
      </c>
      <c r="D11" s="250">
        <v>169017</v>
      </c>
      <c r="E11" s="250">
        <v>133833</v>
      </c>
      <c r="F11" s="250">
        <v>206018</v>
      </c>
      <c r="G11" s="250">
        <v>409619</v>
      </c>
      <c r="H11" s="250">
        <v>66617</v>
      </c>
      <c r="I11" s="250">
        <v>48974</v>
      </c>
      <c r="J11" s="250">
        <v>551779</v>
      </c>
      <c r="K11" s="255">
        <f t="shared" si="0"/>
        <v>1836971</v>
      </c>
      <c r="L11" s="13"/>
      <c r="M11" s="13"/>
      <c r="N11" s="13"/>
      <c r="O11" s="4"/>
      <c r="P11" s="4"/>
    </row>
    <row r="12" spans="1:16" s="6" customFormat="1" ht="34.5" customHeight="1">
      <c r="A12" s="32" t="s">
        <v>45</v>
      </c>
      <c r="B12" s="252">
        <v>57000</v>
      </c>
      <c r="C12" s="252">
        <v>175733</v>
      </c>
      <c r="D12" s="252">
        <v>143105</v>
      </c>
      <c r="E12" s="252">
        <v>81638</v>
      </c>
      <c r="F12" s="252">
        <v>182063</v>
      </c>
      <c r="G12" s="252">
        <v>350530</v>
      </c>
      <c r="H12" s="252">
        <v>60812</v>
      </c>
      <c r="I12" s="252">
        <v>36900</v>
      </c>
      <c r="J12" s="252">
        <v>414791</v>
      </c>
      <c r="K12" s="256">
        <f t="shared" si="0"/>
        <v>1502572</v>
      </c>
      <c r="L12" s="13"/>
      <c r="M12" s="13"/>
      <c r="N12" s="13"/>
      <c r="O12" s="4"/>
      <c r="P12" s="4"/>
    </row>
    <row r="13" spans="1:16" s="6" customFormat="1" ht="34.5" customHeight="1">
      <c r="A13" s="33" t="s">
        <v>46</v>
      </c>
      <c r="B13" s="250">
        <v>56260</v>
      </c>
      <c r="C13" s="250">
        <v>155052</v>
      </c>
      <c r="D13" s="250">
        <v>100026</v>
      </c>
      <c r="E13" s="250">
        <v>70097</v>
      </c>
      <c r="F13" s="250">
        <v>137499</v>
      </c>
      <c r="G13" s="250">
        <v>243374</v>
      </c>
      <c r="H13" s="250">
        <v>48767</v>
      </c>
      <c r="I13" s="250">
        <v>29989</v>
      </c>
      <c r="J13" s="250">
        <v>297998</v>
      </c>
      <c r="K13" s="255">
        <f t="shared" si="0"/>
        <v>1139062</v>
      </c>
      <c r="L13" s="13"/>
      <c r="M13" s="13"/>
      <c r="N13" s="13"/>
      <c r="O13" s="4"/>
      <c r="P13" s="4"/>
    </row>
    <row r="14" spans="1:16" s="6" customFormat="1" ht="34.5" customHeight="1">
      <c r="A14" s="32" t="s">
        <v>47</v>
      </c>
      <c r="B14" s="252">
        <v>49667</v>
      </c>
      <c r="C14" s="252">
        <v>101323</v>
      </c>
      <c r="D14" s="252">
        <v>55409</v>
      </c>
      <c r="E14" s="252">
        <v>54253</v>
      </c>
      <c r="F14" s="252">
        <v>90480</v>
      </c>
      <c r="G14" s="252">
        <v>129800</v>
      </c>
      <c r="H14" s="252">
        <v>46469</v>
      </c>
      <c r="I14" s="252">
        <v>17936</v>
      </c>
      <c r="J14" s="252">
        <v>183021</v>
      </c>
      <c r="K14" s="256">
        <f t="shared" si="0"/>
        <v>728358</v>
      </c>
      <c r="L14" s="13"/>
      <c r="M14" s="13"/>
      <c r="N14" s="13"/>
      <c r="O14" s="4"/>
      <c r="P14" s="4"/>
    </row>
    <row r="15" spans="1:16" s="6" customFormat="1" ht="34.5" customHeight="1">
      <c r="A15" s="33" t="s">
        <v>48</v>
      </c>
      <c r="B15" s="250">
        <v>34189</v>
      </c>
      <c r="C15" s="250">
        <v>64160</v>
      </c>
      <c r="D15" s="250">
        <v>37058</v>
      </c>
      <c r="E15" s="250">
        <v>37113</v>
      </c>
      <c r="F15" s="250">
        <v>51769</v>
      </c>
      <c r="G15" s="250">
        <v>66378</v>
      </c>
      <c r="H15" s="250">
        <v>32015</v>
      </c>
      <c r="I15" s="250">
        <v>9800</v>
      </c>
      <c r="J15" s="250">
        <v>97728</v>
      </c>
      <c r="K15" s="255">
        <f t="shared" si="0"/>
        <v>430210</v>
      </c>
      <c r="L15" s="13"/>
      <c r="M15" s="13"/>
      <c r="N15" s="13"/>
      <c r="O15" s="4"/>
      <c r="P15" s="4"/>
    </row>
    <row r="16" spans="1:16" s="6" customFormat="1" ht="34.5" customHeight="1">
      <c r="A16" s="32" t="s">
        <v>49</v>
      </c>
      <c r="B16" s="252">
        <v>13837</v>
      </c>
      <c r="C16" s="252">
        <v>29442</v>
      </c>
      <c r="D16" s="252">
        <v>8026</v>
      </c>
      <c r="E16" s="252">
        <v>7785</v>
      </c>
      <c r="F16" s="252">
        <v>30052</v>
      </c>
      <c r="G16" s="252">
        <v>18583</v>
      </c>
      <c r="H16" s="252">
        <v>29517</v>
      </c>
      <c r="I16" s="252">
        <v>3115</v>
      </c>
      <c r="J16" s="252">
        <v>50387</v>
      </c>
      <c r="K16" s="256">
        <f t="shared" si="0"/>
        <v>190744</v>
      </c>
      <c r="L16" s="13"/>
      <c r="M16" s="13"/>
      <c r="N16" s="13"/>
      <c r="O16" s="4"/>
      <c r="P16" s="4"/>
    </row>
    <row r="17" spans="1:16" s="6" customFormat="1" ht="34.5" customHeight="1">
      <c r="A17" s="33" t="s">
        <v>50</v>
      </c>
      <c r="B17" s="250">
        <v>10869</v>
      </c>
      <c r="C17" s="250">
        <v>7815</v>
      </c>
      <c r="D17" s="250">
        <v>4103</v>
      </c>
      <c r="E17" s="250">
        <v>3867</v>
      </c>
      <c r="F17" s="250">
        <v>26052</v>
      </c>
      <c r="G17" s="250">
        <v>20563</v>
      </c>
      <c r="H17" s="250">
        <v>56353</v>
      </c>
      <c r="I17" s="250">
        <v>907</v>
      </c>
      <c r="J17" s="250">
        <v>17486</v>
      </c>
      <c r="K17" s="255">
        <f t="shared" si="0"/>
        <v>148015</v>
      </c>
      <c r="L17" s="13"/>
      <c r="M17" s="13"/>
      <c r="N17" s="13"/>
      <c r="O17" s="4"/>
      <c r="P17" s="4"/>
    </row>
    <row r="18" spans="1:16" s="6" customFormat="1" ht="45" customHeight="1">
      <c r="A18" s="34" t="s">
        <v>314</v>
      </c>
      <c r="B18" s="254">
        <f>SUM(B7:B17)</f>
        <v>332145</v>
      </c>
      <c r="C18" s="254">
        <f aca="true" t="shared" si="1" ref="C18:K18">SUM(C7:C17)</f>
        <v>1049951</v>
      </c>
      <c r="D18" s="254">
        <f t="shared" si="1"/>
        <v>848246</v>
      </c>
      <c r="E18" s="254">
        <f t="shared" si="1"/>
        <v>709186</v>
      </c>
      <c r="F18" s="254">
        <f t="shared" si="1"/>
        <v>1068593</v>
      </c>
      <c r="G18" s="254">
        <f t="shared" si="1"/>
        <v>2277616</v>
      </c>
      <c r="H18" s="254">
        <f t="shared" si="1"/>
        <v>439951</v>
      </c>
      <c r="I18" s="254">
        <f t="shared" si="1"/>
        <v>211166</v>
      </c>
      <c r="J18" s="254">
        <f t="shared" si="1"/>
        <v>2395453</v>
      </c>
      <c r="K18" s="258">
        <f t="shared" si="1"/>
        <v>9332307</v>
      </c>
      <c r="L18" s="13"/>
      <c r="M18" s="13"/>
      <c r="N18" s="13"/>
      <c r="O18" s="4"/>
      <c r="P18" s="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</sheetData>
  <sheetProtection/>
  <mergeCells count="3">
    <mergeCell ref="A2:K2"/>
    <mergeCell ref="A3:K3"/>
    <mergeCell ref="A4:K4"/>
  </mergeCells>
  <hyperlinks>
    <hyperlink ref="M1" location="الفهرس!B3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4"/>
  <sheetViews>
    <sheetView rightToLeft="1" view="pageBreakPreview" zoomScale="60" zoomScaleNormal="70" zoomScalePageLayoutView="0" workbookViewId="0" topLeftCell="A1">
      <pane ySplit="6" topLeftCell="A10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8515625" style="7" customWidth="1"/>
    <col min="10" max="10" width="19.28125" style="7" customWidth="1"/>
    <col min="11" max="11" width="23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2" t="s">
        <v>123</v>
      </c>
      <c r="L1" s="8"/>
      <c r="M1" s="270" t="s">
        <v>433</v>
      </c>
    </row>
    <row r="2" spans="1:13" s="4" customFormat="1" ht="30" customHeight="1">
      <c r="A2" s="332" t="s">
        <v>204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17"/>
      <c r="M2" s="269"/>
    </row>
    <row r="3" spans="1:15" s="5" customFormat="1" ht="30" customHeight="1">
      <c r="A3" s="327" t="s">
        <v>471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0"/>
      <c r="O3" s="4"/>
    </row>
    <row r="4" spans="1:15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4"/>
      <c r="M4" s="4"/>
      <c r="N4" s="4"/>
      <c r="O4" s="4"/>
    </row>
    <row r="5" spans="1:15" s="6" customFormat="1" ht="83.25" customHeight="1">
      <c r="A5" s="53" t="s">
        <v>127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</row>
    <row r="6" spans="1:15" s="6" customFormat="1" ht="83.25" customHeight="1">
      <c r="A6" s="50" t="s">
        <v>92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</row>
    <row r="7" spans="1:15" s="6" customFormat="1" ht="34.5" customHeight="1">
      <c r="A7" s="33" t="s">
        <v>40</v>
      </c>
      <c r="B7" s="250">
        <v>0</v>
      </c>
      <c r="C7" s="250">
        <v>0</v>
      </c>
      <c r="D7" s="250">
        <v>528</v>
      </c>
      <c r="E7" s="250">
        <v>2778</v>
      </c>
      <c r="F7" s="250">
        <v>1843</v>
      </c>
      <c r="G7" s="250">
        <v>7603</v>
      </c>
      <c r="H7" s="250">
        <v>1992</v>
      </c>
      <c r="I7" s="250">
        <v>184</v>
      </c>
      <c r="J7" s="250">
        <v>2147</v>
      </c>
      <c r="K7" s="255">
        <f>SUM(B7:J7)</f>
        <v>17075</v>
      </c>
      <c r="L7" s="13"/>
      <c r="M7" s="13"/>
      <c r="N7" s="4"/>
      <c r="O7" s="4"/>
    </row>
    <row r="8" spans="1:15" s="6" customFormat="1" ht="34.5" customHeight="1">
      <c r="A8" s="32" t="s">
        <v>41</v>
      </c>
      <c r="B8" s="252">
        <v>3052</v>
      </c>
      <c r="C8" s="252">
        <v>19677</v>
      </c>
      <c r="D8" s="252">
        <v>49298</v>
      </c>
      <c r="E8" s="252">
        <v>54938</v>
      </c>
      <c r="F8" s="252">
        <v>19090</v>
      </c>
      <c r="G8" s="252">
        <v>155938</v>
      </c>
      <c r="H8" s="252">
        <v>6619</v>
      </c>
      <c r="I8" s="252">
        <v>7096</v>
      </c>
      <c r="J8" s="252">
        <v>22777</v>
      </c>
      <c r="K8" s="256">
        <f aca="true" t="shared" si="0" ref="K8:K17">SUM(B8:J8)</f>
        <v>338485</v>
      </c>
      <c r="L8" s="13"/>
      <c r="M8" s="13"/>
      <c r="N8" s="4"/>
      <c r="O8" s="4"/>
    </row>
    <row r="9" spans="1:15" s="6" customFormat="1" ht="34.5" customHeight="1">
      <c r="A9" s="33" t="s">
        <v>42</v>
      </c>
      <c r="B9" s="250">
        <v>19675</v>
      </c>
      <c r="C9" s="250">
        <v>111439</v>
      </c>
      <c r="D9" s="250">
        <v>178069</v>
      </c>
      <c r="E9" s="250">
        <v>141590</v>
      </c>
      <c r="F9" s="250">
        <v>30934</v>
      </c>
      <c r="G9" s="250">
        <v>309249</v>
      </c>
      <c r="H9" s="250">
        <v>11669</v>
      </c>
      <c r="I9" s="250">
        <v>7949</v>
      </c>
      <c r="J9" s="250">
        <v>45045</v>
      </c>
      <c r="K9" s="255">
        <f t="shared" si="0"/>
        <v>855619</v>
      </c>
      <c r="L9" s="13"/>
      <c r="M9" s="13"/>
      <c r="N9" s="4"/>
      <c r="O9" s="4"/>
    </row>
    <row r="10" spans="1:15" s="6" customFormat="1" ht="34.5" customHeight="1">
      <c r="A10" s="32" t="s">
        <v>43</v>
      </c>
      <c r="B10" s="252">
        <v>40272</v>
      </c>
      <c r="C10" s="252">
        <v>109182</v>
      </c>
      <c r="D10" s="252">
        <v>204531</v>
      </c>
      <c r="E10" s="252">
        <v>153473</v>
      </c>
      <c r="F10" s="252">
        <v>37168</v>
      </c>
      <c r="G10" s="252">
        <v>304611</v>
      </c>
      <c r="H10" s="252">
        <v>13876</v>
      </c>
      <c r="I10" s="252">
        <v>8301</v>
      </c>
      <c r="J10" s="252">
        <v>39722</v>
      </c>
      <c r="K10" s="256">
        <f t="shared" si="0"/>
        <v>911136</v>
      </c>
      <c r="L10" s="13"/>
      <c r="M10" s="13"/>
      <c r="N10" s="4"/>
      <c r="O10" s="4"/>
    </row>
    <row r="11" spans="1:15" s="6" customFormat="1" ht="34.5" customHeight="1">
      <c r="A11" s="33" t="s">
        <v>44</v>
      </c>
      <c r="B11" s="250">
        <v>38735</v>
      </c>
      <c r="C11" s="250">
        <v>104669</v>
      </c>
      <c r="D11" s="250">
        <v>204026</v>
      </c>
      <c r="E11" s="250">
        <v>128956</v>
      </c>
      <c r="F11" s="250">
        <v>20734</v>
      </c>
      <c r="G11" s="250">
        <v>245389</v>
      </c>
      <c r="H11" s="250">
        <v>12794</v>
      </c>
      <c r="I11" s="250">
        <v>5321</v>
      </c>
      <c r="J11" s="250">
        <v>32717</v>
      </c>
      <c r="K11" s="255">
        <f t="shared" si="0"/>
        <v>793341</v>
      </c>
      <c r="L11" s="13"/>
      <c r="M11" s="13"/>
      <c r="N11" s="4"/>
      <c r="O11" s="4"/>
    </row>
    <row r="12" spans="1:15" s="6" customFormat="1" ht="34.5" customHeight="1">
      <c r="A12" s="32" t="s">
        <v>45</v>
      </c>
      <c r="B12" s="252">
        <v>40908</v>
      </c>
      <c r="C12" s="252">
        <v>87624</v>
      </c>
      <c r="D12" s="252">
        <v>149460</v>
      </c>
      <c r="E12" s="252">
        <v>73957</v>
      </c>
      <c r="F12" s="252">
        <v>23936</v>
      </c>
      <c r="G12" s="252">
        <v>221989</v>
      </c>
      <c r="H12" s="252">
        <v>17498</v>
      </c>
      <c r="I12" s="252">
        <v>3911</v>
      </c>
      <c r="J12" s="252">
        <v>28766</v>
      </c>
      <c r="K12" s="256">
        <f t="shared" si="0"/>
        <v>648049</v>
      </c>
      <c r="L12" s="13"/>
      <c r="M12" s="13"/>
      <c r="N12" s="4"/>
      <c r="O12" s="4"/>
    </row>
    <row r="13" spans="1:15" s="6" customFormat="1" ht="34.5" customHeight="1">
      <c r="A13" s="33" t="s">
        <v>46</v>
      </c>
      <c r="B13" s="250">
        <v>40282</v>
      </c>
      <c r="C13" s="250">
        <v>55107</v>
      </c>
      <c r="D13" s="250">
        <v>94443</v>
      </c>
      <c r="E13" s="250">
        <v>61056</v>
      </c>
      <c r="F13" s="250">
        <v>22655</v>
      </c>
      <c r="G13" s="250">
        <v>166593</v>
      </c>
      <c r="H13" s="250">
        <v>16420</v>
      </c>
      <c r="I13" s="250">
        <v>3634</v>
      </c>
      <c r="J13" s="250">
        <v>27018</v>
      </c>
      <c r="K13" s="255">
        <f t="shared" si="0"/>
        <v>487208</v>
      </c>
      <c r="L13" s="13"/>
      <c r="M13" s="13"/>
      <c r="N13" s="4"/>
      <c r="O13" s="4"/>
    </row>
    <row r="14" spans="1:15" s="6" customFormat="1" ht="34.5" customHeight="1">
      <c r="A14" s="32" t="s">
        <v>47</v>
      </c>
      <c r="B14" s="252">
        <v>38581</v>
      </c>
      <c r="C14" s="252">
        <v>29500</v>
      </c>
      <c r="D14" s="252">
        <v>39039</v>
      </c>
      <c r="E14" s="252">
        <v>42986</v>
      </c>
      <c r="F14" s="252">
        <v>24980</v>
      </c>
      <c r="G14" s="252">
        <v>78317</v>
      </c>
      <c r="H14" s="252">
        <v>28451</v>
      </c>
      <c r="I14" s="252">
        <v>2418</v>
      </c>
      <c r="J14" s="252">
        <v>21039</v>
      </c>
      <c r="K14" s="256">
        <f t="shared" si="0"/>
        <v>305311</v>
      </c>
      <c r="L14" s="13"/>
      <c r="M14" s="13"/>
      <c r="N14" s="4"/>
      <c r="O14" s="4"/>
    </row>
    <row r="15" spans="1:15" s="6" customFormat="1" ht="34.5" customHeight="1">
      <c r="A15" s="33" t="s">
        <v>48</v>
      </c>
      <c r="B15" s="250">
        <v>25110</v>
      </c>
      <c r="C15" s="250">
        <v>12127</v>
      </c>
      <c r="D15" s="250">
        <v>14770</v>
      </c>
      <c r="E15" s="250">
        <v>25630</v>
      </c>
      <c r="F15" s="250">
        <v>20375</v>
      </c>
      <c r="G15" s="250">
        <v>41373</v>
      </c>
      <c r="H15" s="250">
        <v>25591</v>
      </c>
      <c r="I15" s="250">
        <v>1220</v>
      </c>
      <c r="J15" s="250">
        <v>18955</v>
      </c>
      <c r="K15" s="255">
        <f t="shared" si="0"/>
        <v>185151</v>
      </c>
      <c r="L15" s="13"/>
      <c r="M15" s="13"/>
      <c r="N15" s="4"/>
      <c r="O15" s="4"/>
    </row>
    <row r="16" spans="1:15" s="6" customFormat="1" ht="34.5" customHeight="1">
      <c r="A16" s="32" t="s">
        <v>49</v>
      </c>
      <c r="B16" s="252">
        <v>9154</v>
      </c>
      <c r="C16" s="252">
        <v>3656</v>
      </c>
      <c r="D16" s="252">
        <v>695</v>
      </c>
      <c r="E16" s="252">
        <v>1722</v>
      </c>
      <c r="F16" s="252">
        <v>13397</v>
      </c>
      <c r="G16" s="252">
        <v>11184</v>
      </c>
      <c r="H16" s="252">
        <v>26609</v>
      </c>
      <c r="I16" s="252">
        <v>72</v>
      </c>
      <c r="J16" s="252">
        <v>8203</v>
      </c>
      <c r="K16" s="256">
        <f t="shared" si="0"/>
        <v>74692</v>
      </c>
      <c r="L16" s="13"/>
      <c r="M16" s="13"/>
      <c r="N16" s="4"/>
      <c r="O16" s="4"/>
    </row>
    <row r="17" spans="1:15" s="6" customFormat="1" ht="34.5" customHeight="1">
      <c r="A17" s="33" t="s">
        <v>50</v>
      </c>
      <c r="B17" s="250">
        <v>8492</v>
      </c>
      <c r="C17" s="250">
        <v>263</v>
      </c>
      <c r="D17" s="250">
        <v>673</v>
      </c>
      <c r="E17" s="250">
        <v>1215</v>
      </c>
      <c r="F17" s="250">
        <v>19000</v>
      </c>
      <c r="G17" s="250">
        <v>12335</v>
      </c>
      <c r="H17" s="250">
        <v>54575</v>
      </c>
      <c r="I17" s="250">
        <v>101</v>
      </c>
      <c r="J17" s="250">
        <v>4406</v>
      </c>
      <c r="K17" s="255">
        <f t="shared" si="0"/>
        <v>101060</v>
      </c>
      <c r="L17" s="13"/>
      <c r="M17" s="13"/>
      <c r="N17" s="4"/>
      <c r="O17" s="4"/>
    </row>
    <row r="18" spans="1:15" s="6" customFormat="1" ht="45" customHeight="1">
      <c r="A18" s="34" t="s">
        <v>311</v>
      </c>
      <c r="B18" s="254">
        <f>SUM(B7:B17)</f>
        <v>264261</v>
      </c>
      <c r="C18" s="254">
        <f aca="true" t="shared" si="1" ref="C18:K18">SUM(C7:C17)</f>
        <v>533244</v>
      </c>
      <c r="D18" s="254">
        <f t="shared" si="1"/>
        <v>935532</v>
      </c>
      <c r="E18" s="254">
        <f t="shared" si="1"/>
        <v>688301</v>
      </c>
      <c r="F18" s="254">
        <f t="shared" si="1"/>
        <v>234112</v>
      </c>
      <c r="G18" s="254">
        <f t="shared" si="1"/>
        <v>1554581</v>
      </c>
      <c r="H18" s="254">
        <f t="shared" si="1"/>
        <v>216094</v>
      </c>
      <c r="I18" s="254">
        <f t="shared" si="1"/>
        <v>40207</v>
      </c>
      <c r="J18" s="254">
        <f t="shared" si="1"/>
        <v>250795</v>
      </c>
      <c r="K18" s="259">
        <f t="shared" si="1"/>
        <v>4717127</v>
      </c>
      <c r="L18" s="13"/>
      <c r="M18" s="13"/>
      <c r="N18" s="4"/>
      <c r="O18" s="4"/>
    </row>
    <row r="19" spans="1:15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4"/>
      <c r="O19" s="14"/>
    </row>
    <row r="20" spans="1:15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4"/>
      <c r="O20" s="14"/>
    </row>
    <row r="21" spans="1:15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</row>
    <row r="22" spans="1:15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  <row r="23" spans="1:15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4"/>
      <c r="O23" s="14"/>
    </row>
    <row r="24" spans="1:15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4"/>
      <c r="O24" s="14"/>
    </row>
  </sheetData>
  <sheetProtection/>
  <mergeCells count="3">
    <mergeCell ref="A2:K2"/>
    <mergeCell ref="A3:K3"/>
    <mergeCell ref="A4:K4"/>
  </mergeCells>
  <hyperlinks>
    <hyperlink ref="M1" location="الفهرس!B3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view="pageBreakPreview" zoomScale="60" zoomScaleNormal="70" zoomScalePageLayoutView="0" workbookViewId="0" topLeftCell="A1">
      <pane ySplit="6" topLeftCell="A13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8515625" style="7" customWidth="1"/>
    <col min="10" max="10" width="19.28125" style="7" customWidth="1"/>
    <col min="11" max="11" width="23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2" t="s">
        <v>125</v>
      </c>
      <c r="L1" s="8"/>
      <c r="M1" s="270" t="s">
        <v>433</v>
      </c>
    </row>
    <row r="2" spans="1:13" s="4" customFormat="1" ht="30" customHeight="1">
      <c r="A2" s="332" t="s">
        <v>246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17"/>
      <c r="M2" s="269"/>
    </row>
    <row r="3" spans="1:16" s="5" customFormat="1" ht="30" customHeight="1">
      <c r="A3" s="327" t="s">
        <v>472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0"/>
      <c r="O3" s="4"/>
      <c r="P3" s="4"/>
    </row>
    <row r="4" spans="1:16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4"/>
      <c r="M4" s="4"/>
      <c r="N4" s="4"/>
      <c r="O4" s="4"/>
      <c r="P4" s="4"/>
    </row>
    <row r="5" spans="1:16" s="6" customFormat="1" ht="83.25" customHeight="1">
      <c r="A5" s="53" t="s">
        <v>127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  <c r="P5" s="4"/>
    </row>
    <row r="6" spans="1:16" s="6" customFormat="1" ht="83.25" customHeight="1">
      <c r="A6" s="50" t="s">
        <v>92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  <c r="P6" s="4"/>
    </row>
    <row r="7" spans="1:16" s="6" customFormat="1" ht="34.5" customHeight="1">
      <c r="A7" s="33" t="s">
        <v>40</v>
      </c>
      <c r="B7" s="250">
        <v>0</v>
      </c>
      <c r="C7" s="250">
        <v>0</v>
      </c>
      <c r="D7" s="250">
        <v>528</v>
      </c>
      <c r="E7" s="250">
        <v>2206</v>
      </c>
      <c r="F7" s="250">
        <v>1369</v>
      </c>
      <c r="G7" s="250">
        <v>7503</v>
      </c>
      <c r="H7" s="250">
        <v>1992</v>
      </c>
      <c r="I7" s="250">
        <v>184</v>
      </c>
      <c r="J7" s="250">
        <v>1793</v>
      </c>
      <c r="K7" s="255">
        <f>SUM(B7:J7)</f>
        <v>15575</v>
      </c>
      <c r="L7" s="13"/>
      <c r="M7" s="13"/>
      <c r="N7" s="13"/>
      <c r="O7" s="4"/>
      <c r="P7" s="4"/>
    </row>
    <row r="8" spans="1:16" s="6" customFormat="1" ht="34.5" customHeight="1">
      <c r="A8" s="32" t="s">
        <v>41</v>
      </c>
      <c r="B8" s="252">
        <v>2956</v>
      </c>
      <c r="C8" s="252">
        <v>12770</v>
      </c>
      <c r="D8" s="252">
        <v>32911</v>
      </c>
      <c r="E8" s="252">
        <v>45379</v>
      </c>
      <c r="F8" s="252">
        <v>16265</v>
      </c>
      <c r="G8" s="252">
        <v>152908</v>
      </c>
      <c r="H8" s="252">
        <v>6619</v>
      </c>
      <c r="I8" s="252">
        <v>6812</v>
      </c>
      <c r="J8" s="252">
        <v>21845</v>
      </c>
      <c r="K8" s="256">
        <f aca="true" t="shared" si="0" ref="K8:K17">SUM(B8:J8)</f>
        <v>298465</v>
      </c>
      <c r="L8" s="13"/>
      <c r="M8" s="13"/>
      <c r="N8" s="13"/>
      <c r="O8" s="4"/>
      <c r="P8" s="4"/>
    </row>
    <row r="9" spans="1:16" s="6" customFormat="1" ht="34.5" customHeight="1">
      <c r="A9" s="33" t="s">
        <v>42</v>
      </c>
      <c r="B9" s="250">
        <v>16502</v>
      </c>
      <c r="C9" s="250">
        <v>75514</v>
      </c>
      <c r="D9" s="250">
        <v>109284</v>
      </c>
      <c r="E9" s="250">
        <v>118940</v>
      </c>
      <c r="F9" s="250">
        <v>28179</v>
      </c>
      <c r="G9" s="250">
        <v>302028</v>
      </c>
      <c r="H9" s="250">
        <v>11562</v>
      </c>
      <c r="I9" s="250">
        <v>6319</v>
      </c>
      <c r="J9" s="250">
        <v>43686</v>
      </c>
      <c r="K9" s="255">
        <f t="shared" si="0"/>
        <v>712014</v>
      </c>
      <c r="L9" s="13"/>
      <c r="M9" s="13"/>
      <c r="N9" s="13"/>
      <c r="O9" s="4"/>
      <c r="P9" s="4"/>
    </row>
    <row r="10" spans="1:16" s="6" customFormat="1" ht="34.5" customHeight="1">
      <c r="A10" s="32" t="s">
        <v>43</v>
      </c>
      <c r="B10" s="252">
        <v>33151</v>
      </c>
      <c r="C10" s="252">
        <v>67635</v>
      </c>
      <c r="D10" s="252">
        <v>115656</v>
      </c>
      <c r="E10" s="252">
        <v>118551</v>
      </c>
      <c r="F10" s="252">
        <v>34528</v>
      </c>
      <c r="G10" s="252">
        <v>297867</v>
      </c>
      <c r="H10" s="252">
        <v>13703</v>
      </c>
      <c r="I10" s="252">
        <v>7266</v>
      </c>
      <c r="J10" s="252">
        <v>38961</v>
      </c>
      <c r="K10" s="256">
        <f t="shared" si="0"/>
        <v>727318</v>
      </c>
      <c r="L10" s="13"/>
      <c r="M10" s="13"/>
      <c r="N10" s="13"/>
      <c r="O10" s="4"/>
      <c r="P10" s="4"/>
    </row>
    <row r="11" spans="1:16" s="6" customFormat="1" ht="34.5" customHeight="1">
      <c r="A11" s="33" t="s">
        <v>44</v>
      </c>
      <c r="B11" s="250">
        <v>35419</v>
      </c>
      <c r="C11" s="250">
        <v>73578</v>
      </c>
      <c r="D11" s="250">
        <v>114863</v>
      </c>
      <c r="E11" s="250">
        <v>107969</v>
      </c>
      <c r="F11" s="250">
        <v>19469</v>
      </c>
      <c r="G11" s="250">
        <v>237552</v>
      </c>
      <c r="H11" s="250">
        <v>12730</v>
      </c>
      <c r="I11" s="250">
        <v>4967</v>
      </c>
      <c r="J11" s="250">
        <v>32368</v>
      </c>
      <c r="K11" s="255">
        <f t="shared" si="0"/>
        <v>638915</v>
      </c>
      <c r="L11" s="13"/>
      <c r="M11" s="13"/>
      <c r="N11" s="13"/>
      <c r="O11" s="4"/>
      <c r="P11" s="4"/>
    </row>
    <row r="12" spans="1:16" s="6" customFormat="1" ht="34.5" customHeight="1">
      <c r="A12" s="32" t="s">
        <v>45</v>
      </c>
      <c r="B12" s="252">
        <v>36644</v>
      </c>
      <c r="C12" s="252">
        <v>61542</v>
      </c>
      <c r="D12" s="252">
        <v>91004</v>
      </c>
      <c r="E12" s="252">
        <v>62526</v>
      </c>
      <c r="F12" s="252">
        <v>22254</v>
      </c>
      <c r="G12" s="252">
        <v>213144</v>
      </c>
      <c r="H12" s="252">
        <v>17452</v>
      </c>
      <c r="I12" s="252">
        <v>3652</v>
      </c>
      <c r="J12" s="252">
        <v>28258</v>
      </c>
      <c r="K12" s="256">
        <f t="shared" si="0"/>
        <v>536476</v>
      </c>
      <c r="L12" s="13"/>
      <c r="M12" s="13"/>
      <c r="N12" s="13"/>
      <c r="O12" s="4"/>
      <c r="P12" s="4"/>
    </row>
    <row r="13" spans="1:16" s="6" customFormat="1" ht="34.5" customHeight="1">
      <c r="A13" s="33" t="s">
        <v>46</v>
      </c>
      <c r="B13" s="250">
        <v>36191</v>
      </c>
      <c r="C13" s="250">
        <v>43729</v>
      </c>
      <c r="D13" s="250">
        <v>66809</v>
      </c>
      <c r="E13" s="250">
        <v>55084</v>
      </c>
      <c r="F13" s="250">
        <v>21799</v>
      </c>
      <c r="G13" s="250">
        <v>158771</v>
      </c>
      <c r="H13" s="250">
        <v>16396</v>
      </c>
      <c r="I13" s="250">
        <v>3634</v>
      </c>
      <c r="J13" s="250">
        <v>27018</v>
      </c>
      <c r="K13" s="255">
        <f t="shared" si="0"/>
        <v>429431</v>
      </c>
      <c r="L13" s="13"/>
      <c r="M13" s="13"/>
      <c r="N13" s="13"/>
      <c r="O13" s="4"/>
      <c r="P13" s="4"/>
    </row>
    <row r="14" spans="1:16" s="6" customFormat="1" ht="34.5" customHeight="1">
      <c r="A14" s="32" t="s">
        <v>47</v>
      </c>
      <c r="B14" s="252">
        <v>37183</v>
      </c>
      <c r="C14" s="252">
        <v>25140</v>
      </c>
      <c r="D14" s="252">
        <v>31066</v>
      </c>
      <c r="E14" s="252">
        <v>40311</v>
      </c>
      <c r="F14" s="252">
        <v>24538</v>
      </c>
      <c r="G14" s="252">
        <v>72396</v>
      </c>
      <c r="H14" s="252">
        <v>28419</v>
      </c>
      <c r="I14" s="252">
        <v>2069</v>
      </c>
      <c r="J14" s="252">
        <v>21039</v>
      </c>
      <c r="K14" s="256">
        <f t="shared" si="0"/>
        <v>282161</v>
      </c>
      <c r="L14" s="13"/>
      <c r="M14" s="13"/>
      <c r="N14" s="13"/>
      <c r="O14" s="4"/>
      <c r="P14" s="4"/>
    </row>
    <row r="15" spans="1:16" s="6" customFormat="1" ht="34.5" customHeight="1">
      <c r="A15" s="33" t="s">
        <v>48</v>
      </c>
      <c r="B15" s="250">
        <v>24527</v>
      </c>
      <c r="C15" s="250">
        <v>10765</v>
      </c>
      <c r="D15" s="250">
        <v>13290</v>
      </c>
      <c r="E15" s="250">
        <v>23930</v>
      </c>
      <c r="F15" s="250">
        <v>20045</v>
      </c>
      <c r="G15" s="250">
        <v>37795</v>
      </c>
      <c r="H15" s="250">
        <v>25591</v>
      </c>
      <c r="I15" s="250">
        <v>1220</v>
      </c>
      <c r="J15" s="250">
        <v>18955</v>
      </c>
      <c r="K15" s="255">
        <f t="shared" si="0"/>
        <v>176118</v>
      </c>
      <c r="L15" s="13"/>
      <c r="M15" s="13"/>
      <c r="N15" s="13"/>
      <c r="O15" s="4"/>
      <c r="P15" s="4"/>
    </row>
    <row r="16" spans="1:16" s="6" customFormat="1" ht="34.5" customHeight="1">
      <c r="A16" s="32" t="s">
        <v>49</v>
      </c>
      <c r="B16" s="252">
        <v>9154</v>
      </c>
      <c r="C16" s="252">
        <v>2865</v>
      </c>
      <c r="D16" s="252">
        <v>695</v>
      </c>
      <c r="E16" s="252">
        <v>1722</v>
      </c>
      <c r="F16" s="252">
        <v>13397</v>
      </c>
      <c r="G16" s="252">
        <v>10659</v>
      </c>
      <c r="H16" s="252">
        <v>26609</v>
      </c>
      <c r="I16" s="252">
        <v>72</v>
      </c>
      <c r="J16" s="252">
        <v>8203</v>
      </c>
      <c r="K16" s="256">
        <f t="shared" si="0"/>
        <v>73376</v>
      </c>
      <c r="L16" s="13"/>
      <c r="M16" s="13"/>
      <c r="N16" s="13"/>
      <c r="O16" s="4"/>
      <c r="P16" s="4"/>
    </row>
    <row r="17" spans="1:16" s="6" customFormat="1" ht="34.5" customHeight="1">
      <c r="A17" s="33" t="s">
        <v>50</v>
      </c>
      <c r="B17" s="250">
        <v>8362</v>
      </c>
      <c r="C17" s="250">
        <v>263</v>
      </c>
      <c r="D17" s="250">
        <v>673</v>
      </c>
      <c r="E17" s="250">
        <v>1215</v>
      </c>
      <c r="F17" s="250">
        <v>18622</v>
      </c>
      <c r="G17" s="250">
        <v>11918</v>
      </c>
      <c r="H17" s="250">
        <v>54223</v>
      </c>
      <c r="I17" s="250">
        <v>101</v>
      </c>
      <c r="J17" s="250">
        <v>4406</v>
      </c>
      <c r="K17" s="255">
        <f t="shared" si="0"/>
        <v>99783</v>
      </c>
      <c r="L17" s="13"/>
      <c r="M17" s="13"/>
      <c r="N17" s="13"/>
      <c r="O17" s="4"/>
      <c r="P17" s="4"/>
    </row>
    <row r="18" spans="1:16" s="6" customFormat="1" ht="45" customHeight="1">
      <c r="A18" s="34" t="s">
        <v>311</v>
      </c>
      <c r="B18" s="254">
        <f>SUM(B7:B17)</f>
        <v>240089</v>
      </c>
      <c r="C18" s="254">
        <f aca="true" t="shared" si="1" ref="C18:K18">SUM(C7:C17)</f>
        <v>373801</v>
      </c>
      <c r="D18" s="254">
        <f t="shared" si="1"/>
        <v>576779</v>
      </c>
      <c r="E18" s="254">
        <f t="shared" si="1"/>
        <v>577833</v>
      </c>
      <c r="F18" s="254">
        <f t="shared" si="1"/>
        <v>220465</v>
      </c>
      <c r="G18" s="254">
        <f t="shared" si="1"/>
        <v>1502541</v>
      </c>
      <c r="H18" s="254">
        <f t="shared" si="1"/>
        <v>215296</v>
      </c>
      <c r="I18" s="254">
        <f t="shared" si="1"/>
        <v>36296</v>
      </c>
      <c r="J18" s="254">
        <f t="shared" si="1"/>
        <v>246532</v>
      </c>
      <c r="K18" s="258">
        <f t="shared" si="1"/>
        <v>3989632</v>
      </c>
      <c r="L18" s="13"/>
      <c r="M18" s="13"/>
      <c r="N18" s="13"/>
      <c r="O18" s="4"/>
      <c r="P18" s="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</sheetData>
  <sheetProtection/>
  <mergeCells count="3">
    <mergeCell ref="A2:K2"/>
    <mergeCell ref="A3:K3"/>
    <mergeCell ref="A4:K4"/>
  </mergeCells>
  <hyperlinks>
    <hyperlink ref="M1" location="الفهرس!B3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7.00390625" style="7" customWidth="1"/>
    <col min="2" max="8" width="16.7109375" style="7" customWidth="1"/>
    <col min="9" max="9" width="17.8515625" style="7" customWidth="1"/>
    <col min="10" max="10" width="19.57421875" style="7" customWidth="1"/>
    <col min="11" max="11" width="18.7109375" style="7" customWidth="1"/>
    <col min="12" max="12" width="27.0039062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309</v>
      </c>
      <c r="N1" s="270" t="s">
        <v>433</v>
      </c>
    </row>
    <row r="2" spans="1:14" s="4" customFormat="1" ht="30" customHeight="1">
      <c r="A2" s="334" t="s">
        <v>205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N2" s="269"/>
    </row>
    <row r="3" spans="1:13" s="5" customFormat="1" ht="30" customHeight="1">
      <c r="A3" s="335" t="s">
        <v>473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4"/>
    </row>
    <row r="4" spans="1:13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</row>
    <row r="5" spans="1:13" s="6" customFormat="1" ht="92.25" customHeight="1">
      <c r="A5" s="336" t="s">
        <v>59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37" t="s">
        <v>60</v>
      </c>
      <c r="M5" s="4"/>
    </row>
    <row r="6" spans="1:13" s="6" customFormat="1" ht="87.7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  <c r="M6" s="4"/>
    </row>
    <row r="7" spans="1:13" s="6" customFormat="1" ht="45" customHeight="1">
      <c r="A7" s="70" t="s">
        <v>51</v>
      </c>
      <c r="B7" s="250">
        <v>0</v>
      </c>
      <c r="C7" s="250">
        <v>0</v>
      </c>
      <c r="D7" s="250">
        <v>0</v>
      </c>
      <c r="E7" s="250">
        <v>0</v>
      </c>
      <c r="F7" s="250">
        <v>25742</v>
      </c>
      <c r="G7" s="250">
        <v>81234</v>
      </c>
      <c r="H7" s="250">
        <v>64420</v>
      </c>
      <c r="I7" s="250">
        <v>6087</v>
      </c>
      <c r="J7" s="250">
        <v>95912</v>
      </c>
      <c r="K7" s="251">
        <f>SUM(B7:J7)</f>
        <v>273395</v>
      </c>
      <c r="L7" s="115" t="s">
        <v>61</v>
      </c>
      <c r="M7" s="4"/>
    </row>
    <row r="8" spans="1:13" s="6" customFormat="1" ht="45" customHeight="1">
      <c r="A8" s="118" t="s">
        <v>52</v>
      </c>
      <c r="B8" s="252">
        <v>3193</v>
      </c>
      <c r="C8" s="252">
        <v>0</v>
      </c>
      <c r="D8" s="252">
        <v>0</v>
      </c>
      <c r="E8" s="252">
        <v>2296</v>
      </c>
      <c r="F8" s="252">
        <v>85993</v>
      </c>
      <c r="G8" s="252">
        <v>317673</v>
      </c>
      <c r="H8" s="252">
        <v>108497</v>
      </c>
      <c r="I8" s="252">
        <v>31190</v>
      </c>
      <c r="J8" s="252">
        <v>402619</v>
      </c>
      <c r="K8" s="253">
        <f aca="true" t="shared" si="0" ref="K8:K15">SUM(B8:J8)</f>
        <v>951461</v>
      </c>
      <c r="L8" s="119" t="s">
        <v>62</v>
      </c>
      <c r="M8" s="4"/>
    </row>
    <row r="9" spans="1:13" s="6" customFormat="1" ht="45" customHeight="1">
      <c r="A9" s="69" t="s">
        <v>53</v>
      </c>
      <c r="B9" s="250">
        <v>8145</v>
      </c>
      <c r="C9" s="250">
        <v>331</v>
      </c>
      <c r="D9" s="250">
        <v>0</v>
      </c>
      <c r="E9" s="250">
        <v>41284</v>
      </c>
      <c r="F9" s="250">
        <v>146868</v>
      </c>
      <c r="G9" s="250">
        <v>549258</v>
      </c>
      <c r="H9" s="250">
        <v>116380</v>
      </c>
      <c r="I9" s="250">
        <v>51152</v>
      </c>
      <c r="J9" s="250">
        <v>584970</v>
      </c>
      <c r="K9" s="251">
        <f t="shared" si="0"/>
        <v>1498388</v>
      </c>
      <c r="L9" s="115" t="s">
        <v>71</v>
      </c>
      <c r="M9" s="4"/>
    </row>
    <row r="10" spans="1:13" s="6" customFormat="1" ht="45" customHeight="1">
      <c r="A10" s="118" t="s">
        <v>54</v>
      </c>
      <c r="B10" s="252">
        <v>15880</v>
      </c>
      <c r="C10" s="252">
        <v>431</v>
      </c>
      <c r="D10" s="252">
        <v>0</v>
      </c>
      <c r="E10" s="252">
        <v>100377</v>
      </c>
      <c r="F10" s="252">
        <v>294909</v>
      </c>
      <c r="G10" s="252">
        <v>722509</v>
      </c>
      <c r="H10" s="252">
        <v>98205</v>
      </c>
      <c r="I10" s="252">
        <v>64819</v>
      </c>
      <c r="J10" s="252">
        <v>740224</v>
      </c>
      <c r="K10" s="253">
        <f t="shared" si="0"/>
        <v>2037354</v>
      </c>
      <c r="L10" s="119" t="s">
        <v>72</v>
      </c>
      <c r="M10" s="4"/>
    </row>
    <row r="11" spans="1:13" s="6" customFormat="1" ht="45" customHeight="1">
      <c r="A11" s="69" t="s">
        <v>76</v>
      </c>
      <c r="B11" s="250">
        <v>77402</v>
      </c>
      <c r="C11" s="250">
        <v>1141</v>
      </c>
      <c r="D11" s="250">
        <v>149481</v>
      </c>
      <c r="E11" s="250">
        <v>411446</v>
      </c>
      <c r="F11" s="250">
        <v>344353</v>
      </c>
      <c r="G11" s="250">
        <v>1006223</v>
      </c>
      <c r="H11" s="250">
        <v>44843</v>
      </c>
      <c r="I11" s="250">
        <v>53960</v>
      </c>
      <c r="J11" s="250">
        <v>491986</v>
      </c>
      <c r="K11" s="251">
        <f t="shared" si="0"/>
        <v>2580835</v>
      </c>
      <c r="L11" s="117" t="s">
        <v>80</v>
      </c>
      <c r="M11" s="4"/>
    </row>
    <row r="12" spans="1:13" s="6" customFormat="1" ht="45" customHeight="1">
      <c r="A12" s="118" t="s">
        <v>55</v>
      </c>
      <c r="B12" s="252">
        <v>24605</v>
      </c>
      <c r="C12" s="252">
        <v>0</v>
      </c>
      <c r="D12" s="252">
        <v>413526</v>
      </c>
      <c r="E12" s="252">
        <v>95777</v>
      </c>
      <c r="F12" s="252">
        <v>58542</v>
      </c>
      <c r="G12" s="252">
        <v>68529</v>
      </c>
      <c r="H12" s="252">
        <v>6877</v>
      </c>
      <c r="I12" s="252">
        <v>6990</v>
      </c>
      <c r="J12" s="252">
        <v>54489</v>
      </c>
      <c r="K12" s="253">
        <f t="shared" si="0"/>
        <v>729335</v>
      </c>
      <c r="L12" s="119" t="s">
        <v>73</v>
      </c>
      <c r="M12" s="4"/>
    </row>
    <row r="13" spans="1:13" s="6" customFormat="1" ht="45" customHeight="1">
      <c r="A13" s="116" t="s">
        <v>56</v>
      </c>
      <c r="B13" s="250">
        <v>188688</v>
      </c>
      <c r="C13" s="250">
        <v>1038585</v>
      </c>
      <c r="D13" s="250">
        <v>660985</v>
      </c>
      <c r="E13" s="250">
        <v>166258</v>
      </c>
      <c r="F13" s="250">
        <v>128832</v>
      </c>
      <c r="G13" s="250">
        <v>136998</v>
      </c>
      <c r="H13" s="250">
        <v>3032</v>
      </c>
      <c r="I13" s="250">
        <v>5757</v>
      </c>
      <c r="J13" s="250">
        <v>42130</v>
      </c>
      <c r="K13" s="251">
        <f t="shared" si="0"/>
        <v>2371265</v>
      </c>
      <c r="L13" s="117" t="s">
        <v>248</v>
      </c>
      <c r="M13" s="4"/>
    </row>
    <row r="14" spans="1:13" s="6" customFormat="1" ht="45" customHeight="1">
      <c r="A14" s="118" t="s">
        <v>301</v>
      </c>
      <c r="B14" s="252">
        <v>30905</v>
      </c>
      <c r="C14" s="252">
        <v>117808</v>
      </c>
      <c r="D14" s="252">
        <v>15253</v>
      </c>
      <c r="E14" s="252">
        <v>5183</v>
      </c>
      <c r="F14" s="252">
        <v>2958</v>
      </c>
      <c r="G14" s="252">
        <v>10648</v>
      </c>
      <c r="H14" s="252">
        <v>0</v>
      </c>
      <c r="I14" s="252">
        <v>98</v>
      </c>
      <c r="J14" s="252">
        <v>290</v>
      </c>
      <c r="K14" s="253">
        <f t="shared" si="0"/>
        <v>183143</v>
      </c>
      <c r="L14" s="120" t="s">
        <v>249</v>
      </c>
      <c r="M14" s="4"/>
    </row>
    <row r="15" spans="1:13" s="6" customFormat="1" ht="45" customHeight="1">
      <c r="A15" s="69" t="s">
        <v>58</v>
      </c>
      <c r="B15" s="250">
        <v>7575</v>
      </c>
      <c r="C15" s="250">
        <v>92875</v>
      </c>
      <c r="D15" s="250">
        <v>2501</v>
      </c>
      <c r="E15" s="250">
        <v>362</v>
      </c>
      <c r="F15" s="250">
        <v>64</v>
      </c>
      <c r="G15" s="250">
        <v>110</v>
      </c>
      <c r="H15" s="250">
        <v>0</v>
      </c>
      <c r="I15" s="250">
        <v>0</v>
      </c>
      <c r="J15" s="250">
        <v>460</v>
      </c>
      <c r="K15" s="251">
        <f t="shared" si="0"/>
        <v>103947</v>
      </c>
      <c r="L15" s="115" t="s">
        <v>74</v>
      </c>
      <c r="M15" s="4"/>
    </row>
    <row r="16" spans="1:13" s="6" customFormat="1" ht="49.5" customHeight="1">
      <c r="A16" s="107" t="s">
        <v>300</v>
      </c>
      <c r="B16" s="254">
        <f>SUM(B7:B15)</f>
        <v>356393</v>
      </c>
      <c r="C16" s="254">
        <f aca="true" t="shared" si="1" ref="C16:J16">SUM(C7:C15)</f>
        <v>1251171</v>
      </c>
      <c r="D16" s="254">
        <f t="shared" si="1"/>
        <v>1241746</v>
      </c>
      <c r="E16" s="254">
        <f t="shared" si="1"/>
        <v>822983</v>
      </c>
      <c r="F16" s="254">
        <f t="shared" si="1"/>
        <v>1088261</v>
      </c>
      <c r="G16" s="254">
        <f t="shared" si="1"/>
        <v>2893182</v>
      </c>
      <c r="H16" s="254">
        <f t="shared" si="1"/>
        <v>442254</v>
      </c>
      <c r="I16" s="254">
        <f t="shared" si="1"/>
        <v>220053</v>
      </c>
      <c r="J16" s="254">
        <f t="shared" si="1"/>
        <v>2413080</v>
      </c>
      <c r="K16" s="254">
        <f>SUM(K7:K15)</f>
        <v>10729123</v>
      </c>
      <c r="L16" s="108" t="s">
        <v>7</v>
      </c>
      <c r="M16" s="4"/>
    </row>
    <row r="17" spans="1:13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4"/>
    </row>
    <row r="18" spans="1:13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4"/>
    </row>
    <row r="19" spans="1:13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4"/>
    </row>
    <row r="20" spans="1:13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4"/>
    </row>
    <row r="21" spans="1:13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4"/>
    </row>
    <row r="22" spans="1:13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</row>
    <row r="23" spans="1:13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</row>
    <row r="24" spans="1:13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4"/>
    </row>
  </sheetData>
  <sheetProtection/>
  <mergeCells count="5">
    <mergeCell ref="A2:L2"/>
    <mergeCell ref="A3:L3"/>
    <mergeCell ref="A4:L4"/>
    <mergeCell ref="A5:A6"/>
    <mergeCell ref="L5:L6"/>
  </mergeCells>
  <hyperlinks>
    <hyperlink ref="N1" location="الفهرس!B3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view="pageBreakPreview" zoomScale="60" zoomScaleNormal="70" zoomScalePageLayoutView="0" workbookViewId="0" topLeftCell="A1">
      <pane ySplit="6" topLeftCell="A10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7.00390625" style="7" customWidth="1"/>
    <col min="2" max="8" width="16.7109375" style="7" customWidth="1"/>
    <col min="9" max="9" width="17.8515625" style="7" customWidth="1"/>
    <col min="10" max="10" width="19.57421875" style="7" customWidth="1"/>
    <col min="11" max="11" width="18.7109375" style="7" customWidth="1"/>
    <col min="12" max="12" width="27.0039062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129</v>
      </c>
      <c r="N1" s="270" t="s">
        <v>433</v>
      </c>
    </row>
    <row r="2" spans="1:14" s="4" customFormat="1" ht="30" customHeight="1">
      <c r="A2" s="334" t="s">
        <v>206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N2" s="269"/>
    </row>
    <row r="3" spans="1:12" s="5" customFormat="1" ht="30" customHeight="1">
      <c r="A3" s="335" t="s">
        <v>474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</row>
    <row r="4" spans="1:12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s="6" customFormat="1" ht="92.25" customHeight="1">
      <c r="A5" s="336" t="s">
        <v>59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37" t="s">
        <v>60</v>
      </c>
    </row>
    <row r="6" spans="1:12" s="6" customFormat="1" ht="87.7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</row>
    <row r="7" spans="1:12" s="6" customFormat="1" ht="45" customHeight="1">
      <c r="A7" s="70" t="s">
        <v>51</v>
      </c>
      <c r="B7" s="250">
        <v>0</v>
      </c>
      <c r="C7" s="250">
        <v>0</v>
      </c>
      <c r="D7" s="250">
        <v>0</v>
      </c>
      <c r="E7" s="250">
        <v>0</v>
      </c>
      <c r="F7" s="250">
        <v>25412</v>
      </c>
      <c r="G7" s="250">
        <v>48856</v>
      </c>
      <c r="H7" s="250">
        <v>64012</v>
      </c>
      <c r="I7" s="250">
        <v>5855</v>
      </c>
      <c r="J7" s="250">
        <v>95149</v>
      </c>
      <c r="K7" s="251">
        <f>SUM(B7:J7)</f>
        <v>239284</v>
      </c>
      <c r="L7" s="115" t="s">
        <v>61</v>
      </c>
    </row>
    <row r="8" spans="1:12" s="6" customFormat="1" ht="45" customHeight="1">
      <c r="A8" s="118" t="s">
        <v>52</v>
      </c>
      <c r="B8" s="252">
        <v>3193</v>
      </c>
      <c r="C8" s="252">
        <v>0</v>
      </c>
      <c r="D8" s="252">
        <v>0</v>
      </c>
      <c r="E8" s="252">
        <v>2030</v>
      </c>
      <c r="F8" s="252">
        <v>84464</v>
      </c>
      <c r="G8" s="252">
        <v>156829</v>
      </c>
      <c r="H8" s="252">
        <v>108430</v>
      </c>
      <c r="I8" s="252">
        <v>30421</v>
      </c>
      <c r="J8" s="252">
        <v>399203</v>
      </c>
      <c r="K8" s="253">
        <f aca="true" t="shared" si="0" ref="K8:K15">SUM(B8:J8)</f>
        <v>784570</v>
      </c>
      <c r="L8" s="119" t="s">
        <v>62</v>
      </c>
    </row>
    <row r="9" spans="1:12" s="6" customFormat="1" ht="45" customHeight="1">
      <c r="A9" s="69" t="s">
        <v>53</v>
      </c>
      <c r="B9" s="250">
        <v>8015</v>
      </c>
      <c r="C9" s="250">
        <v>331</v>
      </c>
      <c r="D9" s="250">
        <v>0</v>
      </c>
      <c r="E9" s="250">
        <v>40410</v>
      </c>
      <c r="F9" s="250">
        <v>144403</v>
      </c>
      <c r="G9" s="250">
        <v>373629</v>
      </c>
      <c r="H9" s="250">
        <v>114984</v>
      </c>
      <c r="I9" s="250">
        <v>49743</v>
      </c>
      <c r="J9" s="250">
        <v>582059</v>
      </c>
      <c r="K9" s="251">
        <f t="shared" si="0"/>
        <v>1313574</v>
      </c>
      <c r="L9" s="115" t="s">
        <v>71</v>
      </c>
    </row>
    <row r="10" spans="1:12" s="6" customFormat="1" ht="45" customHeight="1">
      <c r="A10" s="118" t="s">
        <v>54</v>
      </c>
      <c r="B10" s="252">
        <v>15880</v>
      </c>
      <c r="C10" s="252">
        <v>431</v>
      </c>
      <c r="D10" s="252">
        <v>0</v>
      </c>
      <c r="E10" s="252">
        <v>97162</v>
      </c>
      <c r="F10" s="252">
        <v>291286</v>
      </c>
      <c r="G10" s="252">
        <v>530401</v>
      </c>
      <c r="H10" s="252">
        <v>97989</v>
      </c>
      <c r="I10" s="252">
        <v>62645</v>
      </c>
      <c r="J10" s="252">
        <v>734209</v>
      </c>
      <c r="K10" s="253">
        <f t="shared" si="0"/>
        <v>1830003</v>
      </c>
      <c r="L10" s="119" t="s">
        <v>72</v>
      </c>
    </row>
    <row r="11" spans="1:12" s="6" customFormat="1" ht="45" customHeight="1">
      <c r="A11" s="69" t="s">
        <v>76</v>
      </c>
      <c r="B11" s="250">
        <v>73568</v>
      </c>
      <c r="C11" s="250">
        <v>761</v>
      </c>
      <c r="D11" s="250">
        <v>137544</v>
      </c>
      <c r="E11" s="250">
        <v>368754</v>
      </c>
      <c r="F11" s="250">
        <v>335541</v>
      </c>
      <c r="G11" s="250">
        <v>958171</v>
      </c>
      <c r="H11" s="250">
        <v>44627</v>
      </c>
      <c r="I11" s="250">
        <v>51937</v>
      </c>
      <c r="J11" s="250">
        <v>488076</v>
      </c>
      <c r="K11" s="251">
        <f t="shared" si="0"/>
        <v>2458979</v>
      </c>
      <c r="L11" s="117" t="s">
        <v>80</v>
      </c>
    </row>
    <row r="12" spans="1:12" s="6" customFormat="1" ht="45" customHeight="1">
      <c r="A12" s="118" t="s">
        <v>55</v>
      </c>
      <c r="B12" s="252">
        <v>22004</v>
      </c>
      <c r="C12" s="252">
        <v>0</v>
      </c>
      <c r="D12" s="252">
        <v>318308</v>
      </c>
      <c r="E12" s="252">
        <v>82708</v>
      </c>
      <c r="F12" s="252">
        <v>58068</v>
      </c>
      <c r="G12" s="252">
        <v>66334</v>
      </c>
      <c r="H12" s="252">
        <v>6877</v>
      </c>
      <c r="I12" s="252">
        <v>6146</v>
      </c>
      <c r="J12" s="252">
        <v>54234</v>
      </c>
      <c r="K12" s="253">
        <f t="shared" si="0"/>
        <v>614679</v>
      </c>
      <c r="L12" s="119" t="s">
        <v>73</v>
      </c>
    </row>
    <row r="13" spans="1:12" s="6" customFormat="1" ht="45" customHeight="1">
      <c r="A13" s="116" t="s">
        <v>56</v>
      </c>
      <c r="B13" s="250">
        <v>174252</v>
      </c>
      <c r="C13" s="250">
        <v>868232</v>
      </c>
      <c r="D13" s="250">
        <v>378326</v>
      </c>
      <c r="E13" s="250">
        <v>113886</v>
      </c>
      <c r="F13" s="250">
        <v>126397</v>
      </c>
      <c r="G13" s="250">
        <v>132806</v>
      </c>
      <c r="H13" s="250">
        <v>3032</v>
      </c>
      <c r="I13" s="250">
        <v>4321</v>
      </c>
      <c r="J13" s="250">
        <v>41773</v>
      </c>
      <c r="K13" s="251">
        <f t="shared" si="0"/>
        <v>1843025</v>
      </c>
      <c r="L13" s="117" t="s">
        <v>248</v>
      </c>
    </row>
    <row r="14" spans="1:12" s="6" customFormat="1" ht="45" customHeight="1">
      <c r="A14" s="118" t="s">
        <v>301</v>
      </c>
      <c r="B14" s="252">
        <v>28445</v>
      </c>
      <c r="C14" s="252">
        <v>101269</v>
      </c>
      <c r="D14" s="252">
        <v>11739</v>
      </c>
      <c r="E14" s="252">
        <v>3874</v>
      </c>
      <c r="F14" s="252">
        <v>2958</v>
      </c>
      <c r="G14" s="252">
        <v>10480</v>
      </c>
      <c r="H14" s="252">
        <v>0</v>
      </c>
      <c r="I14" s="252">
        <v>98</v>
      </c>
      <c r="J14" s="252">
        <v>290</v>
      </c>
      <c r="K14" s="253">
        <f t="shared" si="0"/>
        <v>159153</v>
      </c>
      <c r="L14" s="120" t="s">
        <v>249</v>
      </c>
    </row>
    <row r="15" spans="1:12" s="6" customFormat="1" ht="45" customHeight="1">
      <c r="A15" s="69" t="s">
        <v>58</v>
      </c>
      <c r="B15" s="250">
        <v>6788</v>
      </c>
      <c r="C15" s="250">
        <v>78927</v>
      </c>
      <c r="D15" s="250">
        <v>2329</v>
      </c>
      <c r="E15" s="250">
        <v>362</v>
      </c>
      <c r="F15" s="250">
        <v>64</v>
      </c>
      <c r="G15" s="250">
        <v>110</v>
      </c>
      <c r="H15" s="250">
        <v>0</v>
      </c>
      <c r="I15" s="250">
        <v>0</v>
      </c>
      <c r="J15" s="250">
        <v>460</v>
      </c>
      <c r="K15" s="251">
        <f t="shared" si="0"/>
        <v>89040</v>
      </c>
      <c r="L15" s="115" t="s">
        <v>74</v>
      </c>
    </row>
    <row r="16" spans="1:12" s="6" customFormat="1" ht="49.5" customHeight="1">
      <c r="A16" s="107" t="s">
        <v>300</v>
      </c>
      <c r="B16" s="254">
        <f>SUM(B7:B15)</f>
        <v>332145</v>
      </c>
      <c r="C16" s="254">
        <f aca="true" t="shared" si="1" ref="C16:K16">SUM(C7:C15)</f>
        <v>1049951</v>
      </c>
      <c r="D16" s="254">
        <f t="shared" si="1"/>
        <v>848246</v>
      </c>
      <c r="E16" s="254">
        <f t="shared" si="1"/>
        <v>709186</v>
      </c>
      <c r="F16" s="254">
        <f t="shared" si="1"/>
        <v>1068593</v>
      </c>
      <c r="G16" s="254">
        <f t="shared" si="1"/>
        <v>2277616</v>
      </c>
      <c r="H16" s="254">
        <f t="shared" si="1"/>
        <v>439951</v>
      </c>
      <c r="I16" s="254">
        <f t="shared" si="1"/>
        <v>211166</v>
      </c>
      <c r="J16" s="254">
        <f t="shared" si="1"/>
        <v>2395453</v>
      </c>
      <c r="K16" s="254">
        <f t="shared" si="1"/>
        <v>9332307</v>
      </c>
      <c r="L16" s="108" t="s">
        <v>7</v>
      </c>
    </row>
    <row r="17" spans="1:12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</row>
    <row r="18" spans="1:12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</row>
    <row r="19" spans="1:12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</row>
    <row r="20" spans="1:12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</row>
    <row r="21" spans="1:12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view="pageBreakPreview" zoomScale="60" zoomScaleNormal="70" zoomScalePageLayoutView="0" workbookViewId="0" topLeftCell="A1">
      <pane ySplit="6" topLeftCell="A10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7.00390625" style="7" customWidth="1"/>
    <col min="2" max="8" width="16.7109375" style="7" customWidth="1"/>
    <col min="9" max="9" width="17.8515625" style="7" customWidth="1"/>
    <col min="10" max="10" width="19.57421875" style="7" customWidth="1"/>
    <col min="11" max="11" width="18.7109375" style="7" customWidth="1"/>
    <col min="12" max="12" width="27.0039062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131</v>
      </c>
      <c r="N1" s="270" t="s">
        <v>433</v>
      </c>
    </row>
    <row r="2" spans="1:14" s="4" customFormat="1" ht="30" customHeight="1">
      <c r="A2" s="334" t="s">
        <v>207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N2" s="269"/>
    </row>
    <row r="3" spans="1:13" s="5" customFormat="1" ht="30" customHeight="1">
      <c r="A3" s="335" t="s">
        <v>475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4"/>
    </row>
    <row r="4" spans="1:13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</row>
    <row r="5" spans="1:13" s="6" customFormat="1" ht="92.25" customHeight="1">
      <c r="A5" s="336" t="s">
        <v>59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37" t="s">
        <v>60</v>
      </c>
      <c r="M5" s="4"/>
    </row>
    <row r="6" spans="1:13" s="6" customFormat="1" ht="87.7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  <c r="M6" s="4"/>
    </row>
    <row r="7" spans="1:13" s="6" customFormat="1" ht="45" customHeight="1">
      <c r="A7" s="70" t="s">
        <v>51</v>
      </c>
      <c r="B7" s="250">
        <v>0</v>
      </c>
      <c r="C7" s="250">
        <v>0</v>
      </c>
      <c r="D7" s="250">
        <v>0</v>
      </c>
      <c r="E7" s="250">
        <v>0</v>
      </c>
      <c r="F7" s="250">
        <v>9655</v>
      </c>
      <c r="G7" s="250">
        <v>24598</v>
      </c>
      <c r="H7" s="250">
        <v>32809</v>
      </c>
      <c r="I7" s="250">
        <v>530</v>
      </c>
      <c r="J7" s="250">
        <v>8867</v>
      </c>
      <c r="K7" s="251">
        <f>SUM(B7:J7)</f>
        <v>76459</v>
      </c>
      <c r="L7" s="115" t="s">
        <v>61</v>
      </c>
      <c r="M7" s="4"/>
    </row>
    <row r="8" spans="1:13" s="6" customFormat="1" ht="45" customHeight="1">
      <c r="A8" s="118" t="s">
        <v>52</v>
      </c>
      <c r="B8" s="252">
        <v>3193</v>
      </c>
      <c r="C8" s="252">
        <v>0</v>
      </c>
      <c r="D8" s="252">
        <v>0</v>
      </c>
      <c r="E8" s="252">
        <v>1174</v>
      </c>
      <c r="F8" s="252">
        <v>21699</v>
      </c>
      <c r="G8" s="252">
        <v>40265</v>
      </c>
      <c r="H8" s="252">
        <v>55264</v>
      </c>
      <c r="I8" s="252">
        <v>1469</v>
      </c>
      <c r="J8" s="252">
        <v>20376</v>
      </c>
      <c r="K8" s="253">
        <f aca="true" t="shared" si="0" ref="K8:K15">SUM(B8:J8)</f>
        <v>143440</v>
      </c>
      <c r="L8" s="119" t="s">
        <v>62</v>
      </c>
      <c r="M8" s="4"/>
    </row>
    <row r="9" spans="1:13" s="6" customFormat="1" ht="45" customHeight="1">
      <c r="A9" s="69" t="s">
        <v>53</v>
      </c>
      <c r="B9" s="250">
        <v>7942</v>
      </c>
      <c r="C9" s="250">
        <v>331</v>
      </c>
      <c r="D9" s="250">
        <v>0</v>
      </c>
      <c r="E9" s="250">
        <v>34559</v>
      </c>
      <c r="F9" s="250">
        <v>31843</v>
      </c>
      <c r="G9" s="250">
        <v>175127</v>
      </c>
      <c r="H9" s="250">
        <v>61974</v>
      </c>
      <c r="I9" s="250">
        <v>7687</v>
      </c>
      <c r="J9" s="250">
        <v>61125</v>
      </c>
      <c r="K9" s="251">
        <f t="shared" si="0"/>
        <v>380588</v>
      </c>
      <c r="L9" s="115" t="s">
        <v>71</v>
      </c>
      <c r="M9" s="4"/>
    </row>
    <row r="10" spans="1:13" s="6" customFormat="1" ht="45" customHeight="1">
      <c r="A10" s="118" t="s">
        <v>54</v>
      </c>
      <c r="B10" s="252">
        <v>14615</v>
      </c>
      <c r="C10" s="252">
        <v>0</v>
      </c>
      <c r="D10" s="252">
        <v>0</v>
      </c>
      <c r="E10" s="252">
        <v>84827</v>
      </c>
      <c r="F10" s="252">
        <v>59725</v>
      </c>
      <c r="G10" s="252">
        <v>295823</v>
      </c>
      <c r="H10" s="252">
        <v>34923</v>
      </c>
      <c r="I10" s="252">
        <v>9541</v>
      </c>
      <c r="J10" s="252">
        <v>60598</v>
      </c>
      <c r="K10" s="253">
        <f t="shared" si="0"/>
        <v>560052</v>
      </c>
      <c r="L10" s="119" t="s">
        <v>72</v>
      </c>
      <c r="M10" s="4"/>
    </row>
    <row r="11" spans="1:13" s="6" customFormat="1" ht="45" customHeight="1">
      <c r="A11" s="69" t="s">
        <v>76</v>
      </c>
      <c r="B11" s="250">
        <v>71372</v>
      </c>
      <c r="C11" s="250">
        <v>740</v>
      </c>
      <c r="D11" s="250">
        <v>90905</v>
      </c>
      <c r="E11" s="250">
        <v>357538</v>
      </c>
      <c r="F11" s="250">
        <v>79138</v>
      </c>
      <c r="G11" s="250">
        <v>845030</v>
      </c>
      <c r="H11" s="250">
        <v>25904</v>
      </c>
      <c r="I11" s="250">
        <v>17374</v>
      </c>
      <c r="J11" s="250">
        <v>80805</v>
      </c>
      <c r="K11" s="251">
        <f t="shared" si="0"/>
        <v>1568806</v>
      </c>
      <c r="L11" s="117" t="s">
        <v>80</v>
      </c>
      <c r="M11" s="4"/>
    </row>
    <row r="12" spans="1:13" s="6" customFormat="1" ht="45" customHeight="1">
      <c r="A12" s="118" t="s">
        <v>55</v>
      </c>
      <c r="B12" s="252">
        <v>21801</v>
      </c>
      <c r="C12" s="252">
        <v>0</v>
      </c>
      <c r="D12" s="252">
        <v>271458</v>
      </c>
      <c r="E12" s="252">
        <v>81239</v>
      </c>
      <c r="F12" s="252">
        <v>16111</v>
      </c>
      <c r="G12" s="252">
        <v>50233</v>
      </c>
      <c r="H12" s="252">
        <v>3251</v>
      </c>
      <c r="I12" s="252">
        <v>1667</v>
      </c>
      <c r="J12" s="252">
        <v>14567</v>
      </c>
      <c r="K12" s="253">
        <f t="shared" si="0"/>
        <v>460327</v>
      </c>
      <c r="L12" s="119" t="s">
        <v>73</v>
      </c>
      <c r="M12" s="4"/>
    </row>
    <row r="13" spans="1:13" s="6" customFormat="1" ht="45" customHeight="1">
      <c r="A13" s="116" t="s">
        <v>56</v>
      </c>
      <c r="B13" s="250">
        <v>119806</v>
      </c>
      <c r="C13" s="250">
        <v>456032</v>
      </c>
      <c r="D13" s="250">
        <v>562457</v>
      </c>
      <c r="E13" s="250">
        <v>124852</v>
      </c>
      <c r="F13" s="250">
        <v>15730</v>
      </c>
      <c r="G13" s="250">
        <v>113711</v>
      </c>
      <c r="H13" s="250">
        <v>1969</v>
      </c>
      <c r="I13" s="250">
        <v>1939</v>
      </c>
      <c r="J13" s="250">
        <v>4457</v>
      </c>
      <c r="K13" s="251">
        <f t="shared" si="0"/>
        <v>1400953</v>
      </c>
      <c r="L13" s="117" t="s">
        <v>248</v>
      </c>
      <c r="M13" s="4"/>
    </row>
    <row r="14" spans="1:13" s="6" customFormat="1" ht="45" customHeight="1">
      <c r="A14" s="118" t="s">
        <v>301</v>
      </c>
      <c r="B14" s="252">
        <v>19595</v>
      </c>
      <c r="C14" s="252">
        <v>48879</v>
      </c>
      <c r="D14" s="252">
        <v>10666</v>
      </c>
      <c r="E14" s="252">
        <v>3750</v>
      </c>
      <c r="F14" s="252">
        <v>211</v>
      </c>
      <c r="G14" s="252">
        <v>9794</v>
      </c>
      <c r="H14" s="252">
        <v>0</v>
      </c>
      <c r="I14" s="252">
        <v>0</v>
      </c>
      <c r="J14" s="252">
        <v>0</v>
      </c>
      <c r="K14" s="253">
        <f t="shared" si="0"/>
        <v>92895</v>
      </c>
      <c r="L14" s="120" t="s">
        <v>249</v>
      </c>
      <c r="M14" s="4"/>
    </row>
    <row r="15" spans="1:13" s="6" customFormat="1" ht="45" customHeight="1">
      <c r="A15" s="69" t="s">
        <v>58</v>
      </c>
      <c r="B15" s="250">
        <v>5937</v>
      </c>
      <c r="C15" s="250">
        <v>27262</v>
      </c>
      <c r="D15" s="250">
        <v>46</v>
      </c>
      <c r="E15" s="250">
        <v>362</v>
      </c>
      <c r="F15" s="250">
        <v>0</v>
      </c>
      <c r="G15" s="250">
        <v>0</v>
      </c>
      <c r="H15" s="250">
        <v>0</v>
      </c>
      <c r="I15" s="250">
        <v>0</v>
      </c>
      <c r="J15" s="250">
        <v>0</v>
      </c>
      <c r="K15" s="251">
        <f t="shared" si="0"/>
        <v>33607</v>
      </c>
      <c r="L15" s="115" t="s">
        <v>74</v>
      </c>
      <c r="M15" s="4"/>
    </row>
    <row r="16" spans="1:13" s="6" customFormat="1" ht="49.5" customHeight="1">
      <c r="A16" s="107" t="s">
        <v>300</v>
      </c>
      <c r="B16" s="254">
        <f>SUM(B7:B15)</f>
        <v>264261</v>
      </c>
      <c r="C16" s="254">
        <f aca="true" t="shared" si="1" ref="C16:K16">SUM(C7:C15)</f>
        <v>533244</v>
      </c>
      <c r="D16" s="254">
        <f t="shared" si="1"/>
        <v>935532</v>
      </c>
      <c r="E16" s="254">
        <f t="shared" si="1"/>
        <v>688301</v>
      </c>
      <c r="F16" s="254">
        <f t="shared" si="1"/>
        <v>234112</v>
      </c>
      <c r="G16" s="254">
        <f t="shared" si="1"/>
        <v>1554581</v>
      </c>
      <c r="H16" s="254">
        <f t="shared" si="1"/>
        <v>216094</v>
      </c>
      <c r="I16" s="254">
        <f t="shared" si="1"/>
        <v>40207</v>
      </c>
      <c r="J16" s="254">
        <f t="shared" si="1"/>
        <v>250795</v>
      </c>
      <c r="K16" s="254">
        <f t="shared" si="1"/>
        <v>4717127</v>
      </c>
      <c r="L16" s="108" t="s">
        <v>7</v>
      </c>
      <c r="M16" s="4"/>
    </row>
    <row r="17" spans="1:13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4"/>
    </row>
    <row r="18" spans="1:13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4"/>
    </row>
    <row r="19" spans="1:13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4"/>
    </row>
    <row r="20" spans="1:13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4"/>
    </row>
    <row r="21" spans="1:13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4"/>
    </row>
    <row r="22" spans="1:13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</row>
    <row r="23" spans="1:13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</row>
    <row r="24" spans="1:13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7.00390625" style="7" customWidth="1"/>
    <col min="2" max="8" width="16.7109375" style="7" customWidth="1"/>
    <col min="9" max="9" width="17.8515625" style="7" customWidth="1"/>
    <col min="10" max="10" width="19.57421875" style="7" customWidth="1"/>
    <col min="11" max="11" width="18.7109375" style="7" customWidth="1"/>
    <col min="12" max="12" width="27.0039062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293</v>
      </c>
      <c r="N1" s="270" t="s">
        <v>433</v>
      </c>
    </row>
    <row r="2" spans="1:14" s="4" customFormat="1" ht="30" customHeight="1">
      <c r="A2" s="334" t="s">
        <v>208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N2" s="269"/>
    </row>
    <row r="3" spans="1:12" s="5" customFormat="1" ht="30" customHeight="1">
      <c r="A3" s="335" t="s">
        <v>476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</row>
    <row r="4" spans="1:12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s="6" customFormat="1" ht="92.25" customHeight="1">
      <c r="A5" s="336" t="s">
        <v>59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37" t="s">
        <v>60</v>
      </c>
    </row>
    <row r="6" spans="1:12" s="6" customFormat="1" ht="87.7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</row>
    <row r="7" spans="1:12" s="6" customFormat="1" ht="45" customHeight="1">
      <c r="A7" s="70" t="s">
        <v>51</v>
      </c>
      <c r="B7" s="250">
        <v>0</v>
      </c>
      <c r="C7" s="250">
        <v>0</v>
      </c>
      <c r="D7" s="250">
        <v>0</v>
      </c>
      <c r="E7" s="250">
        <v>0</v>
      </c>
      <c r="F7" s="250">
        <v>9325</v>
      </c>
      <c r="G7" s="250">
        <v>18838</v>
      </c>
      <c r="H7" s="250">
        <v>32401</v>
      </c>
      <c r="I7" s="250">
        <v>530</v>
      </c>
      <c r="J7" s="250">
        <v>8867</v>
      </c>
      <c r="K7" s="251">
        <f>SUM(B7:J7)</f>
        <v>69961</v>
      </c>
      <c r="L7" s="115" t="s">
        <v>61</v>
      </c>
    </row>
    <row r="8" spans="1:12" s="6" customFormat="1" ht="45" customHeight="1">
      <c r="A8" s="118" t="s">
        <v>52</v>
      </c>
      <c r="B8" s="252">
        <v>3193</v>
      </c>
      <c r="C8" s="252">
        <v>0</v>
      </c>
      <c r="D8" s="252">
        <v>0</v>
      </c>
      <c r="E8" s="252">
        <v>908</v>
      </c>
      <c r="F8" s="252">
        <v>21374</v>
      </c>
      <c r="G8" s="252">
        <v>33001</v>
      </c>
      <c r="H8" s="252">
        <v>55264</v>
      </c>
      <c r="I8" s="252">
        <v>1142</v>
      </c>
      <c r="J8" s="252">
        <v>20376</v>
      </c>
      <c r="K8" s="253">
        <f aca="true" t="shared" si="0" ref="K8:K15">SUM(B8:J8)</f>
        <v>135258</v>
      </c>
      <c r="L8" s="119" t="s">
        <v>62</v>
      </c>
    </row>
    <row r="9" spans="1:12" s="6" customFormat="1" ht="45" customHeight="1">
      <c r="A9" s="69" t="s">
        <v>53</v>
      </c>
      <c r="B9" s="250">
        <v>7812</v>
      </c>
      <c r="C9" s="250">
        <v>331</v>
      </c>
      <c r="D9" s="250">
        <v>0</v>
      </c>
      <c r="E9" s="250">
        <v>33685</v>
      </c>
      <c r="F9" s="250">
        <v>30342</v>
      </c>
      <c r="G9" s="250">
        <v>162559</v>
      </c>
      <c r="H9" s="250">
        <v>61691</v>
      </c>
      <c r="I9" s="250">
        <v>7246</v>
      </c>
      <c r="J9" s="250">
        <v>61125</v>
      </c>
      <c r="K9" s="251">
        <f t="shared" si="0"/>
        <v>364791</v>
      </c>
      <c r="L9" s="115" t="s">
        <v>71</v>
      </c>
    </row>
    <row r="10" spans="1:12" s="6" customFormat="1" ht="45" customHeight="1">
      <c r="A10" s="118" t="s">
        <v>54</v>
      </c>
      <c r="B10" s="252">
        <v>14615</v>
      </c>
      <c r="C10" s="252">
        <v>0</v>
      </c>
      <c r="D10" s="252">
        <v>0</v>
      </c>
      <c r="E10" s="252">
        <v>81889</v>
      </c>
      <c r="F10" s="252">
        <v>57237</v>
      </c>
      <c r="G10" s="252">
        <v>285561</v>
      </c>
      <c r="H10" s="252">
        <v>34844</v>
      </c>
      <c r="I10" s="252">
        <v>8304</v>
      </c>
      <c r="J10" s="252">
        <v>59826</v>
      </c>
      <c r="K10" s="253">
        <f t="shared" si="0"/>
        <v>542276</v>
      </c>
      <c r="L10" s="119" t="s">
        <v>72</v>
      </c>
    </row>
    <row r="11" spans="1:12" s="6" customFormat="1" ht="45" customHeight="1">
      <c r="A11" s="69" t="s">
        <v>76</v>
      </c>
      <c r="B11" s="250">
        <v>67538</v>
      </c>
      <c r="C11" s="250">
        <v>360</v>
      </c>
      <c r="D11" s="250">
        <v>80288</v>
      </c>
      <c r="E11" s="250">
        <v>316153</v>
      </c>
      <c r="F11" s="250">
        <v>71754</v>
      </c>
      <c r="G11" s="250">
        <v>832867</v>
      </c>
      <c r="H11" s="250">
        <v>25876</v>
      </c>
      <c r="I11" s="250">
        <v>16529</v>
      </c>
      <c r="J11" s="250">
        <v>77926</v>
      </c>
      <c r="K11" s="251">
        <f t="shared" si="0"/>
        <v>1489291</v>
      </c>
      <c r="L11" s="117" t="s">
        <v>80</v>
      </c>
    </row>
    <row r="12" spans="1:12" s="6" customFormat="1" ht="45" customHeight="1">
      <c r="A12" s="118" t="s">
        <v>55</v>
      </c>
      <c r="B12" s="252">
        <v>19276</v>
      </c>
      <c r="C12" s="252">
        <v>0</v>
      </c>
      <c r="D12" s="252">
        <v>186276</v>
      </c>
      <c r="E12" s="252">
        <v>68421</v>
      </c>
      <c r="F12" s="252">
        <v>16007</v>
      </c>
      <c r="G12" s="252">
        <v>49034</v>
      </c>
      <c r="H12" s="252">
        <v>3251</v>
      </c>
      <c r="I12" s="252">
        <v>1667</v>
      </c>
      <c r="J12" s="252">
        <v>14312</v>
      </c>
      <c r="K12" s="253">
        <f t="shared" si="0"/>
        <v>358244</v>
      </c>
      <c r="L12" s="119" t="s">
        <v>73</v>
      </c>
    </row>
    <row r="13" spans="1:12" s="6" customFormat="1" ht="45" customHeight="1">
      <c r="A13" s="116" t="s">
        <v>56</v>
      </c>
      <c r="B13" s="250">
        <v>105370</v>
      </c>
      <c r="C13" s="250">
        <v>309873</v>
      </c>
      <c r="D13" s="250">
        <v>302412</v>
      </c>
      <c r="E13" s="250">
        <v>73781</v>
      </c>
      <c r="F13" s="250">
        <v>14215</v>
      </c>
      <c r="G13" s="250">
        <v>110887</v>
      </c>
      <c r="H13" s="250">
        <v>1969</v>
      </c>
      <c r="I13" s="250">
        <v>878</v>
      </c>
      <c r="J13" s="250">
        <v>4100</v>
      </c>
      <c r="K13" s="251">
        <f t="shared" si="0"/>
        <v>923485</v>
      </c>
      <c r="L13" s="117" t="s">
        <v>248</v>
      </c>
    </row>
    <row r="14" spans="1:12" s="6" customFormat="1" ht="45" customHeight="1">
      <c r="A14" s="118" t="s">
        <v>301</v>
      </c>
      <c r="B14" s="252">
        <v>17135</v>
      </c>
      <c r="C14" s="252">
        <v>39607</v>
      </c>
      <c r="D14" s="252">
        <v>7803</v>
      </c>
      <c r="E14" s="252">
        <v>2634</v>
      </c>
      <c r="F14" s="252">
        <v>211</v>
      </c>
      <c r="G14" s="252">
        <v>9794</v>
      </c>
      <c r="H14" s="252">
        <v>0</v>
      </c>
      <c r="I14" s="252">
        <v>0</v>
      </c>
      <c r="J14" s="252">
        <v>0</v>
      </c>
      <c r="K14" s="253">
        <f t="shared" si="0"/>
        <v>77184</v>
      </c>
      <c r="L14" s="120" t="s">
        <v>249</v>
      </c>
    </row>
    <row r="15" spans="1:12" s="6" customFormat="1" ht="45" customHeight="1">
      <c r="A15" s="69" t="s">
        <v>58</v>
      </c>
      <c r="B15" s="250">
        <v>5150</v>
      </c>
      <c r="C15" s="250">
        <v>23630</v>
      </c>
      <c r="D15" s="250">
        <v>0</v>
      </c>
      <c r="E15" s="250">
        <v>362</v>
      </c>
      <c r="F15" s="250">
        <v>0</v>
      </c>
      <c r="G15" s="250">
        <v>0</v>
      </c>
      <c r="H15" s="250">
        <v>0</v>
      </c>
      <c r="I15" s="250">
        <v>0</v>
      </c>
      <c r="J15" s="250">
        <v>0</v>
      </c>
      <c r="K15" s="251">
        <f t="shared" si="0"/>
        <v>29142</v>
      </c>
      <c r="L15" s="115" t="s">
        <v>74</v>
      </c>
    </row>
    <row r="16" spans="1:12" s="6" customFormat="1" ht="49.5" customHeight="1">
      <c r="A16" s="107" t="s">
        <v>300</v>
      </c>
      <c r="B16" s="254">
        <f>SUM(B7:B15)</f>
        <v>240089</v>
      </c>
      <c r="C16" s="254">
        <f aca="true" t="shared" si="1" ref="C16:K16">SUM(C7:C15)</f>
        <v>373801</v>
      </c>
      <c r="D16" s="254">
        <f t="shared" si="1"/>
        <v>576779</v>
      </c>
      <c r="E16" s="254">
        <f t="shared" si="1"/>
        <v>577833</v>
      </c>
      <c r="F16" s="254">
        <f t="shared" si="1"/>
        <v>220465</v>
      </c>
      <c r="G16" s="254">
        <f t="shared" si="1"/>
        <v>1502541</v>
      </c>
      <c r="H16" s="254">
        <f t="shared" si="1"/>
        <v>215296</v>
      </c>
      <c r="I16" s="254">
        <f t="shared" si="1"/>
        <v>36296</v>
      </c>
      <c r="J16" s="254">
        <f t="shared" si="1"/>
        <v>246532</v>
      </c>
      <c r="K16" s="254">
        <f t="shared" si="1"/>
        <v>3989632</v>
      </c>
      <c r="L16" s="108" t="s">
        <v>7</v>
      </c>
    </row>
    <row r="17" spans="1:12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</row>
    <row r="18" spans="1:12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</row>
    <row r="19" spans="1:12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</row>
    <row r="20" spans="1:12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</row>
    <row r="21" spans="1:12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2"/>
  <sheetViews>
    <sheetView rightToLeft="1" view="pageBreakPreview" zoomScale="60" zoomScaleNormal="8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4.8515625" style="7" customWidth="1"/>
    <col min="2" max="3" width="17.57421875" style="7" bestFit="1" customWidth="1"/>
    <col min="4" max="4" width="19.00390625" style="7" bestFit="1" customWidth="1"/>
    <col min="5" max="7" width="17.57421875" style="7" bestFit="1" customWidth="1"/>
    <col min="8" max="8" width="19.28125" style="7" bestFit="1" customWidth="1"/>
    <col min="9" max="9" width="17.57421875" style="7" bestFit="1" customWidth="1"/>
    <col min="10" max="10" width="19.28125" style="7" bestFit="1" customWidth="1"/>
    <col min="11" max="11" width="15.7109375" style="7" customWidth="1"/>
    <col min="12" max="12" width="14.421875" style="7" customWidth="1"/>
    <col min="13" max="13" width="14.140625" style="7" customWidth="1"/>
    <col min="14" max="16384" width="15.7109375" style="7" customWidth="1"/>
  </cols>
  <sheetData>
    <row r="1" spans="1:12" s="3" customFormat="1" ht="30" customHeight="1">
      <c r="A1" s="1" t="s">
        <v>189</v>
      </c>
      <c r="B1" s="1"/>
      <c r="C1" s="1"/>
      <c r="D1" s="1"/>
      <c r="E1" s="1"/>
      <c r="F1" s="1"/>
      <c r="G1" s="1"/>
      <c r="H1" s="1"/>
      <c r="I1" s="1"/>
      <c r="J1" s="2" t="s">
        <v>81</v>
      </c>
      <c r="K1" s="8"/>
      <c r="L1" s="270" t="s">
        <v>433</v>
      </c>
    </row>
    <row r="2" spans="1:12" s="4" customFormat="1" ht="30" customHeight="1">
      <c r="A2" s="295" t="s">
        <v>198</v>
      </c>
      <c r="B2" s="295"/>
      <c r="C2" s="295"/>
      <c r="D2" s="295"/>
      <c r="E2" s="295"/>
      <c r="F2" s="295"/>
      <c r="G2" s="295"/>
      <c r="H2" s="295"/>
      <c r="I2" s="295"/>
      <c r="J2" s="295"/>
      <c r="K2" s="9"/>
      <c r="L2" s="268"/>
    </row>
    <row r="3" spans="1:11" s="5" customFormat="1" ht="30" customHeight="1">
      <c r="A3" s="296" t="s">
        <v>441</v>
      </c>
      <c r="B3" s="296"/>
      <c r="C3" s="296"/>
      <c r="D3" s="296"/>
      <c r="E3" s="296"/>
      <c r="F3" s="296"/>
      <c r="G3" s="296"/>
      <c r="H3" s="296"/>
      <c r="I3" s="296"/>
      <c r="J3" s="296"/>
      <c r="K3" s="10"/>
    </row>
    <row r="4" spans="1:10" s="5" customFormat="1" ht="30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</row>
    <row r="5" spans="1:10" s="6" customFormat="1" ht="23.25" customHeight="1">
      <c r="A5" s="291" t="s">
        <v>37</v>
      </c>
      <c r="B5" s="294" t="s">
        <v>34</v>
      </c>
      <c r="C5" s="294"/>
      <c r="D5" s="294"/>
      <c r="E5" s="294" t="s">
        <v>35</v>
      </c>
      <c r="F5" s="294"/>
      <c r="G5" s="294"/>
      <c r="H5" s="294" t="s">
        <v>36</v>
      </c>
      <c r="I5" s="294"/>
      <c r="J5" s="294"/>
    </row>
    <row r="6" spans="1:10" s="6" customFormat="1" ht="24" customHeight="1">
      <c r="A6" s="292"/>
      <c r="B6" s="290" t="s">
        <v>79</v>
      </c>
      <c r="C6" s="290"/>
      <c r="D6" s="290"/>
      <c r="E6" s="290" t="s">
        <v>77</v>
      </c>
      <c r="F6" s="290"/>
      <c r="G6" s="290"/>
      <c r="H6" s="290" t="s">
        <v>78</v>
      </c>
      <c r="I6" s="290"/>
      <c r="J6" s="290"/>
    </row>
    <row r="7" spans="1:10" s="6" customFormat="1" ht="24" customHeight="1">
      <c r="A7" s="292" t="s">
        <v>38</v>
      </c>
      <c r="B7" s="174" t="s">
        <v>2</v>
      </c>
      <c r="C7" s="174" t="s">
        <v>3</v>
      </c>
      <c r="D7" s="174" t="s">
        <v>4</v>
      </c>
      <c r="E7" s="174" t="s">
        <v>2</v>
      </c>
      <c r="F7" s="174" t="s">
        <v>3</v>
      </c>
      <c r="G7" s="174" t="s">
        <v>4</v>
      </c>
      <c r="H7" s="174" t="s">
        <v>2</v>
      </c>
      <c r="I7" s="174" t="s">
        <v>3</v>
      </c>
      <c r="J7" s="174" t="s">
        <v>4</v>
      </c>
    </row>
    <row r="8" spans="1:10" s="6" customFormat="1" ht="24" customHeight="1">
      <c r="A8" s="293" t="s">
        <v>39</v>
      </c>
      <c r="B8" s="175" t="s">
        <v>5</v>
      </c>
      <c r="C8" s="175" t="s">
        <v>6</v>
      </c>
      <c r="D8" s="176" t="s">
        <v>7</v>
      </c>
      <c r="E8" s="175" t="s">
        <v>5</v>
      </c>
      <c r="F8" s="175" t="s">
        <v>6</v>
      </c>
      <c r="G8" s="176" t="s">
        <v>7</v>
      </c>
      <c r="H8" s="175" t="s">
        <v>5</v>
      </c>
      <c r="I8" s="175" t="s">
        <v>6</v>
      </c>
      <c r="J8" s="176" t="s">
        <v>7</v>
      </c>
    </row>
    <row r="9" spans="1:10" s="6" customFormat="1" ht="34.5" customHeight="1">
      <c r="A9" s="181" t="s">
        <v>40</v>
      </c>
      <c r="B9" s="204">
        <v>52474</v>
      </c>
      <c r="C9" s="214">
        <v>16601</v>
      </c>
      <c r="D9" s="213">
        <f>B9+C9</f>
        <v>69075</v>
      </c>
      <c r="E9" s="214">
        <v>1226436</v>
      </c>
      <c r="F9" s="214">
        <v>1248776</v>
      </c>
      <c r="G9" s="213">
        <f>E9+F9</f>
        <v>2475212</v>
      </c>
      <c r="H9" s="214">
        <f aca="true" t="shared" si="0" ref="H9:H19">B9+E9</f>
        <v>1278910</v>
      </c>
      <c r="I9" s="214">
        <f aca="true" t="shared" si="1" ref="I9:I19">C9+F9</f>
        <v>1265377</v>
      </c>
      <c r="J9" s="213">
        <f>H9+I9</f>
        <v>2544287</v>
      </c>
    </row>
    <row r="10" spans="1:10" s="6" customFormat="1" ht="34.5" customHeight="1">
      <c r="A10" s="182" t="s">
        <v>41</v>
      </c>
      <c r="B10" s="205">
        <v>604500</v>
      </c>
      <c r="C10" s="215">
        <v>201967</v>
      </c>
      <c r="D10" s="216">
        <f aca="true" t="shared" si="2" ref="D10:D19">B10+C10</f>
        <v>806467</v>
      </c>
      <c r="E10" s="215">
        <v>622717</v>
      </c>
      <c r="F10" s="215">
        <v>987148</v>
      </c>
      <c r="G10" s="216">
        <f aca="true" t="shared" si="3" ref="G10:G19">E10+F10</f>
        <v>1609865</v>
      </c>
      <c r="H10" s="215">
        <f t="shared" si="0"/>
        <v>1227217</v>
      </c>
      <c r="I10" s="215">
        <f t="shared" si="1"/>
        <v>1189115</v>
      </c>
      <c r="J10" s="216">
        <f aca="true" t="shared" si="4" ref="J10:J19">H10+I10</f>
        <v>2416332</v>
      </c>
    </row>
    <row r="11" spans="1:10" s="6" customFormat="1" ht="34.5" customHeight="1">
      <c r="A11" s="181" t="s">
        <v>42</v>
      </c>
      <c r="B11" s="204">
        <v>1265903</v>
      </c>
      <c r="C11" s="214">
        <v>385398</v>
      </c>
      <c r="D11" s="213">
        <f t="shared" si="2"/>
        <v>1651301</v>
      </c>
      <c r="E11" s="214">
        <v>98227</v>
      </c>
      <c r="F11" s="214">
        <v>770652</v>
      </c>
      <c r="G11" s="213">
        <f t="shared" si="3"/>
        <v>868879</v>
      </c>
      <c r="H11" s="214">
        <f t="shared" si="0"/>
        <v>1364130</v>
      </c>
      <c r="I11" s="214">
        <f t="shared" si="1"/>
        <v>1156050</v>
      </c>
      <c r="J11" s="213">
        <f t="shared" si="4"/>
        <v>2520180</v>
      </c>
    </row>
    <row r="12" spans="1:10" s="6" customFormat="1" ht="34.5" customHeight="1">
      <c r="A12" s="182" t="s">
        <v>43</v>
      </c>
      <c r="B12" s="205">
        <v>1683436</v>
      </c>
      <c r="C12" s="215">
        <v>412613</v>
      </c>
      <c r="D12" s="216">
        <f t="shared" si="2"/>
        <v>2096049</v>
      </c>
      <c r="E12" s="215">
        <v>27275</v>
      </c>
      <c r="F12" s="215">
        <v>761757</v>
      </c>
      <c r="G12" s="216">
        <f t="shared" si="3"/>
        <v>789032</v>
      </c>
      <c r="H12" s="215">
        <f t="shared" si="0"/>
        <v>1710711</v>
      </c>
      <c r="I12" s="215">
        <f t="shared" si="1"/>
        <v>1174370</v>
      </c>
      <c r="J12" s="216">
        <f t="shared" si="4"/>
        <v>2885081</v>
      </c>
    </row>
    <row r="13" spans="1:10" s="6" customFormat="1" ht="34.5" customHeight="1">
      <c r="A13" s="181" t="s">
        <v>44</v>
      </c>
      <c r="B13" s="204">
        <v>1848533</v>
      </c>
      <c r="C13" s="214">
        <v>352960</v>
      </c>
      <c r="D13" s="213">
        <f t="shared" si="2"/>
        <v>2201493</v>
      </c>
      <c r="E13" s="214">
        <v>24191</v>
      </c>
      <c r="F13" s="214">
        <v>789248</v>
      </c>
      <c r="G13" s="213">
        <f t="shared" si="3"/>
        <v>813439</v>
      </c>
      <c r="H13" s="214">
        <f t="shared" si="0"/>
        <v>1872724</v>
      </c>
      <c r="I13" s="214">
        <f t="shared" si="1"/>
        <v>1142208</v>
      </c>
      <c r="J13" s="213">
        <f t="shared" si="4"/>
        <v>3014932</v>
      </c>
    </row>
    <row r="14" spans="1:10" s="6" customFormat="1" ht="34.5" customHeight="1">
      <c r="A14" s="182" t="s">
        <v>45</v>
      </c>
      <c r="B14" s="205">
        <v>1505812</v>
      </c>
      <c r="C14" s="215">
        <v>239351</v>
      </c>
      <c r="D14" s="216">
        <f t="shared" si="2"/>
        <v>1745163</v>
      </c>
      <c r="E14" s="215">
        <v>18780</v>
      </c>
      <c r="F14" s="215">
        <v>657106</v>
      </c>
      <c r="G14" s="216">
        <f t="shared" si="3"/>
        <v>675886</v>
      </c>
      <c r="H14" s="215">
        <f t="shared" si="0"/>
        <v>1524592</v>
      </c>
      <c r="I14" s="215">
        <f t="shared" si="1"/>
        <v>896457</v>
      </c>
      <c r="J14" s="216">
        <f t="shared" si="4"/>
        <v>2421049</v>
      </c>
    </row>
    <row r="15" spans="1:10" s="6" customFormat="1" ht="34.5" customHeight="1">
      <c r="A15" s="181" t="s">
        <v>46</v>
      </c>
      <c r="B15" s="214">
        <v>1140916</v>
      </c>
      <c r="C15" s="214">
        <v>90623</v>
      </c>
      <c r="D15" s="213">
        <f t="shared" si="2"/>
        <v>1231539</v>
      </c>
      <c r="E15" s="214">
        <v>32687</v>
      </c>
      <c r="F15" s="214">
        <v>497980</v>
      </c>
      <c r="G15" s="213">
        <f t="shared" si="3"/>
        <v>530667</v>
      </c>
      <c r="H15" s="214">
        <f t="shared" si="0"/>
        <v>1173603</v>
      </c>
      <c r="I15" s="214">
        <f t="shared" si="1"/>
        <v>588603</v>
      </c>
      <c r="J15" s="213">
        <f t="shared" si="4"/>
        <v>1762206</v>
      </c>
    </row>
    <row r="16" spans="1:10" s="6" customFormat="1" ht="34.5" customHeight="1">
      <c r="A16" s="182" t="s">
        <v>47</v>
      </c>
      <c r="B16" s="215">
        <v>729063</v>
      </c>
      <c r="C16" s="215">
        <v>39623</v>
      </c>
      <c r="D16" s="216">
        <f t="shared" si="2"/>
        <v>768686</v>
      </c>
      <c r="E16" s="215">
        <v>86137</v>
      </c>
      <c r="F16" s="215">
        <v>380792</v>
      </c>
      <c r="G16" s="216">
        <f t="shared" si="3"/>
        <v>466929</v>
      </c>
      <c r="H16" s="215">
        <f t="shared" si="0"/>
        <v>815200</v>
      </c>
      <c r="I16" s="215">
        <f t="shared" si="1"/>
        <v>420415</v>
      </c>
      <c r="J16" s="216">
        <f t="shared" si="4"/>
        <v>1235615</v>
      </c>
    </row>
    <row r="17" spans="1:10" s="6" customFormat="1" ht="34.5" customHeight="1">
      <c r="A17" s="181" t="s">
        <v>48</v>
      </c>
      <c r="B17" s="214">
        <v>430210</v>
      </c>
      <c r="C17" s="214">
        <v>17033</v>
      </c>
      <c r="D17" s="213">
        <f t="shared" si="2"/>
        <v>447243</v>
      </c>
      <c r="E17" s="214">
        <v>108501</v>
      </c>
      <c r="F17" s="214">
        <v>300383</v>
      </c>
      <c r="G17" s="213">
        <f t="shared" si="3"/>
        <v>408884</v>
      </c>
      <c r="H17" s="214">
        <f t="shared" si="0"/>
        <v>538711</v>
      </c>
      <c r="I17" s="214">
        <f t="shared" si="1"/>
        <v>317416</v>
      </c>
      <c r="J17" s="213">
        <f t="shared" si="4"/>
        <v>856127</v>
      </c>
    </row>
    <row r="18" spans="1:10" s="6" customFormat="1" ht="34.5" customHeight="1">
      <c r="A18" s="182" t="s">
        <v>49</v>
      </c>
      <c r="B18" s="215">
        <v>190744</v>
      </c>
      <c r="C18" s="215">
        <v>3546</v>
      </c>
      <c r="D18" s="216">
        <f t="shared" si="2"/>
        <v>194290</v>
      </c>
      <c r="E18" s="215">
        <v>130313</v>
      </c>
      <c r="F18" s="215">
        <v>220262</v>
      </c>
      <c r="G18" s="216">
        <f t="shared" si="3"/>
        <v>350575</v>
      </c>
      <c r="H18" s="215">
        <f t="shared" si="0"/>
        <v>321057</v>
      </c>
      <c r="I18" s="215">
        <f t="shared" si="1"/>
        <v>223808</v>
      </c>
      <c r="J18" s="216">
        <f t="shared" si="4"/>
        <v>544865</v>
      </c>
    </row>
    <row r="19" spans="1:10" s="6" customFormat="1" ht="34.5" customHeight="1">
      <c r="A19" s="181" t="s">
        <v>50</v>
      </c>
      <c r="B19" s="214">
        <v>148015</v>
      </c>
      <c r="C19" s="214">
        <v>2449</v>
      </c>
      <c r="D19" s="213">
        <f t="shared" si="2"/>
        <v>150464</v>
      </c>
      <c r="E19" s="214">
        <v>285073</v>
      </c>
      <c r="F19" s="214">
        <v>404854</v>
      </c>
      <c r="G19" s="213">
        <f t="shared" si="3"/>
        <v>689927</v>
      </c>
      <c r="H19" s="214">
        <f t="shared" si="0"/>
        <v>433088</v>
      </c>
      <c r="I19" s="214">
        <f t="shared" si="1"/>
        <v>407303</v>
      </c>
      <c r="J19" s="213">
        <f t="shared" si="4"/>
        <v>840391</v>
      </c>
    </row>
    <row r="20" spans="1:10" s="6" customFormat="1" ht="45" customHeight="1">
      <c r="A20" s="180" t="s">
        <v>311</v>
      </c>
      <c r="B20" s="218">
        <f>SUM(B9:B19)</f>
        <v>9599606</v>
      </c>
      <c r="C20" s="218">
        <f aca="true" t="shared" si="5" ref="C20:J20">SUM(C9:C19)</f>
        <v>1762164</v>
      </c>
      <c r="D20" s="218">
        <f t="shared" si="5"/>
        <v>11361770</v>
      </c>
      <c r="E20" s="218">
        <f t="shared" si="5"/>
        <v>2660337</v>
      </c>
      <c r="F20" s="218">
        <f t="shared" si="5"/>
        <v>7018958</v>
      </c>
      <c r="G20" s="218">
        <f t="shared" si="5"/>
        <v>9679295</v>
      </c>
      <c r="H20" s="218">
        <f t="shared" si="5"/>
        <v>12259943</v>
      </c>
      <c r="I20" s="218">
        <f t="shared" si="5"/>
        <v>8781122</v>
      </c>
      <c r="J20" s="218">
        <f t="shared" si="5"/>
        <v>21041065</v>
      </c>
    </row>
    <row r="21" spans="2:10" ht="30" customHeight="1">
      <c r="B21" s="219"/>
      <c r="C21" s="219"/>
      <c r="D21" s="219"/>
      <c r="E21" s="219"/>
      <c r="F21" s="219"/>
      <c r="G21" s="219"/>
      <c r="H21" s="219"/>
      <c r="I21" s="219"/>
      <c r="J21" s="219"/>
    </row>
    <row r="22" spans="2:10" ht="30" customHeight="1">
      <c r="B22" s="219"/>
      <c r="C22" s="219"/>
      <c r="D22" s="219"/>
      <c r="E22" s="219"/>
      <c r="F22" s="219"/>
      <c r="G22" s="219"/>
      <c r="H22" s="219"/>
      <c r="I22" s="219"/>
      <c r="J22" s="219"/>
    </row>
  </sheetData>
  <sheetProtection/>
  <mergeCells count="10">
    <mergeCell ref="A5:A8"/>
    <mergeCell ref="A2:J2"/>
    <mergeCell ref="A3:J3"/>
    <mergeCell ref="A4:J4"/>
    <mergeCell ref="B6:D6"/>
    <mergeCell ref="E6:G6"/>
    <mergeCell ref="H6:J6"/>
    <mergeCell ref="B5:D5"/>
    <mergeCell ref="E5:G5"/>
    <mergeCell ref="H5:J5"/>
  </mergeCells>
  <hyperlinks>
    <hyperlink ref="L1" location="الفهرس!B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4.7109375" style="7" customWidth="1"/>
    <col min="2" max="2" width="16.28125" style="7" customWidth="1"/>
    <col min="3" max="4" width="17.421875" style="7" customWidth="1"/>
    <col min="5" max="5" width="16.28125" style="7" customWidth="1"/>
    <col min="6" max="6" width="17.7109375" style="7" customWidth="1"/>
    <col min="7" max="7" width="18.8515625" style="7" customWidth="1"/>
    <col min="8" max="8" width="16.28125" style="7" customWidth="1"/>
    <col min="9" max="9" width="16.8515625" style="7" customWidth="1"/>
    <col min="10" max="10" width="17.421875" style="7" customWidth="1"/>
    <col min="11" max="11" width="18.8515625" style="7" customWidth="1"/>
    <col min="12" max="12" width="24.710937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134</v>
      </c>
      <c r="M1" s="12"/>
      <c r="N1" s="270" t="s">
        <v>433</v>
      </c>
    </row>
    <row r="2" spans="1:14" s="4" customFormat="1" ht="30" customHeight="1">
      <c r="A2" s="334" t="s">
        <v>209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N2" s="269"/>
    </row>
    <row r="3" spans="1:16" s="5" customFormat="1" ht="30" customHeight="1">
      <c r="A3" s="335" t="s">
        <v>477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4"/>
      <c r="P3" s="4"/>
    </row>
    <row r="4" spans="1:16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  <c r="P4" s="4"/>
    </row>
    <row r="5" spans="1:16" s="6" customFormat="1" ht="93.75" customHeight="1">
      <c r="A5" s="336" t="s">
        <v>70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37" t="s">
        <v>63</v>
      </c>
      <c r="M5" s="4"/>
      <c r="N5" s="4"/>
      <c r="O5" s="4"/>
      <c r="P5" s="4"/>
    </row>
    <row r="6" spans="1:16" s="6" customFormat="1" ht="110.2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  <c r="M6" s="4"/>
      <c r="N6" s="4"/>
      <c r="O6" s="4"/>
      <c r="P6" s="4"/>
    </row>
    <row r="7" spans="1:16" s="6" customFormat="1" ht="63" customHeight="1">
      <c r="A7" s="124" t="s">
        <v>64</v>
      </c>
      <c r="B7" s="252">
        <v>22040</v>
      </c>
      <c r="C7" s="252">
        <v>159685</v>
      </c>
      <c r="D7" s="252">
        <v>199850</v>
      </c>
      <c r="E7" s="252">
        <v>198942</v>
      </c>
      <c r="F7" s="252">
        <v>166984</v>
      </c>
      <c r="G7" s="252">
        <v>569337</v>
      </c>
      <c r="H7" s="252">
        <v>46358</v>
      </c>
      <c r="I7" s="252">
        <v>37252</v>
      </c>
      <c r="J7" s="252">
        <v>342605</v>
      </c>
      <c r="K7" s="253">
        <f>SUM(B7:J7)</f>
        <v>1743053</v>
      </c>
      <c r="L7" s="125" t="s">
        <v>65</v>
      </c>
      <c r="M7" s="13"/>
      <c r="N7" s="13"/>
      <c r="O7" s="4"/>
      <c r="P7" s="4"/>
    </row>
    <row r="8" spans="1:16" s="6" customFormat="1" ht="63" customHeight="1">
      <c r="A8" s="122" t="s">
        <v>66</v>
      </c>
      <c r="B8" s="250">
        <v>329378</v>
      </c>
      <c r="C8" s="250">
        <v>1074280</v>
      </c>
      <c r="D8" s="250">
        <v>1018490</v>
      </c>
      <c r="E8" s="250">
        <v>609746</v>
      </c>
      <c r="F8" s="250">
        <v>907221</v>
      </c>
      <c r="G8" s="250">
        <v>2285806</v>
      </c>
      <c r="H8" s="250">
        <v>391190</v>
      </c>
      <c r="I8" s="250">
        <v>181103</v>
      </c>
      <c r="J8" s="250">
        <v>2049026</v>
      </c>
      <c r="K8" s="251">
        <f>SUM(B8:J8)</f>
        <v>8846240</v>
      </c>
      <c r="L8" s="123" t="s">
        <v>67</v>
      </c>
      <c r="M8" s="13"/>
      <c r="N8" s="13"/>
      <c r="O8" s="4"/>
      <c r="P8" s="4"/>
    </row>
    <row r="9" spans="1:16" s="6" customFormat="1" ht="63" customHeight="1">
      <c r="A9" s="126" t="s">
        <v>142</v>
      </c>
      <c r="B9" s="252">
        <v>3078</v>
      </c>
      <c r="C9" s="252">
        <v>11413</v>
      </c>
      <c r="D9" s="252">
        <v>17127</v>
      </c>
      <c r="E9" s="252">
        <v>11617</v>
      </c>
      <c r="F9" s="252">
        <v>7770</v>
      </c>
      <c r="G9" s="252">
        <v>23024</v>
      </c>
      <c r="H9" s="252">
        <v>2059</v>
      </c>
      <c r="I9" s="252">
        <v>1082</v>
      </c>
      <c r="J9" s="252">
        <v>14357</v>
      </c>
      <c r="K9" s="253">
        <f>SUM(B9:J9)</f>
        <v>91527</v>
      </c>
      <c r="L9" s="127" t="s">
        <v>75</v>
      </c>
      <c r="M9" s="13"/>
      <c r="N9" s="13"/>
      <c r="O9" s="4"/>
      <c r="P9" s="4"/>
    </row>
    <row r="10" spans="1:16" s="6" customFormat="1" ht="63" customHeight="1">
      <c r="A10" s="122" t="s">
        <v>69</v>
      </c>
      <c r="B10" s="250">
        <v>1897</v>
      </c>
      <c r="C10" s="250">
        <v>5793</v>
      </c>
      <c r="D10" s="250">
        <v>6279</v>
      </c>
      <c r="E10" s="250">
        <v>2678</v>
      </c>
      <c r="F10" s="250">
        <v>6286</v>
      </c>
      <c r="G10" s="250">
        <v>15015</v>
      </c>
      <c r="H10" s="250">
        <v>2647</v>
      </c>
      <c r="I10" s="250">
        <v>616</v>
      </c>
      <c r="J10" s="250">
        <v>7092</v>
      </c>
      <c r="K10" s="251">
        <f>SUM(B10:J10)</f>
        <v>48303</v>
      </c>
      <c r="L10" s="123" t="s">
        <v>502</v>
      </c>
      <c r="M10" s="13"/>
      <c r="N10" s="13"/>
      <c r="O10" s="4"/>
      <c r="P10" s="4"/>
    </row>
    <row r="11" spans="1:16" s="6" customFormat="1" ht="64.5" customHeight="1">
      <c r="A11" s="107" t="s">
        <v>300</v>
      </c>
      <c r="B11" s="254">
        <f>SUM(B7:B10)</f>
        <v>356393</v>
      </c>
      <c r="C11" s="254">
        <f aca="true" t="shared" si="0" ref="C11:K11">SUM(C7:C10)</f>
        <v>1251171</v>
      </c>
      <c r="D11" s="254">
        <f t="shared" si="0"/>
        <v>1241746</v>
      </c>
      <c r="E11" s="254">
        <f t="shared" si="0"/>
        <v>822983</v>
      </c>
      <c r="F11" s="254">
        <f t="shared" si="0"/>
        <v>1088261</v>
      </c>
      <c r="G11" s="254">
        <f t="shared" si="0"/>
        <v>2893182</v>
      </c>
      <c r="H11" s="254">
        <f t="shared" si="0"/>
        <v>442254</v>
      </c>
      <c r="I11" s="254">
        <f t="shared" si="0"/>
        <v>220053</v>
      </c>
      <c r="J11" s="254">
        <f t="shared" si="0"/>
        <v>2413080</v>
      </c>
      <c r="K11" s="254">
        <f t="shared" si="0"/>
        <v>10729123</v>
      </c>
      <c r="L11" s="108" t="s">
        <v>7</v>
      </c>
      <c r="M11" s="13"/>
      <c r="N11" s="13"/>
      <c r="O11" s="4"/>
      <c r="P11" s="4"/>
    </row>
    <row r="12" spans="1:16" ht="34.5" customHeight="1">
      <c r="A12" s="14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15"/>
      <c r="M12" s="15"/>
      <c r="N12" s="15"/>
      <c r="O12" s="14"/>
      <c r="P12" s="14"/>
    </row>
    <row r="13" spans="1:16" ht="34.5" customHeight="1">
      <c r="A13" s="14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15"/>
      <c r="M13" s="15"/>
      <c r="N13" s="15"/>
      <c r="O13" s="14"/>
      <c r="P13" s="14"/>
    </row>
    <row r="14" spans="1:16" ht="34.5" customHeight="1">
      <c r="A14" s="14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15"/>
      <c r="M14" s="15"/>
      <c r="N14" s="15"/>
      <c r="O14" s="14"/>
      <c r="P14" s="14"/>
    </row>
    <row r="15" spans="1:16" ht="34.5" customHeight="1">
      <c r="A15" s="14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15"/>
      <c r="M15" s="15"/>
      <c r="N15" s="15"/>
      <c r="O15" s="14"/>
      <c r="P15" s="14"/>
    </row>
    <row r="16" spans="1:16" ht="34.5" customHeight="1">
      <c r="A16" s="14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5"/>
      <c r="N18" s="15"/>
      <c r="O18" s="14"/>
      <c r="P18" s="1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4.7109375" style="7" customWidth="1"/>
    <col min="2" max="2" width="16.28125" style="7" customWidth="1"/>
    <col min="3" max="3" width="18.421875" style="7" customWidth="1"/>
    <col min="4" max="5" width="16.28125" style="7" customWidth="1"/>
    <col min="6" max="6" width="19.421875" style="7" customWidth="1"/>
    <col min="7" max="7" width="19.140625" style="7" customWidth="1"/>
    <col min="8" max="8" width="16.28125" style="7" customWidth="1"/>
    <col min="9" max="9" width="16.8515625" style="7" customWidth="1"/>
    <col min="10" max="10" width="17.421875" style="7" customWidth="1"/>
    <col min="11" max="11" width="17.7109375" style="7" customWidth="1"/>
    <col min="12" max="12" width="24.710937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136</v>
      </c>
      <c r="M1" s="12"/>
      <c r="N1" s="270" t="s">
        <v>433</v>
      </c>
    </row>
    <row r="2" spans="1:14" s="4" customFormat="1" ht="30" customHeight="1">
      <c r="A2" s="334" t="s">
        <v>210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N2" s="269"/>
    </row>
    <row r="3" spans="1:16" s="5" customFormat="1" ht="30" customHeight="1">
      <c r="A3" s="335" t="s">
        <v>478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4"/>
      <c r="P3" s="4"/>
    </row>
    <row r="4" spans="1:16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  <c r="P4" s="4"/>
    </row>
    <row r="5" spans="1:16" s="6" customFormat="1" ht="93.75" customHeight="1">
      <c r="A5" s="336" t="s">
        <v>70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37" t="s">
        <v>63</v>
      </c>
      <c r="M5" s="4"/>
      <c r="N5" s="4"/>
      <c r="O5" s="4"/>
      <c r="P5" s="4"/>
    </row>
    <row r="6" spans="1:16" s="6" customFormat="1" ht="110.2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  <c r="M6" s="4"/>
      <c r="N6" s="4"/>
      <c r="O6" s="4"/>
      <c r="P6" s="4"/>
    </row>
    <row r="7" spans="1:16" s="6" customFormat="1" ht="63" customHeight="1">
      <c r="A7" s="124" t="s">
        <v>64</v>
      </c>
      <c r="B7" s="252">
        <v>17867</v>
      </c>
      <c r="C7" s="252">
        <v>118985</v>
      </c>
      <c r="D7" s="252">
        <v>128503</v>
      </c>
      <c r="E7" s="252">
        <v>161939</v>
      </c>
      <c r="F7" s="252">
        <v>160603</v>
      </c>
      <c r="G7" s="252">
        <v>451754</v>
      </c>
      <c r="H7" s="252">
        <v>46042</v>
      </c>
      <c r="I7" s="252">
        <v>34913</v>
      </c>
      <c r="J7" s="252">
        <v>338325</v>
      </c>
      <c r="K7" s="253">
        <f>SUM(B7:J7)</f>
        <v>1458931</v>
      </c>
      <c r="L7" s="125" t="s">
        <v>65</v>
      </c>
      <c r="M7" s="13"/>
      <c r="N7" s="13"/>
      <c r="O7" s="4"/>
      <c r="P7" s="4"/>
    </row>
    <row r="8" spans="1:16" s="6" customFormat="1" ht="63" customHeight="1">
      <c r="A8" s="122" t="s">
        <v>66</v>
      </c>
      <c r="B8" s="250">
        <v>310331</v>
      </c>
      <c r="C8" s="250">
        <v>921509</v>
      </c>
      <c r="D8" s="250">
        <v>712617</v>
      </c>
      <c r="E8" s="250">
        <v>538981</v>
      </c>
      <c r="F8" s="250">
        <v>896089</v>
      </c>
      <c r="G8" s="250">
        <v>1808910</v>
      </c>
      <c r="H8" s="250">
        <v>389611</v>
      </c>
      <c r="I8" s="250">
        <v>175213</v>
      </c>
      <c r="J8" s="250">
        <v>2036028</v>
      </c>
      <c r="K8" s="251">
        <f>SUM(B8:J8)</f>
        <v>7789289</v>
      </c>
      <c r="L8" s="123" t="s">
        <v>67</v>
      </c>
      <c r="M8" s="13"/>
      <c r="N8" s="13"/>
      <c r="O8" s="4"/>
      <c r="P8" s="4"/>
    </row>
    <row r="9" spans="1:16" s="6" customFormat="1" ht="63" customHeight="1">
      <c r="A9" s="126" t="s">
        <v>142</v>
      </c>
      <c r="B9" s="252">
        <v>2208</v>
      </c>
      <c r="C9" s="252">
        <v>5800</v>
      </c>
      <c r="D9" s="252">
        <v>5231</v>
      </c>
      <c r="E9" s="252">
        <v>7151</v>
      </c>
      <c r="F9" s="252">
        <v>6486</v>
      </c>
      <c r="G9" s="252">
        <v>10964</v>
      </c>
      <c r="H9" s="252">
        <v>2059</v>
      </c>
      <c r="I9" s="252">
        <v>727</v>
      </c>
      <c r="J9" s="252">
        <v>14008</v>
      </c>
      <c r="K9" s="253">
        <f>SUM(B9:J9)</f>
        <v>54634</v>
      </c>
      <c r="L9" s="127" t="s">
        <v>75</v>
      </c>
      <c r="M9" s="13"/>
      <c r="N9" s="13"/>
      <c r="O9" s="4"/>
      <c r="P9" s="4"/>
    </row>
    <row r="10" spans="1:16" s="6" customFormat="1" ht="63" customHeight="1">
      <c r="A10" s="122" t="s">
        <v>69</v>
      </c>
      <c r="B10" s="250">
        <v>1739</v>
      </c>
      <c r="C10" s="250">
        <v>3657</v>
      </c>
      <c r="D10" s="250">
        <v>1895</v>
      </c>
      <c r="E10" s="250">
        <v>1115</v>
      </c>
      <c r="F10" s="250">
        <v>5415</v>
      </c>
      <c r="G10" s="250">
        <v>5988</v>
      </c>
      <c r="H10" s="250">
        <v>2239</v>
      </c>
      <c r="I10" s="250">
        <v>313</v>
      </c>
      <c r="J10" s="250">
        <v>7092</v>
      </c>
      <c r="K10" s="251">
        <f>SUM(B10:J10)</f>
        <v>29453</v>
      </c>
      <c r="L10" s="123" t="s">
        <v>502</v>
      </c>
      <c r="M10" s="13"/>
      <c r="N10" s="13"/>
      <c r="O10" s="4"/>
      <c r="P10" s="4"/>
    </row>
    <row r="11" spans="1:16" s="6" customFormat="1" ht="64.5" customHeight="1">
      <c r="A11" s="107" t="s">
        <v>300</v>
      </c>
      <c r="B11" s="254">
        <f aca="true" t="shared" si="0" ref="B11:K11">SUM(B7:B10)</f>
        <v>332145</v>
      </c>
      <c r="C11" s="254">
        <f t="shared" si="0"/>
        <v>1049951</v>
      </c>
      <c r="D11" s="254">
        <f t="shared" si="0"/>
        <v>848246</v>
      </c>
      <c r="E11" s="254">
        <f t="shared" si="0"/>
        <v>709186</v>
      </c>
      <c r="F11" s="254">
        <f t="shared" si="0"/>
        <v>1068593</v>
      </c>
      <c r="G11" s="254">
        <f t="shared" si="0"/>
        <v>2277616</v>
      </c>
      <c r="H11" s="254">
        <f t="shared" si="0"/>
        <v>439951</v>
      </c>
      <c r="I11" s="254">
        <f t="shared" si="0"/>
        <v>211166</v>
      </c>
      <c r="J11" s="254">
        <f t="shared" si="0"/>
        <v>2395453</v>
      </c>
      <c r="K11" s="254">
        <f t="shared" si="0"/>
        <v>9332307</v>
      </c>
      <c r="L11" s="108" t="s">
        <v>7</v>
      </c>
      <c r="M11" s="13"/>
      <c r="N11" s="13"/>
      <c r="O11" s="4"/>
      <c r="P11" s="4"/>
    </row>
    <row r="12" spans="1:16" ht="34.5" customHeight="1">
      <c r="A12" s="14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15"/>
      <c r="M12" s="15"/>
      <c r="N12" s="15"/>
      <c r="O12" s="14"/>
      <c r="P12" s="14"/>
    </row>
    <row r="13" spans="1:16" ht="34.5" customHeight="1">
      <c r="A13" s="14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15"/>
      <c r="M13" s="15"/>
      <c r="N13" s="15"/>
      <c r="O13" s="14"/>
      <c r="P13" s="14"/>
    </row>
    <row r="14" spans="1:16" ht="34.5" customHeight="1">
      <c r="A14" s="14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15"/>
      <c r="M14" s="15"/>
      <c r="N14" s="15"/>
      <c r="O14" s="14"/>
      <c r="P14" s="14"/>
    </row>
    <row r="15" spans="1:16" ht="34.5" customHeight="1">
      <c r="A15" s="14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15"/>
      <c r="M15" s="15"/>
      <c r="N15" s="15"/>
      <c r="O15" s="14"/>
      <c r="P15" s="14"/>
    </row>
    <row r="16" spans="1:16" ht="34.5" customHeight="1">
      <c r="A16" s="14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5"/>
      <c r="N18" s="15"/>
      <c r="O18" s="14"/>
      <c r="P18" s="1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  <row r="24" spans="1:16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4.7109375" style="7" customWidth="1"/>
    <col min="2" max="6" width="16.28125" style="7" customWidth="1"/>
    <col min="7" max="7" width="17.00390625" style="7" customWidth="1"/>
    <col min="8" max="8" width="16.28125" style="7" customWidth="1"/>
    <col min="9" max="9" width="16.8515625" style="7" customWidth="1"/>
    <col min="10" max="10" width="17.421875" style="7" customWidth="1"/>
    <col min="11" max="11" width="17.7109375" style="7" customWidth="1"/>
    <col min="12" max="12" width="24.7109375" style="7" customWidth="1"/>
    <col min="13" max="13" width="14.140625" style="7" customWidth="1"/>
    <col min="14" max="14" width="16.8515625" style="7" customWidth="1"/>
    <col min="15" max="16384" width="15.7109375" style="7" customWidth="1"/>
  </cols>
  <sheetData>
    <row r="1" spans="1:14" s="3" customFormat="1" ht="30" customHeight="1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138</v>
      </c>
      <c r="M1" s="12"/>
      <c r="N1" s="270" t="s">
        <v>433</v>
      </c>
    </row>
    <row r="2" spans="1:14" s="4" customFormat="1" ht="30" customHeight="1">
      <c r="A2" s="334" t="s">
        <v>211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N2" s="269"/>
    </row>
    <row r="3" spans="1:16" s="5" customFormat="1" ht="30" customHeight="1">
      <c r="A3" s="335" t="s">
        <v>479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4"/>
      <c r="P3" s="4"/>
    </row>
    <row r="4" spans="1:16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  <c r="P4" s="4"/>
    </row>
    <row r="5" spans="1:16" s="6" customFormat="1" ht="93.75" customHeight="1">
      <c r="A5" s="336" t="s">
        <v>70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37" t="s">
        <v>63</v>
      </c>
      <c r="M5" s="4"/>
      <c r="N5" s="4"/>
      <c r="O5" s="4"/>
      <c r="P5" s="4"/>
    </row>
    <row r="6" spans="1:16" s="6" customFormat="1" ht="110.2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  <c r="M6" s="4"/>
      <c r="N6" s="4"/>
      <c r="O6" s="4"/>
      <c r="P6" s="4"/>
    </row>
    <row r="7" spans="1:16" s="6" customFormat="1" ht="63" customHeight="1">
      <c r="A7" s="124" t="s">
        <v>64</v>
      </c>
      <c r="B7" s="252">
        <v>18341</v>
      </c>
      <c r="C7" s="252">
        <v>101315</v>
      </c>
      <c r="D7" s="252">
        <v>169245</v>
      </c>
      <c r="E7" s="252">
        <v>174979</v>
      </c>
      <c r="F7" s="252">
        <v>47558</v>
      </c>
      <c r="G7" s="252">
        <v>332886</v>
      </c>
      <c r="H7" s="252">
        <v>20333</v>
      </c>
      <c r="I7" s="252">
        <v>12089</v>
      </c>
      <c r="J7" s="252">
        <v>59632</v>
      </c>
      <c r="K7" s="253">
        <f>SUM(B7:J7)</f>
        <v>936378</v>
      </c>
      <c r="L7" s="125" t="s">
        <v>65</v>
      </c>
      <c r="M7" s="13"/>
      <c r="N7" s="13"/>
      <c r="O7" s="4"/>
      <c r="P7" s="4"/>
    </row>
    <row r="8" spans="1:16" s="6" customFormat="1" ht="63" customHeight="1">
      <c r="A8" s="122" t="s">
        <v>66</v>
      </c>
      <c r="B8" s="250">
        <v>241702</v>
      </c>
      <c r="C8" s="250">
        <v>421069</v>
      </c>
      <c r="D8" s="250">
        <v>747051</v>
      </c>
      <c r="E8" s="250">
        <v>499691</v>
      </c>
      <c r="F8" s="250">
        <v>180261</v>
      </c>
      <c r="G8" s="250">
        <v>1203865</v>
      </c>
      <c r="H8" s="250">
        <v>191329</v>
      </c>
      <c r="I8" s="250">
        <v>27042</v>
      </c>
      <c r="J8" s="250">
        <v>186595</v>
      </c>
      <c r="K8" s="251">
        <f>SUM(B8:J8)</f>
        <v>3698605</v>
      </c>
      <c r="L8" s="123" t="s">
        <v>67</v>
      </c>
      <c r="M8" s="13"/>
      <c r="N8" s="13"/>
      <c r="O8" s="4"/>
      <c r="P8" s="4"/>
    </row>
    <row r="9" spans="1:16" s="6" customFormat="1" ht="63" customHeight="1">
      <c r="A9" s="126" t="s">
        <v>142</v>
      </c>
      <c r="B9" s="252">
        <v>2660</v>
      </c>
      <c r="C9" s="252">
        <v>8048</v>
      </c>
      <c r="D9" s="252">
        <v>14150</v>
      </c>
      <c r="E9" s="252">
        <v>11200</v>
      </c>
      <c r="F9" s="252">
        <v>4028</v>
      </c>
      <c r="G9" s="252">
        <v>11757</v>
      </c>
      <c r="H9" s="252">
        <v>1978</v>
      </c>
      <c r="I9" s="252">
        <v>1008</v>
      </c>
      <c r="J9" s="252">
        <v>3752</v>
      </c>
      <c r="K9" s="253">
        <f>SUM(B9:J9)</f>
        <v>58581</v>
      </c>
      <c r="L9" s="127" t="s">
        <v>75</v>
      </c>
      <c r="M9" s="13"/>
      <c r="N9" s="13"/>
      <c r="O9" s="4"/>
      <c r="P9" s="4"/>
    </row>
    <row r="10" spans="1:16" s="6" customFormat="1" ht="63" customHeight="1">
      <c r="A10" s="122" t="s">
        <v>69</v>
      </c>
      <c r="B10" s="250">
        <v>1558</v>
      </c>
      <c r="C10" s="250">
        <v>2812</v>
      </c>
      <c r="D10" s="250">
        <v>5086</v>
      </c>
      <c r="E10" s="250">
        <v>2431</v>
      </c>
      <c r="F10" s="250">
        <v>2265</v>
      </c>
      <c r="G10" s="250">
        <v>6073</v>
      </c>
      <c r="H10" s="250">
        <v>2454</v>
      </c>
      <c r="I10" s="250">
        <v>68</v>
      </c>
      <c r="J10" s="250">
        <v>816</v>
      </c>
      <c r="K10" s="251">
        <f>SUM(B10:J10)</f>
        <v>23563</v>
      </c>
      <c r="L10" s="123" t="s">
        <v>502</v>
      </c>
      <c r="M10" s="13"/>
      <c r="N10" s="13"/>
      <c r="O10" s="4"/>
      <c r="P10" s="4"/>
    </row>
    <row r="11" spans="1:16" s="6" customFormat="1" ht="64.5" customHeight="1">
      <c r="A11" s="107" t="s">
        <v>300</v>
      </c>
      <c r="B11" s="254">
        <f>SUM(B7:B10)</f>
        <v>264261</v>
      </c>
      <c r="C11" s="254">
        <f aca="true" t="shared" si="0" ref="C11:K11">SUM(C7:C10)</f>
        <v>533244</v>
      </c>
      <c r="D11" s="254">
        <f t="shared" si="0"/>
        <v>935532</v>
      </c>
      <c r="E11" s="254">
        <f t="shared" si="0"/>
        <v>688301</v>
      </c>
      <c r="F11" s="254">
        <f t="shared" si="0"/>
        <v>234112</v>
      </c>
      <c r="G11" s="254">
        <f t="shared" si="0"/>
        <v>1554581</v>
      </c>
      <c r="H11" s="254">
        <f t="shared" si="0"/>
        <v>216094</v>
      </c>
      <c r="I11" s="254">
        <f t="shared" si="0"/>
        <v>40207</v>
      </c>
      <c r="J11" s="254">
        <f t="shared" si="0"/>
        <v>250795</v>
      </c>
      <c r="K11" s="254">
        <f t="shared" si="0"/>
        <v>4717127</v>
      </c>
      <c r="L11" s="108" t="s">
        <v>7</v>
      </c>
      <c r="M11" s="13"/>
      <c r="N11" s="13"/>
      <c r="O11" s="4"/>
      <c r="P11" s="4"/>
    </row>
    <row r="12" spans="1:16" ht="34.5" customHeight="1">
      <c r="A12" s="14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15"/>
      <c r="M12" s="15"/>
      <c r="N12" s="15"/>
      <c r="O12" s="14"/>
      <c r="P12" s="14"/>
    </row>
    <row r="13" spans="1:16" ht="34.5" customHeight="1">
      <c r="A13" s="14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15"/>
      <c r="M13" s="15"/>
      <c r="N13" s="15"/>
      <c r="O13" s="14"/>
      <c r="P13" s="14"/>
    </row>
    <row r="14" spans="1:16" ht="34.5" customHeight="1">
      <c r="A14" s="14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15"/>
      <c r="M14" s="15"/>
      <c r="N14" s="15"/>
      <c r="O14" s="14"/>
      <c r="P14" s="14"/>
    </row>
    <row r="15" spans="1:16" ht="34.5" customHeight="1">
      <c r="A15" s="14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15"/>
      <c r="M15" s="15"/>
      <c r="N15" s="15"/>
      <c r="O15" s="14"/>
      <c r="P15" s="14"/>
    </row>
    <row r="16" spans="1:16" ht="34.5" customHeight="1">
      <c r="A16" s="14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5"/>
      <c r="N18" s="15"/>
      <c r="O18" s="14"/>
      <c r="P18" s="1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  <row r="24" spans="1:16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4.7109375" style="7" customWidth="1"/>
    <col min="2" max="6" width="16.28125" style="7" customWidth="1"/>
    <col min="7" max="7" width="16.57421875" style="7" customWidth="1"/>
    <col min="8" max="8" width="16.28125" style="7" customWidth="1"/>
    <col min="9" max="9" width="16.8515625" style="7" customWidth="1"/>
    <col min="10" max="10" width="17.421875" style="7" customWidth="1"/>
    <col min="11" max="11" width="17.7109375" style="7" customWidth="1"/>
    <col min="12" max="12" width="24.7109375" style="7" customWidth="1"/>
    <col min="13" max="13" width="14.140625" style="7" customWidth="1"/>
    <col min="14" max="14" width="16.28125" style="7" customWidth="1"/>
    <col min="15" max="16384" width="15.7109375" style="7" customWidth="1"/>
  </cols>
  <sheetData>
    <row r="1" spans="1:14" s="3" customFormat="1" ht="30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284</v>
      </c>
      <c r="M1" s="12"/>
      <c r="N1" s="270" t="s">
        <v>433</v>
      </c>
    </row>
    <row r="2" spans="1:14" s="4" customFormat="1" ht="30" customHeight="1">
      <c r="A2" s="334" t="s">
        <v>212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N2" s="269"/>
    </row>
    <row r="3" spans="1:16" s="5" customFormat="1" ht="30" customHeight="1">
      <c r="A3" s="335" t="s">
        <v>480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4"/>
      <c r="P3" s="4"/>
    </row>
    <row r="4" spans="1:16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  <c r="P4" s="4"/>
    </row>
    <row r="5" spans="1:16" s="6" customFormat="1" ht="93.75" customHeight="1">
      <c r="A5" s="336" t="s">
        <v>70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37" t="s">
        <v>63</v>
      </c>
      <c r="M5" s="4"/>
      <c r="N5" s="4"/>
      <c r="O5" s="4"/>
      <c r="P5" s="4"/>
    </row>
    <row r="6" spans="1:16" s="6" customFormat="1" ht="110.25" customHeight="1">
      <c r="A6" s="33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31"/>
      <c r="M6" s="4"/>
      <c r="N6" s="4"/>
      <c r="O6" s="4"/>
      <c r="P6" s="4"/>
    </row>
    <row r="7" spans="1:16" s="6" customFormat="1" ht="63" customHeight="1">
      <c r="A7" s="124" t="s">
        <v>64</v>
      </c>
      <c r="B7" s="252">
        <v>14168</v>
      </c>
      <c r="C7" s="252">
        <v>65194</v>
      </c>
      <c r="D7" s="252">
        <v>99704</v>
      </c>
      <c r="E7" s="252">
        <v>139751</v>
      </c>
      <c r="F7" s="252">
        <v>42510</v>
      </c>
      <c r="G7" s="252">
        <v>323598</v>
      </c>
      <c r="H7" s="252">
        <v>20116</v>
      </c>
      <c r="I7" s="252">
        <v>10660</v>
      </c>
      <c r="J7" s="252">
        <v>57168</v>
      </c>
      <c r="K7" s="253">
        <f>SUM(B7:J7)</f>
        <v>772869</v>
      </c>
      <c r="L7" s="125" t="s">
        <v>65</v>
      </c>
      <c r="M7" s="13"/>
      <c r="N7" s="13"/>
      <c r="O7" s="4"/>
      <c r="P7" s="4"/>
    </row>
    <row r="8" spans="1:16" s="6" customFormat="1" ht="63" customHeight="1">
      <c r="A8" s="122" t="s">
        <v>66</v>
      </c>
      <c r="B8" s="250">
        <v>222731</v>
      </c>
      <c r="C8" s="250">
        <v>304953</v>
      </c>
      <c r="D8" s="250">
        <v>473083</v>
      </c>
      <c r="E8" s="250">
        <v>430480</v>
      </c>
      <c r="F8" s="250">
        <v>173537</v>
      </c>
      <c r="G8" s="250">
        <v>1166447</v>
      </c>
      <c r="H8" s="250">
        <v>191156</v>
      </c>
      <c r="I8" s="250">
        <v>24909</v>
      </c>
      <c r="J8" s="250">
        <v>184796</v>
      </c>
      <c r="K8" s="251">
        <f>SUM(B8:J8)</f>
        <v>3172092</v>
      </c>
      <c r="L8" s="123" t="s">
        <v>67</v>
      </c>
      <c r="M8" s="13"/>
      <c r="N8" s="13"/>
      <c r="O8" s="4"/>
      <c r="P8" s="4"/>
    </row>
    <row r="9" spans="1:16" s="6" customFormat="1" ht="63" customHeight="1">
      <c r="A9" s="126" t="s">
        <v>142</v>
      </c>
      <c r="B9" s="252">
        <v>1790</v>
      </c>
      <c r="C9" s="252">
        <v>2676</v>
      </c>
      <c r="D9" s="252">
        <v>2929</v>
      </c>
      <c r="E9" s="252">
        <v>6734</v>
      </c>
      <c r="F9" s="252">
        <v>3024</v>
      </c>
      <c r="G9" s="252">
        <v>9166</v>
      </c>
      <c r="H9" s="252">
        <v>1978</v>
      </c>
      <c r="I9" s="252">
        <v>727</v>
      </c>
      <c r="J9" s="252">
        <v>3752</v>
      </c>
      <c r="K9" s="253">
        <f>SUM(B9:J9)</f>
        <v>32776</v>
      </c>
      <c r="L9" s="127" t="s">
        <v>75</v>
      </c>
      <c r="M9" s="13"/>
      <c r="N9" s="13"/>
      <c r="O9" s="4"/>
      <c r="P9" s="4"/>
    </row>
    <row r="10" spans="1:16" s="6" customFormat="1" ht="63" customHeight="1">
      <c r="A10" s="122" t="s">
        <v>69</v>
      </c>
      <c r="B10" s="250">
        <v>1400</v>
      </c>
      <c r="C10" s="250">
        <v>978</v>
      </c>
      <c r="D10" s="250">
        <v>1063</v>
      </c>
      <c r="E10" s="250">
        <v>868</v>
      </c>
      <c r="F10" s="250">
        <v>1394</v>
      </c>
      <c r="G10" s="250">
        <v>3330</v>
      </c>
      <c r="H10" s="250">
        <v>2046</v>
      </c>
      <c r="I10" s="250">
        <v>0</v>
      </c>
      <c r="J10" s="250">
        <v>816</v>
      </c>
      <c r="K10" s="251">
        <f>SUM(B10:J10)</f>
        <v>11895</v>
      </c>
      <c r="L10" s="123" t="s">
        <v>502</v>
      </c>
      <c r="M10" s="13"/>
      <c r="N10" s="13"/>
      <c r="O10" s="4"/>
      <c r="P10" s="4"/>
    </row>
    <row r="11" spans="1:16" s="6" customFormat="1" ht="64.5" customHeight="1">
      <c r="A11" s="107" t="s">
        <v>300</v>
      </c>
      <c r="B11" s="254">
        <f>SUM(B7:B10)</f>
        <v>240089</v>
      </c>
      <c r="C11" s="254">
        <f aca="true" t="shared" si="0" ref="C11:K11">SUM(C7:C10)</f>
        <v>373801</v>
      </c>
      <c r="D11" s="254">
        <f t="shared" si="0"/>
        <v>576779</v>
      </c>
      <c r="E11" s="254">
        <f t="shared" si="0"/>
        <v>577833</v>
      </c>
      <c r="F11" s="254">
        <f t="shared" si="0"/>
        <v>220465</v>
      </c>
      <c r="G11" s="254">
        <f t="shared" si="0"/>
        <v>1502541</v>
      </c>
      <c r="H11" s="254">
        <f t="shared" si="0"/>
        <v>215296</v>
      </c>
      <c r="I11" s="254">
        <f t="shared" si="0"/>
        <v>36296</v>
      </c>
      <c r="J11" s="254">
        <f t="shared" si="0"/>
        <v>246532</v>
      </c>
      <c r="K11" s="254">
        <f t="shared" si="0"/>
        <v>3989632</v>
      </c>
      <c r="L11" s="108" t="s">
        <v>7</v>
      </c>
      <c r="M11" s="13"/>
      <c r="N11" s="13"/>
      <c r="O11" s="4"/>
      <c r="P11" s="4"/>
    </row>
    <row r="12" spans="1:16" ht="34.5" customHeight="1">
      <c r="A12" s="14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15"/>
      <c r="M12" s="15"/>
      <c r="N12" s="15"/>
      <c r="O12" s="14"/>
      <c r="P12" s="14"/>
    </row>
    <row r="13" spans="1:16" ht="34.5" customHeight="1">
      <c r="A13" s="14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15"/>
      <c r="M13" s="15"/>
      <c r="N13" s="15"/>
      <c r="O13" s="14"/>
      <c r="P13" s="14"/>
    </row>
    <row r="14" spans="1:16" ht="34.5" customHeight="1">
      <c r="A14" s="14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15"/>
      <c r="M14" s="15"/>
      <c r="N14" s="15"/>
      <c r="O14" s="14"/>
      <c r="P14" s="14"/>
    </row>
    <row r="15" spans="1:16" ht="34.5" customHeight="1">
      <c r="A15" s="14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15"/>
      <c r="M15" s="15"/>
      <c r="N15" s="15"/>
      <c r="O15" s="14"/>
      <c r="P15" s="14"/>
    </row>
    <row r="16" spans="1:16" ht="34.5" customHeight="1">
      <c r="A16" s="14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5"/>
      <c r="N18" s="15"/>
      <c r="O18" s="14"/>
      <c r="P18" s="1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  <row r="24" spans="1:16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2"/>
  <sheetViews>
    <sheetView rightToLeft="1" view="pageBreakPreview" zoomScale="60" zoomScaleNormal="70" zoomScalePageLayoutView="0" workbookViewId="0" topLeftCell="A1">
      <pane ySplit="6" topLeftCell="A10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4.7109375" style="7" customWidth="1"/>
    <col min="2" max="9" width="16.7109375" style="7" customWidth="1"/>
    <col min="10" max="10" width="19.00390625" style="7" customWidth="1"/>
    <col min="11" max="11" width="24.7109375" style="7" customWidth="1"/>
    <col min="12" max="12" width="18.8515625" style="7" customWidth="1"/>
    <col min="13" max="13" width="15.7109375" style="7" customWidth="1"/>
    <col min="14" max="16384" width="15.7109375" style="7" customWidth="1"/>
  </cols>
  <sheetData>
    <row r="1" spans="1:13" s="3" customFormat="1" ht="30" customHeight="1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2" t="s">
        <v>141</v>
      </c>
      <c r="L1" s="8"/>
      <c r="M1" s="270" t="s">
        <v>433</v>
      </c>
    </row>
    <row r="2" spans="1:13" s="4" customFormat="1" ht="30" customHeight="1">
      <c r="A2" s="332" t="s">
        <v>342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17"/>
      <c r="M2" s="269"/>
    </row>
    <row r="3" spans="1:16" s="5" customFormat="1" ht="30" customHeight="1">
      <c r="A3" s="327" t="s">
        <v>481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0"/>
      <c r="O3" s="4"/>
      <c r="P3" s="4"/>
    </row>
    <row r="4" spans="1:16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4"/>
      <c r="M4" s="4"/>
      <c r="N4" s="4"/>
      <c r="O4" s="4"/>
      <c r="P4" s="4"/>
    </row>
    <row r="5" spans="1:16" s="6" customFormat="1" ht="90.75" customHeight="1">
      <c r="A5" s="128" t="s">
        <v>144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  <c r="P5" s="4"/>
    </row>
    <row r="6" spans="1:16" s="6" customFormat="1" ht="84.75" customHeight="1">
      <c r="A6" s="129" t="s">
        <v>145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  <c r="P6" s="4"/>
    </row>
    <row r="7" spans="1:16" s="6" customFormat="1" ht="39.75" customHeight="1">
      <c r="A7" s="134" t="s">
        <v>146</v>
      </c>
      <c r="B7" s="250">
        <v>7878</v>
      </c>
      <c r="C7" s="250">
        <v>12568</v>
      </c>
      <c r="D7" s="250">
        <v>13546</v>
      </c>
      <c r="E7" s="250">
        <v>5468</v>
      </c>
      <c r="F7" s="250">
        <v>31507</v>
      </c>
      <c r="G7" s="250">
        <v>25519</v>
      </c>
      <c r="H7" s="250">
        <v>61118</v>
      </c>
      <c r="I7" s="250">
        <v>1541</v>
      </c>
      <c r="J7" s="250">
        <v>22965</v>
      </c>
      <c r="K7" s="255">
        <f aca="true" t="shared" si="0" ref="K7:K12">SUM(B7:J7)</f>
        <v>182110</v>
      </c>
      <c r="L7" s="13"/>
      <c r="M7" s="13"/>
      <c r="N7" s="13"/>
      <c r="O7" s="4"/>
      <c r="P7" s="4"/>
    </row>
    <row r="8" spans="1:16" s="6" customFormat="1" ht="39.75" customHeight="1">
      <c r="A8" s="135" t="s">
        <v>43</v>
      </c>
      <c r="B8" s="252">
        <v>15734</v>
      </c>
      <c r="C8" s="252">
        <v>65565</v>
      </c>
      <c r="D8" s="252">
        <v>159668</v>
      </c>
      <c r="E8" s="252">
        <v>34430</v>
      </c>
      <c r="F8" s="252">
        <v>17114</v>
      </c>
      <c r="G8" s="252">
        <v>92806</v>
      </c>
      <c r="H8" s="252">
        <v>28198</v>
      </c>
      <c r="I8" s="252">
        <v>930</v>
      </c>
      <c r="J8" s="252">
        <v>21092</v>
      </c>
      <c r="K8" s="256">
        <f t="shared" si="0"/>
        <v>435537</v>
      </c>
      <c r="L8" s="13"/>
      <c r="M8" s="13"/>
      <c r="N8" s="13"/>
      <c r="O8" s="4"/>
      <c r="P8" s="4"/>
    </row>
    <row r="9" spans="1:16" s="6" customFormat="1" ht="39.75" customHeight="1">
      <c r="A9" s="133" t="s">
        <v>44</v>
      </c>
      <c r="B9" s="250">
        <v>65632</v>
      </c>
      <c r="C9" s="250">
        <v>261027</v>
      </c>
      <c r="D9" s="250">
        <v>497282</v>
      </c>
      <c r="E9" s="250">
        <v>302303</v>
      </c>
      <c r="F9" s="250">
        <v>41573</v>
      </c>
      <c r="G9" s="250">
        <v>690740</v>
      </c>
      <c r="H9" s="250">
        <v>59630</v>
      </c>
      <c r="I9" s="250">
        <v>5718</v>
      </c>
      <c r="J9" s="250">
        <v>73853</v>
      </c>
      <c r="K9" s="255">
        <f t="shared" si="0"/>
        <v>1997758</v>
      </c>
      <c r="L9" s="13"/>
      <c r="M9" s="13"/>
      <c r="N9" s="13"/>
      <c r="O9" s="4"/>
      <c r="P9" s="4"/>
    </row>
    <row r="10" spans="1:16" s="6" customFormat="1" ht="39.75" customHeight="1">
      <c r="A10" s="135" t="s">
        <v>45</v>
      </c>
      <c r="B10" s="252">
        <v>119497</v>
      </c>
      <c r="C10" s="252">
        <v>410420</v>
      </c>
      <c r="D10" s="252">
        <v>290370</v>
      </c>
      <c r="E10" s="252">
        <v>281526</v>
      </c>
      <c r="F10" s="252">
        <v>110396</v>
      </c>
      <c r="G10" s="252">
        <v>626193</v>
      </c>
      <c r="H10" s="252">
        <v>31787</v>
      </c>
      <c r="I10" s="252">
        <v>20245</v>
      </c>
      <c r="J10" s="252">
        <v>201612</v>
      </c>
      <c r="K10" s="256">
        <f t="shared" si="0"/>
        <v>2092046</v>
      </c>
      <c r="L10" s="13"/>
      <c r="M10" s="13"/>
      <c r="N10" s="13"/>
      <c r="O10" s="4"/>
      <c r="P10" s="4"/>
    </row>
    <row r="11" spans="1:16" s="6" customFormat="1" ht="39.75" customHeight="1">
      <c r="A11" s="133" t="s">
        <v>147</v>
      </c>
      <c r="B11" s="250">
        <v>96122</v>
      </c>
      <c r="C11" s="250">
        <v>382357</v>
      </c>
      <c r="D11" s="250">
        <v>207316</v>
      </c>
      <c r="E11" s="250">
        <v>151892</v>
      </c>
      <c r="F11" s="250">
        <v>301970</v>
      </c>
      <c r="G11" s="250">
        <v>446686</v>
      </c>
      <c r="H11" s="250">
        <v>67140</v>
      </c>
      <c r="I11" s="250">
        <v>51962</v>
      </c>
      <c r="J11" s="250">
        <v>894042</v>
      </c>
      <c r="K11" s="255">
        <f t="shared" si="0"/>
        <v>2599487</v>
      </c>
      <c r="L11" s="13"/>
      <c r="M11" s="13"/>
      <c r="N11" s="13"/>
      <c r="O11" s="4"/>
      <c r="P11" s="4"/>
    </row>
    <row r="12" spans="1:16" s="6" customFormat="1" ht="39.75" customHeight="1">
      <c r="A12" s="135" t="s">
        <v>148</v>
      </c>
      <c r="B12" s="252">
        <v>51530</v>
      </c>
      <c r="C12" s="252">
        <v>119234</v>
      </c>
      <c r="D12" s="252">
        <v>73564</v>
      </c>
      <c r="E12" s="252">
        <v>47364</v>
      </c>
      <c r="F12" s="252">
        <v>585701</v>
      </c>
      <c r="G12" s="252">
        <v>1011238</v>
      </c>
      <c r="H12" s="252">
        <v>194381</v>
      </c>
      <c r="I12" s="252">
        <v>139657</v>
      </c>
      <c r="J12" s="252">
        <v>1199516</v>
      </c>
      <c r="K12" s="256">
        <f t="shared" si="0"/>
        <v>3422185</v>
      </c>
      <c r="L12" s="13"/>
      <c r="M12" s="13"/>
      <c r="N12" s="13"/>
      <c r="O12" s="4"/>
      <c r="P12" s="4"/>
    </row>
    <row r="13" spans="1:16" s="6" customFormat="1" ht="45" customHeight="1">
      <c r="A13" s="55" t="s">
        <v>315</v>
      </c>
      <c r="B13" s="251">
        <f>SUM(B7:B12)</f>
        <v>356393</v>
      </c>
      <c r="C13" s="251">
        <f aca="true" t="shared" si="1" ref="C13:J13">SUM(C7:C12)</f>
        <v>1251171</v>
      </c>
      <c r="D13" s="251">
        <f t="shared" si="1"/>
        <v>1241746</v>
      </c>
      <c r="E13" s="251">
        <f t="shared" si="1"/>
        <v>822983</v>
      </c>
      <c r="F13" s="251">
        <f t="shared" si="1"/>
        <v>1088261</v>
      </c>
      <c r="G13" s="251">
        <f t="shared" si="1"/>
        <v>2893182</v>
      </c>
      <c r="H13" s="251">
        <f t="shared" si="1"/>
        <v>442254</v>
      </c>
      <c r="I13" s="251">
        <f t="shared" si="1"/>
        <v>220053</v>
      </c>
      <c r="J13" s="251">
        <f t="shared" si="1"/>
        <v>2413080</v>
      </c>
      <c r="K13" s="257">
        <f>SUM(K7:K12)</f>
        <v>10729123</v>
      </c>
      <c r="L13" s="13"/>
      <c r="M13" s="13"/>
      <c r="N13" s="13"/>
      <c r="O13" s="4"/>
      <c r="P13" s="4"/>
    </row>
    <row r="14" spans="1:16" s="6" customFormat="1" ht="44.25" customHeight="1">
      <c r="A14" s="130" t="s">
        <v>149</v>
      </c>
      <c r="B14" s="338">
        <v>44.1</v>
      </c>
      <c r="C14" s="338">
        <v>43.1</v>
      </c>
      <c r="D14" s="338">
        <v>39.4</v>
      </c>
      <c r="E14" s="338">
        <v>40.6</v>
      </c>
      <c r="F14" s="338">
        <v>57.2</v>
      </c>
      <c r="G14" s="338">
        <v>50</v>
      </c>
      <c r="H14" s="338">
        <v>49.2</v>
      </c>
      <c r="I14" s="338">
        <v>59.9</v>
      </c>
      <c r="J14" s="338">
        <v>55.2</v>
      </c>
      <c r="K14" s="340">
        <v>49.1</v>
      </c>
      <c r="L14" s="13"/>
      <c r="M14" s="13"/>
      <c r="N14" s="13"/>
      <c r="O14" s="4"/>
      <c r="P14" s="4"/>
    </row>
    <row r="15" spans="1:16" s="6" customFormat="1" ht="21.75" customHeight="1">
      <c r="A15" s="132" t="s">
        <v>271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41"/>
      <c r="L15" s="13"/>
      <c r="M15" s="13"/>
      <c r="N15" s="13"/>
      <c r="O15" s="4"/>
      <c r="P15" s="4"/>
    </row>
    <row r="16" spans="1:16" ht="21.75" customHeight="1">
      <c r="A16" s="131" t="s">
        <v>272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41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5"/>
      <c r="N18" s="15"/>
      <c r="O18" s="14"/>
      <c r="P18" s="1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</sheetData>
  <sheetProtection/>
  <mergeCells count="13">
    <mergeCell ref="G14:G16"/>
    <mergeCell ref="F14:F16"/>
    <mergeCell ref="E14:E16"/>
    <mergeCell ref="D14:D16"/>
    <mergeCell ref="C14:C16"/>
    <mergeCell ref="B14:B16"/>
    <mergeCell ref="A2:K2"/>
    <mergeCell ref="A3:K3"/>
    <mergeCell ref="A4:K4"/>
    <mergeCell ref="K14:K16"/>
    <mergeCell ref="J14:J16"/>
    <mergeCell ref="I14:I16"/>
    <mergeCell ref="H14:H16"/>
  </mergeCells>
  <hyperlinks>
    <hyperlink ref="M1" location="الفهرس!B4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view="pageBreakPreview" zoomScale="60" zoomScaleNormal="70" zoomScalePageLayoutView="0" workbookViewId="0" topLeftCell="A1">
      <pane ySplit="6" topLeftCell="A7" activePane="bottomLeft" state="frozen"/>
      <selection pane="topLeft" activeCell="A9" sqref="A9"/>
      <selection pane="bottomLeft" activeCell="K12" sqref="K12"/>
    </sheetView>
  </sheetViews>
  <sheetFormatPr defaultColWidth="15.7109375" defaultRowHeight="30" customHeight="1"/>
  <cols>
    <col min="1" max="1" width="24.7109375" style="7" customWidth="1"/>
    <col min="2" max="9" width="16.7109375" style="7" customWidth="1"/>
    <col min="10" max="10" width="19.00390625" style="7" customWidth="1"/>
    <col min="11" max="11" width="24.7109375" style="7" customWidth="1"/>
    <col min="12" max="12" width="17.7109375" style="7" customWidth="1"/>
    <col min="13" max="13" width="15.7109375" style="7" customWidth="1"/>
    <col min="14" max="16384" width="15.7109375" style="7" customWidth="1"/>
  </cols>
  <sheetData>
    <row r="1" spans="1:13" s="3" customFormat="1" ht="30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2" t="s">
        <v>302</v>
      </c>
      <c r="L1" s="8"/>
      <c r="M1" s="270" t="s">
        <v>433</v>
      </c>
    </row>
    <row r="2" spans="1:13" s="4" customFormat="1" ht="30" customHeight="1">
      <c r="A2" s="332" t="s">
        <v>343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17"/>
      <c r="M2" s="269"/>
    </row>
    <row r="3" spans="1:16" s="5" customFormat="1" ht="30" customHeight="1">
      <c r="A3" s="327" t="s">
        <v>482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0"/>
      <c r="O3" s="4"/>
      <c r="P3" s="4"/>
    </row>
    <row r="4" spans="1:16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4"/>
      <c r="M4" s="4"/>
      <c r="N4" s="4"/>
      <c r="O4" s="4"/>
      <c r="P4" s="4"/>
    </row>
    <row r="5" spans="1:16" s="6" customFormat="1" ht="90.75" customHeight="1">
      <c r="A5" s="128" t="s">
        <v>144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  <c r="P5" s="4"/>
    </row>
    <row r="6" spans="1:16" s="6" customFormat="1" ht="84.75" customHeight="1">
      <c r="A6" s="129" t="s">
        <v>145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  <c r="P6" s="4"/>
    </row>
    <row r="7" spans="1:16" s="6" customFormat="1" ht="39.75" customHeight="1">
      <c r="A7" s="134" t="s">
        <v>146</v>
      </c>
      <c r="B7" s="250">
        <v>7264</v>
      </c>
      <c r="C7" s="250">
        <v>9172</v>
      </c>
      <c r="D7" s="250">
        <v>5420</v>
      </c>
      <c r="E7" s="250">
        <v>2856</v>
      </c>
      <c r="F7" s="250">
        <v>30087</v>
      </c>
      <c r="G7" s="250">
        <v>19326</v>
      </c>
      <c r="H7" s="250">
        <v>60624</v>
      </c>
      <c r="I7" s="250">
        <v>331</v>
      </c>
      <c r="J7" s="250">
        <v>22965</v>
      </c>
      <c r="K7" s="255">
        <f aca="true" t="shared" si="0" ref="K7:K12">SUM(B7:J7)</f>
        <v>158045</v>
      </c>
      <c r="L7" s="13"/>
      <c r="M7" s="13"/>
      <c r="N7" s="13"/>
      <c r="O7" s="4"/>
      <c r="P7" s="4"/>
    </row>
    <row r="8" spans="1:16" s="6" customFormat="1" ht="39.75" customHeight="1">
      <c r="A8" s="135" t="s">
        <v>43</v>
      </c>
      <c r="B8" s="252">
        <v>12803</v>
      </c>
      <c r="C8" s="252">
        <v>36222</v>
      </c>
      <c r="D8" s="252">
        <v>79001</v>
      </c>
      <c r="E8" s="252">
        <v>23882</v>
      </c>
      <c r="F8" s="252">
        <v>15584</v>
      </c>
      <c r="G8" s="252">
        <v>84244</v>
      </c>
      <c r="H8" s="252">
        <v>28198</v>
      </c>
      <c r="I8" s="252">
        <v>930</v>
      </c>
      <c r="J8" s="252">
        <v>20944</v>
      </c>
      <c r="K8" s="256">
        <f t="shared" si="0"/>
        <v>301808</v>
      </c>
      <c r="L8" s="13"/>
      <c r="M8" s="13"/>
      <c r="N8" s="13"/>
      <c r="O8" s="4"/>
      <c r="P8" s="4"/>
    </row>
    <row r="9" spans="1:16" s="6" customFormat="1" ht="39.75" customHeight="1">
      <c r="A9" s="133" t="s">
        <v>44</v>
      </c>
      <c r="B9" s="250">
        <v>56439</v>
      </c>
      <c r="C9" s="250">
        <v>175436</v>
      </c>
      <c r="D9" s="250">
        <v>287339</v>
      </c>
      <c r="E9" s="250">
        <v>247165</v>
      </c>
      <c r="F9" s="250">
        <v>39336</v>
      </c>
      <c r="G9" s="250">
        <v>660614</v>
      </c>
      <c r="H9" s="250">
        <v>59551</v>
      </c>
      <c r="I9" s="250">
        <v>3105</v>
      </c>
      <c r="J9" s="250">
        <v>73286</v>
      </c>
      <c r="K9" s="255">
        <f t="shared" si="0"/>
        <v>1602271</v>
      </c>
      <c r="L9" s="13"/>
      <c r="M9" s="13"/>
      <c r="N9" s="13"/>
      <c r="O9" s="4"/>
      <c r="P9" s="4"/>
    </row>
    <row r="10" spans="1:16" s="6" customFormat="1" ht="39.75" customHeight="1">
      <c r="A10" s="135" t="s">
        <v>45</v>
      </c>
      <c r="B10" s="252">
        <v>111642</v>
      </c>
      <c r="C10" s="252">
        <v>356772</v>
      </c>
      <c r="D10" s="252">
        <v>224520</v>
      </c>
      <c r="E10" s="252">
        <v>250307</v>
      </c>
      <c r="F10" s="252">
        <v>106486</v>
      </c>
      <c r="G10" s="252">
        <v>595688</v>
      </c>
      <c r="H10" s="252">
        <v>31652</v>
      </c>
      <c r="I10" s="252">
        <v>18416</v>
      </c>
      <c r="J10" s="252">
        <v>198247</v>
      </c>
      <c r="K10" s="256">
        <f t="shared" si="0"/>
        <v>1893730</v>
      </c>
      <c r="L10" s="13"/>
      <c r="M10" s="13"/>
      <c r="N10" s="13"/>
      <c r="O10" s="4"/>
      <c r="P10" s="4"/>
    </row>
    <row r="11" spans="1:16" s="6" customFormat="1" ht="39.75" customHeight="1">
      <c r="A11" s="133" t="s">
        <v>147</v>
      </c>
      <c r="B11" s="250">
        <v>93691</v>
      </c>
      <c r="C11" s="250">
        <v>356232</v>
      </c>
      <c r="D11" s="250">
        <v>181852</v>
      </c>
      <c r="E11" s="250">
        <v>139451</v>
      </c>
      <c r="F11" s="250">
        <v>296523</v>
      </c>
      <c r="G11" s="250">
        <v>381919</v>
      </c>
      <c r="H11" s="250">
        <v>67074</v>
      </c>
      <c r="I11" s="250">
        <v>49651</v>
      </c>
      <c r="J11" s="250">
        <v>889108</v>
      </c>
      <c r="K11" s="255">
        <f t="shared" si="0"/>
        <v>2455501</v>
      </c>
      <c r="L11" s="13"/>
      <c r="M11" s="13"/>
      <c r="N11" s="13"/>
      <c r="O11" s="4"/>
      <c r="P11" s="4"/>
    </row>
    <row r="12" spans="1:16" s="6" customFormat="1" ht="39.75" customHeight="1">
      <c r="A12" s="135" t="s">
        <v>148</v>
      </c>
      <c r="B12" s="252">
        <v>50306</v>
      </c>
      <c r="C12" s="252">
        <v>116117</v>
      </c>
      <c r="D12" s="252">
        <v>70114</v>
      </c>
      <c r="E12" s="252">
        <v>45525</v>
      </c>
      <c r="F12" s="252">
        <v>580577</v>
      </c>
      <c r="G12" s="252">
        <v>535825</v>
      </c>
      <c r="H12" s="252">
        <v>192852</v>
      </c>
      <c r="I12" s="252">
        <v>138733</v>
      </c>
      <c r="J12" s="252">
        <v>1190903</v>
      </c>
      <c r="K12" s="256">
        <f t="shared" si="0"/>
        <v>2920952</v>
      </c>
      <c r="L12" s="13"/>
      <c r="M12" s="13"/>
      <c r="N12" s="13"/>
      <c r="O12" s="4"/>
      <c r="P12" s="4"/>
    </row>
    <row r="13" spans="1:16" s="6" customFormat="1" ht="45" customHeight="1">
      <c r="A13" s="55" t="s">
        <v>316</v>
      </c>
      <c r="B13" s="251">
        <f>SUM(B7:B12)</f>
        <v>332145</v>
      </c>
      <c r="C13" s="251">
        <f aca="true" t="shared" si="1" ref="C13:J13">SUM(C7:C12)</f>
        <v>1049951</v>
      </c>
      <c r="D13" s="251">
        <f t="shared" si="1"/>
        <v>848246</v>
      </c>
      <c r="E13" s="251">
        <f t="shared" si="1"/>
        <v>709186</v>
      </c>
      <c r="F13" s="251">
        <f t="shared" si="1"/>
        <v>1068593</v>
      </c>
      <c r="G13" s="251">
        <f t="shared" si="1"/>
        <v>2277616</v>
      </c>
      <c r="H13" s="251">
        <f t="shared" si="1"/>
        <v>439951</v>
      </c>
      <c r="I13" s="251">
        <f t="shared" si="1"/>
        <v>211166</v>
      </c>
      <c r="J13" s="251">
        <f t="shared" si="1"/>
        <v>2395453</v>
      </c>
      <c r="K13" s="251">
        <f>SUM(K7:K12)</f>
        <v>9332307</v>
      </c>
      <c r="L13" s="13"/>
      <c r="M13" s="13"/>
      <c r="N13" s="13"/>
      <c r="O13" s="4"/>
      <c r="P13" s="4"/>
    </row>
    <row r="14" spans="1:16" s="6" customFormat="1" ht="44.25" customHeight="1">
      <c r="A14" s="130" t="s">
        <v>149</v>
      </c>
      <c r="B14" s="338">
        <v>44.4</v>
      </c>
      <c r="C14" s="338">
        <v>44.1</v>
      </c>
      <c r="D14" s="338">
        <v>41.1</v>
      </c>
      <c r="E14" s="338">
        <v>41.1</v>
      </c>
      <c r="F14" s="338">
        <v>57.4</v>
      </c>
      <c r="G14" s="338">
        <v>46.5</v>
      </c>
      <c r="H14" s="338">
        <v>49.2</v>
      </c>
      <c r="I14" s="338">
        <v>60.7</v>
      </c>
      <c r="J14" s="338">
        <v>55.2</v>
      </c>
      <c r="K14" s="340">
        <v>49.2</v>
      </c>
      <c r="L14" s="13"/>
      <c r="M14" s="13"/>
      <c r="N14" s="13"/>
      <c r="O14" s="4"/>
      <c r="P14" s="4"/>
    </row>
    <row r="15" spans="1:16" s="6" customFormat="1" ht="21.75" customHeight="1">
      <c r="A15" s="132" t="s">
        <v>271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41"/>
      <c r="L15" s="13"/>
      <c r="M15" s="13"/>
      <c r="N15" s="13"/>
      <c r="O15" s="4"/>
      <c r="P15" s="4"/>
    </row>
    <row r="16" spans="1:16" ht="21.75" customHeight="1">
      <c r="A16" s="131" t="s">
        <v>272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41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5"/>
      <c r="N18" s="15"/>
      <c r="O18" s="14"/>
      <c r="P18" s="1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  <row r="24" spans="1:16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</row>
  </sheetData>
  <sheetProtection/>
  <mergeCells count="13">
    <mergeCell ref="D14:D16"/>
    <mergeCell ref="C14:C16"/>
    <mergeCell ref="B14:B16"/>
    <mergeCell ref="A2:K2"/>
    <mergeCell ref="A3:K3"/>
    <mergeCell ref="A4:K4"/>
    <mergeCell ref="K14:K16"/>
    <mergeCell ref="J14:J16"/>
    <mergeCell ref="I14:I16"/>
    <mergeCell ref="H14:H16"/>
    <mergeCell ref="G14:G16"/>
    <mergeCell ref="F14:F16"/>
    <mergeCell ref="E14:E16"/>
  </mergeCells>
  <hyperlinks>
    <hyperlink ref="M1" location="الفهرس!B4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2"/>
  <sheetViews>
    <sheetView rightToLeft="1" view="pageBreakPreview" zoomScale="50" zoomScaleNormal="5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3" width="17.57421875" style="7" bestFit="1" customWidth="1"/>
    <col min="4" max="5" width="14.7109375" style="7" bestFit="1" customWidth="1"/>
    <col min="6" max="6" width="18.140625" style="7" bestFit="1" customWidth="1"/>
    <col min="7" max="9" width="14.7109375" style="7" bestFit="1" customWidth="1"/>
    <col min="10" max="10" width="18.140625" style="7" bestFit="1" customWidth="1"/>
    <col min="11" max="12" width="14.7109375" style="7" bestFit="1" customWidth="1"/>
    <col min="13" max="13" width="14.421875" style="7" bestFit="1" customWidth="1"/>
    <col min="14" max="14" width="14.7109375" style="7" bestFit="1" customWidth="1"/>
    <col min="15" max="15" width="21.28125" style="7" bestFit="1" customWidth="1"/>
    <col min="16" max="16" width="62.421875" style="7" customWidth="1"/>
    <col min="17" max="17" width="8.00390625" style="7" customWidth="1"/>
    <col min="18" max="18" width="15.7109375" style="7" customWidth="1"/>
    <col min="19" max="16384" width="15.7109375" style="7" customWidth="1"/>
  </cols>
  <sheetData>
    <row r="1" spans="1:18" s="3" customFormat="1" ht="30" customHeight="1">
      <c r="A1" s="1" t="s">
        <v>294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295</v>
      </c>
      <c r="Q1" s="12"/>
      <c r="R1" s="270" t="s">
        <v>433</v>
      </c>
    </row>
    <row r="2" spans="1:18" s="4" customFormat="1" ht="30" customHeight="1">
      <c r="A2" s="346" t="s">
        <v>318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  <c r="M2" s="347"/>
      <c r="N2" s="347"/>
      <c r="O2" s="347"/>
      <c r="P2" s="347"/>
      <c r="R2" s="269"/>
    </row>
    <row r="3" spans="1:17" s="5" customFormat="1" ht="30" customHeight="1">
      <c r="A3" s="348" t="s">
        <v>483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4"/>
    </row>
    <row r="4" spans="1:19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4"/>
      <c r="R4" s="4"/>
      <c r="S4" s="4"/>
    </row>
    <row r="5" spans="1:19" s="6" customFormat="1" ht="42" customHeight="1">
      <c r="A5" s="342" t="s">
        <v>150</v>
      </c>
      <c r="B5" s="141" t="s">
        <v>8</v>
      </c>
      <c r="C5" s="142" t="s">
        <v>10</v>
      </c>
      <c r="D5" s="142" t="s">
        <v>12</v>
      </c>
      <c r="E5" s="142" t="s">
        <v>14</v>
      </c>
      <c r="F5" s="142" t="s">
        <v>151</v>
      </c>
      <c r="G5" s="142" t="s">
        <v>152</v>
      </c>
      <c r="H5" s="142" t="s">
        <v>20</v>
      </c>
      <c r="I5" s="142" t="s">
        <v>22</v>
      </c>
      <c r="J5" s="142" t="s">
        <v>24</v>
      </c>
      <c r="K5" s="142" t="s">
        <v>153</v>
      </c>
      <c r="L5" s="142" t="s">
        <v>28</v>
      </c>
      <c r="M5" s="142" t="s">
        <v>154</v>
      </c>
      <c r="N5" s="142" t="s">
        <v>32</v>
      </c>
      <c r="O5" s="47" t="s">
        <v>86</v>
      </c>
      <c r="P5" s="344" t="s">
        <v>155</v>
      </c>
      <c r="Q5" s="4"/>
      <c r="R5" s="4"/>
      <c r="S5" s="4"/>
    </row>
    <row r="6" spans="1:19" s="6" customFormat="1" ht="42" customHeight="1">
      <c r="A6" s="343"/>
      <c r="B6" s="143" t="s">
        <v>9</v>
      </c>
      <c r="C6" s="143" t="s">
        <v>11</v>
      </c>
      <c r="D6" s="143" t="s">
        <v>13</v>
      </c>
      <c r="E6" s="143" t="s">
        <v>15</v>
      </c>
      <c r="F6" s="143" t="s">
        <v>17</v>
      </c>
      <c r="G6" s="143" t="s">
        <v>19</v>
      </c>
      <c r="H6" s="143" t="s">
        <v>21</v>
      </c>
      <c r="I6" s="143" t="s">
        <v>23</v>
      </c>
      <c r="J6" s="143" t="s">
        <v>156</v>
      </c>
      <c r="K6" s="143" t="s">
        <v>27</v>
      </c>
      <c r="L6" s="143" t="s">
        <v>29</v>
      </c>
      <c r="M6" s="144" t="s">
        <v>31</v>
      </c>
      <c r="N6" s="144" t="s">
        <v>33</v>
      </c>
      <c r="O6" s="143" t="s">
        <v>7</v>
      </c>
      <c r="P6" s="345"/>
      <c r="Q6" s="4"/>
      <c r="R6" s="4"/>
      <c r="S6" s="4"/>
    </row>
    <row r="7" spans="1:19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45"/>
      <c r="Q7" s="4"/>
      <c r="R7" s="4"/>
      <c r="S7" s="4"/>
    </row>
    <row r="8" spans="1:19" s="6" customFormat="1" ht="45" customHeight="1">
      <c r="A8" s="203" t="s">
        <v>351</v>
      </c>
      <c r="B8" s="260">
        <v>107040</v>
      </c>
      <c r="C8" s="260">
        <v>64821</v>
      </c>
      <c r="D8" s="260">
        <v>26252</v>
      </c>
      <c r="E8" s="260">
        <v>54855</v>
      </c>
      <c r="F8" s="260">
        <v>48258</v>
      </c>
      <c r="G8" s="260">
        <v>41596</v>
      </c>
      <c r="H8" s="260">
        <v>25097</v>
      </c>
      <c r="I8" s="260">
        <v>37325</v>
      </c>
      <c r="J8" s="260">
        <v>5730</v>
      </c>
      <c r="K8" s="260">
        <v>24620</v>
      </c>
      <c r="L8" s="260">
        <v>17770</v>
      </c>
      <c r="M8" s="260">
        <v>6745</v>
      </c>
      <c r="N8" s="260">
        <v>17301</v>
      </c>
      <c r="O8" s="261">
        <f aca="true" t="shared" si="0" ref="O8:O28">SUM(B8:N8)</f>
        <v>477410</v>
      </c>
      <c r="P8" s="139" t="s">
        <v>363</v>
      </c>
      <c r="Q8" s="13"/>
      <c r="R8" s="13"/>
      <c r="S8" s="4"/>
    </row>
    <row r="9" spans="1:19" s="6" customFormat="1" ht="45" customHeight="1">
      <c r="A9" s="202" t="s">
        <v>344</v>
      </c>
      <c r="B9" s="262">
        <v>24509</v>
      </c>
      <c r="C9" s="262">
        <v>5774</v>
      </c>
      <c r="D9" s="262">
        <v>4572</v>
      </c>
      <c r="E9" s="262">
        <v>1604</v>
      </c>
      <c r="F9" s="262">
        <v>76598</v>
      </c>
      <c r="G9" s="262">
        <v>399</v>
      </c>
      <c r="H9" s="262">
        <v>1030</v>
      </c>
      <c r="I9" s="262">
        <v>384</v>
      </c>
      <c r="J9" s="262">
        <v>1187</v>
      </c>
      <c r="K9" s="262">
        <v>667</v>
      </c>
      <c r="L9" s="262">
        <v>645</v>
      </c>
      <c r="M9" s="262">
        <v>230</v>
      </c>
      <c r="N9" s="262">
        <v>226</v>
      </c>
      <c r="O9" s="263">
        <f t="shared" si="0"/>
        <v>117825</v>
      </c>
      <c r="P9" s="138" t="s">
        <v>364</v>
      </c>
      <c r="Q9" s="13"/>
      <c r="R9" s="13"/>
      <c r="S9" s="4"/>
    </row>
    <row r="10" spans="1:19" s="6" customFormat="1" ht="45" customHeight="1">
      <c r="A10" s="203" t="s">
        <v>345</v>
      </c>
      <c r="B10" s="260">
        <v>220204</v>
      </c>
      <c r="C10" s="260">
        <v>151587</v>
      </c>
      <c r="D10" s="260">
        <v>40025</v>
      </c>
      <c r="E10" s="260">
        <v>30377</v>
      </c>
      <c r="F10" s="260">
        <v>241651</v>
      </c>
      <c r="G10" s="260">
        <v>15522</v>
      </c>
      <c r="H10" s="260">
        <v>3556</v>
      </c>
      <c r="I10" s="260">
        <v>8356</v>
      </c>
      <c r="J10" s="260">
        <v>3689</v>
      </c>
      <c r="K10" s="260">
        <v>26599</v>
      </c>
      <c r="L10" s="260">
        <v>11217</v>
      </c>
      <c r="M10" s="260">
        <v>4303</v>
      </c>
      <c r="N10" s="260">
        <v>3065</v>
      </c>
      <c r="O10" s="261">
        <f t="shared" si="0"/>
        <v>760151</v>
      </c>
      <c r="P10" s="140" t="s">
        <v>365</v>
      </c>
      <c r="Q10" s="13"/>
      <c r="R10" s="13"/>
      <c r="S10" s="4"/>
    </row>
    <row r="11" spans="1:19" s="6" customFormat="1" ht="45" customHeight="1">
      <c r="A11" s="202" t="s">
        <v>352</v>
      </c>
      <c r="B11" s="262">
        <v>21562</v>
      </c>
      <c r="C11" s="262">
        <v>17606</v>
      </c>
      <c r="D11" s="262">
        <v>4377</v>
      </c>
      <c r="E11" s="262">
        <v>2522</v>
      </c>
      <c r="F11" s="262">
        <v>20518</v>
      </c>
      <c r="G11" s="262">
        <v>5726</v>
      </c>
      <c r="H11" s="262">
        <v>2385</v>
      </c>
      <c r="I11" s="262">
        <v>747</v>
      </c>
      <c r="J11" s="262">
        <v>754</v>
      </c>
      <c r="K11" s="262">
        <v>1933</v>
      </c>
      <c r="L11" s="262">
        <v>622</v>
      </c>
      <c r="M11" s="262">
        <v>1311</v>
      </c>
      <c r="N11" s="262">
        <v>1610</v>
      </c>
      <c r="O11" s="263">
        <f t="shared" si="0"/>
        <v>81673</v>
      </c>
      <c r="P11" s="138" t="s">
        <v>366</v>
      </c>
      <c r="Q11" s="13"/>
      <c r="R11" s="13"/>
      <c r="S11" s="4"/>
    </row>
    <row r="12" spans="1:19" s="6" customFormat="1" ht="45" customHeight="1">
      <c r="A12" s="203" t="s">
        <v>353</v>
      </c>
      <c r="B12" s="260">
        <v>7577</v>
      </c>
      <c r="C12" s="260">
        <v>24320</v>
      </c>
      <c r="D12" s="260">
        <v>3023</v>
      </c>
      <c r="E12" s="260">
        <v>14278</v>
      </c>
      <c r="F12" s="260">
        <v>20042</v>
      </c>
      <c r="G12" s="260">
        <v>2691</v>
      </c>
      <c r="H12" s="260">
        <v>516</v>
      </c>
      <c r="I12" s="260">
        <v>101</v>
      </c>
      <c r="J12" s="260">
        <v>73</v>
      </c>
      <c r="K12" s="260">
        <v>175</v>
      </c>
      <c r="L12" s="260">
        <v>55</v>
      </c>
      <c r="M12" s="260">
        <v>88</v>
      </c>
      <c r="N12" s="260">
        <v>363</v>
      </c>
      <c r="O12" s="261">
        <f t="shared" si="0"/>
        <v>73302</v>
      </c>
      <c r="P12" s="140" t="s">
        <v>367</v>
      </c>
      <c r="Q12" s="13"/>
      <c r="R12" s="13"/>
      <c r="S12" s="4"/>
    </row>
    <row r="13" spans="1:19" s="6" customFormat="1" ht="45" customHeight="1">
      <c r="A13" s="202" t="s">
        <v>354</v>
      </c>
      <c r="B13" s="262">
        <v>515519</v>
      </c>
      <c r="C13" s="262">
        <v>357976</v>
      </c>
      <c r="D13" s="262">
        <v>51331</v>
      </c>
      <c r="E13" s="262">
        <v>68209</v>
      </c>
      <c r="F13" s="262">
        <v>283390</v>
      </c>
      <c r="G13" s="262">
        <v>70957</v>
      </c>
      <c r="H13" s="262">
        <v>37429</v>
      </c>
      <c r="I13" s="262">
        <v>18491</v>
      </c>
      <c r="J13" s="262">
        <v>14512</v>
      </c>
      <c r="K13" s="262">
        <v>28166</v>
      </c>
      <c r="L13" s="262">
        <v>22365</v>
      </c>
      <c r="M13" s="262">
        <v>23635</v>
      </c>
      <c r="N13" s="262">
        <v>25650</v>
      </c>
      <c r="O13" s="263">
        <f t="shared" si="0"/>
        <v>1517630</v>
      </c>
      <c r="P13" s="137" t="s">
        <v>368</v>
      </c>
      <c r="Q13" s="13"/>
      <c r="R13" s="13"/>
      <c r="S13" s="4"/>
    </row>
    <row r="14" spans="1:19" s="6" customFormat="1" ht="45" customHeight="1">
      <c r="A14" s="203" t="s">
        <v>355</v>
      </c>
      <c r="B14" s="260">
        <v>422219</v>
      </c>
      <c r="C14" s="260">
        <v>559880</v>
      </c>
      <c r="D14" s="260">
        <v>111317</v>
      </c>
      <c r="E14" s="260">
        <v>59146</v>
      </c>
      <c r="F14" s="260">
        <v>213243</v>
      </c>
      <c r="G14" s="260">
        <v>92812</v>
      </c>
      <c r="H14" s="260">
        <v>28915</v>
      </c>
      <c r="I14" s="260">
        <v>26891</v>
      </c>
      <c r="J14" s="260">
        <v>11826</v>
      </c>
      <c r="K14" s="260">
        <v>90076</v>
      </c>
      <c r="L14" s="260">
        <v>27564</v>
      </c>
      <c r="M14" s="260">
        <v>12992</v>
      </c>
      <c r="N14" s="260">
        <v>20877</v>
      </c>
      <c r="O14" s="261">
        <f t="shared" si="0"/>
        <v>1677758</v>
      </c>
      <c r="P14" s="140" t="s">
        <v>369</v>
      </c>
      <c r="Q14" s="13"/>
      <c r="R14" s="13"/>
      <c r="S14" s="4"/>
    </row>
    <row r="15" spans="1:19" s="6" customFormat="1" ht="45" customHeight="1">
      <c r="A15" s="202" t="s">
        <v>346</v>
      </c>
      <c r="B15" s="262">
        <v>91265</v>
      </c>
      <c r="C15" s="262">
        <v>141009</v>
      </c>
      <c r="D15" s="262">
        <v>20983</v>
      </c>
      <c r="E15" s="262">
        <v>9475</v>
      </c>
      <c r="F15" s="262">
        <v>63387</v>
      </c>
      <c r="G15" s="262">
        <v>10352</v>
      </c>
      <c r="H15" s="262">
        <v>8330</v>
      </c>
      <c r="I15" s="262">
        <v>3872</v>
      </c>
      <c r="J15" s="262">
        <v>6205</v>
      </c>
      <c r="K15" s="262">
        <v>13823</v>
      </c>
      <c r="L15" s="262">
        <v>5495</v>
      </c>
      <c r="M15" s="262">
        <v>4102</v>
      </c>
      <c r="N15" s="262">
        <v>2747</v>
      </c>
      <c r="O15" s="263">
        <f t="shared" si="0"/>
        <v>381045</v>
      </c>
      <c r="P15" s="138" t="s">
        <v>370</v>
      </c>
      <c r="Q15" s="13"/>
      <c r="R15" s="13"/>
      <c r="S15" s="4"/>
    </row>
    <row r="16" spans="1:19" s="6" customFormat="1" ht="45" customHeight="1">
      <c r="A16" s="203" t="s">
        <v>356</v>
      </c>
      <c r="B16" s="260">
        <v>60516</v>
      </c>
      <c r="C16" s="260">
        <v>70831</v>
      </c>
      <c r="D16" s="260">
        <v>26603</v>
      </c>
      <c r="E16" s="260">
        <v>14111</v>
      </c>
      <c r="F16" s="260">
        <v>32223</v>
      </c>
      <c r="G16" s="260">
        <v>27212</v>
      </c>
      <c r="H16" s="260">
        <v>2237</v>
      </c>
      <c r="I16" s="260">
        <v>6026</v>
      </c>
      <c r="J16" s="260">
        <v>829</v>
      </c>
      <c r="K16" s="260">
        <v>13567</v>
      </c>
      <c r="L16" s="260">
        <v>982</v>
      </c>
      <c r="M16" s="260">
        <v>924</v>
      </c>
      <c r="N16" s="260">
        <v>2854</v>
      </c>
      <c r="O16" s="261">
        <f t="shared" si="0"/>
        <v>258915</v>
      </c>
      <c r="P16" s="140" t="s">
        <v>371</v>
      </c>
      <c r="Q16" s="13"/>
      <c r="R16" s="13"/>
      <c r="S16" s="4"/>
    </row>
    <row r="17" spans="1:19" s="6" customFormat="1" ht="45" customHeight="1">
      <c r="A17" s="202" t="s">
        <v>347</v>
      </c>
      <c r="B17" s="262">
        <v>46002</v>
      </c>
      <c r="C17" s="262">
        <v>25429</v>
      </c>
      <c r="D17" s="262">
        <v>4366</v>
      </c>
      <c r="E17" s="262">
        <v>4609</v>
      </c>
      <c r="F17" s="262">
        <v>15629</v>
      </c>
      <c r="G17" s="262">
        <v>2258</v>
      </c>
      <c r="H17" s="262">
        <v>1140</v>
      </c>
      <c r="I17" s="262">
        <v>1113</v>
      </c>
      <c r="J17" s="262">
        <v>458</v>
      </c>
      <c r="K17" s="262">
        <v>1770</v>
      </c>
      <c r="L17" s="262">
        <v>288</v>
      </c>
      <c r="M17" s="262">
        <v>498</v>
      </c>
      <c r="N17" s="262">
        <v>521</v>
      </c>
      <c r="O17" s="263">
        <f t="shared" si="0"/>
        <v>104081</v>
      </c>
      <c r="P17" s="138" t="s">
        <v>372</v>
      </c>
      <c r="Q17" s="13"/>
      <c r="R17" s="13"/>
      <c r="S17" s="4"/>
    </row>
    <row r="18" spans="1:19" s="6" customFormat="1" ht="45" customHeight="1">
      <c r="A18" s="203" t="s">
        <v>357</v>
      </c>
      <c r="B18" s="260">
        <v>51379</v>
      </c>
      <c r="C18" s="260">
        <v>32268</v>
      </c>
      <c r="D18" s="260">
        <v>2362</v>
      </c>
      <c r="E18" s="260">
        <v>3229</v>
      </c>
      <c r="F18" s="260">
        <v>15126</v>
      </c>
      <c r="G18" s="260">
        <v>8054</v>
      </c>
      <c r="H18" s="260">
        <v>1396</v>
      </c>
      <c r="I18" s="260">
        <v>431</v>
      </c>
      <c r="J18" s="260">
        <v>318</v>
      </c>
      <c r="K18" s="260">
        <v>2704</v>
      </c>
      <c r="L18" s="260">
        <v>1147</v>
      </c>
      <c r="M18" s="260">
        <v>631</v>
      </c>
      <c r="N18" s="260">
        <v>361</v>
      </c>
      <c r="O18" s="261">
        <f t="shared" si="0"/>
        <v>119406</v>
      </c>
      <c r="P18" s="140" t="s">
        <v>373</v>
      </c>
      <c r="Q18" s="13"/>
      <c r="R18" s="13"/>
      <c r="S18" s="4"/>
    </row>
    <row r="19" spans="1:19" s="6" customFormat="1" ht="45" customHeight="1">
      <c r="A19" s="202" t="s">
        <v>348</v>
      </c>
      <c r="B19" s="262">
        <v>18999</v>
      </c>
      <c r="C19" s="262">
        <v>41079</v>
      </c>
      <c r="D19" s="262">
        <v>2808</v>
      </c>
      <c r="E19" s="262">
        <v>4720</v>
      </c>
      <c r="F19" s="262">
        <v>12322</v>
      </c>
      <c r="G19" s="262">
        <v>6526</v>
      </c>
      <c r="H19" s="262">
        <v>789</v>
      </c>
      <c r="I19" s="262">
        <v>863</v>
      </c>
      <c r="J19" s="262">
        <v>604</v>
      </c>
      <c r="K19" s="262">
        <v>4311</v>
      </c>
      <c r="L19" s="262">
        <v>2399</v>
      </c>
      <c r="M19" s="262">
        <v>2061</v>
      </c>
      <c r="N19" s="262">
        <v>411</v>
      </c>
      <c r="O19" s="263">
        <f t="shared" si="0"/>
        <v>97892</v>
      </c>
      <c r="P19" s="137" t="s">
        <v>374</v>
      </c>
      <c r="Q19" s="13"/>
      <c r="R19" s="13"/>
      <c r="S19" s="4"/>
    </row>
    <row r="20" spans="1:19" s="6" customFormat="1" ht="45" customHeight="1">
      <c r="A20" s="203" t="s">
        <v>358</v>
      </c>
      <c r="B20" s="260">
        <v>29467</v>
      </c>
      <c r="C20" s="260">
        <v>38143</v>
      </c>
      <c r="D20" s="260">
        <v>5507</v>
      </c>
      <c r="E20" s="260">
        <v>2219</v>
      </c>
      <c r="F20" s="260">
        <v>22310</v>
      </c>
      <c r="G20" s="260">
        <v>4663</v>
      </c>
      <c r="H20" s="260">
        <v>1416</v>
      </c>
      <c r="I20" s="260">
        <v>360</v>
      </c>
      <c r="J20" s="260">
        <v>98</v>
      </c>
      <c r="K20" s="260">
        <v>2075</v>
      </c>
      <c r="L20" s="260">
        <v>759</v>
      </c>
      <c r="M20" s="260">
        <v>1351</v>
      </c>
      <c r="N20" s="260">
        <v>643</v>
      </c>
      <c r="O20" s="261">
        <f t="shared" si="0"/>
        <v>109011</v>
      </c>
      <c r="P20" s="139" t="s">
        <v>375</v>
      </c>
      <c r="Q20" s="13"/>
      <c r="R20" s="13"/>
      <c r="S20" s="4"/>
    </row>
    <row r="21" spans="1:19" s="6" customFormat="1" ht="45" customHeight="1">
      <c r="A21" s="202" t="s">
        <v>359</v>
      </c>
      <c r="B21" s="262">
        <v>48750</v>
      </c>
      <c r="C21" s="262">
        <v>79037</v>
      </c>
      <c r="D21" s="262">
        <v>14504</v>
      </c>
      <c r="E21" s="262">
        <v>6569</v>
      </c>
      <c r="F21" s="262">
        <v>29141</v>
      </c>
      <c r="G21" s="262">
        <v>3365</v>
      </c>
      <c r="H21" s="262">
        <v>1964</v>
      </c>
      <c r="I21" s="262">
        <v>2873</v>
      </c>
      <c r="J21" s="262">
        <v>848</v>
      </c>
      <c r="K21" s="262">
        <v>6262</v>
      </c>
      <c r="L21" s="262">
        <v>1933</v>
      </c>
      <c r="M21" s="262">
        <v>1914</v>
      </c>
      <c r="N21" s="262">
        <v>2843</v>
      </c>
      <c r="O21" s="263">
        <f t="shared" si="0"/>
        <v>200003</v>
      </c>
      <c r="P21" s="138" t="s">
        <v>376</v>
      </c>
      <c r="Q21" s="13"/>
      <c r="R21" s="13"/>
      <c r="S21" s="4"/>
    </row>
    <row r="22" spans="1:19" s="6" customFormat="1" ht="45" customHeight="1">
      <c r="A22" s="203" t="s">
        <v>360</v>
      </c>
      <c r="B22" s="260">
        <v>490419</v>
      </c>
      <c r="C22" s="260">
        <v>360677</v>
      </c>
      <c r="D22" s="260">
        <v>105963</v>
      </c>
      <c r="E22" s="260">
        <v>83437</v>
      </c>
      <c r="F22" s="260">
        <v>206518</v>
      </c>
      <c r="G22" s="260">
        <v>190767</v>
      </c>
      <c r="H22" s="260">
        <v>84259</v>
      </c>
      <c r="I22" s="260">
        <v>51359</v>
      </c>
      <c r="J22" s="260">
        <v>24123</v>
      </c>
      <c r="K22" s="260">
        <v>105347</v>
      </c>
      <c r="L22" s="260">
        <v>44365</v>
      </c>
      <c r="M22" s="260">
        <v>35116</v>
      </c>
      <c r="N22" s="260">
        <v>37161</v>
      </c>
      <c r="O22" s="261">
        <f t="shared" si="0"/>
        <v>1819511</v>
      </c>
      <c r="P22" s="140" t="s">
        <v>377</v>
      </c>
      <c r="Q22" s="13"/>
      <c r="R22" s="13"/>
      <c r="S22" s="4"/>
    </row>
    <row r="23" spans="1:19" s="6" customFormat="1" ht="45" customHeight="1">
      <c r="A23" s="202" t="s">
        <v>157</v>
      </c>
      <c r="B23" s="262">
        <v>310245</v>
      </c>
      <c r="C23" s="262">
        <v>292466</v>
      </c>
      <c r="D23" s="262">
        <v>88201</v>
      </c>
      <c r="E23" s="262">
        <v>70073</v>
      </c>
      <c r="F23" s="262">
        <v>145453</v>
      </c>
      <c r="G23" s="262">
        <v>107603</v>
      </c>
      <c r="H23" s="262">
        <v>30644</v>
      </c>
      <c r="I23" s="262">
        <v>36582</v>
      </c>
      <c r="J23" s="262">
        <v>22281</v>
      </c>
      <c r="K23" s="262">
        <v>80022</v>
      </c>
      <c r="L23" s="262">
        <v>17966</v>
      </c>
      <c r="M23" s="262">
        <v>41002</v>
      </c>
      <c r="N23" s="262">
        <v>22725</v>
      </c>
      <c r="O23" s="263">
        <f t="shared" si="0"/>
        <v>1265263</v>
      </c>
      <c r="P23" s="138" t="s">
        <v>378</v>
      </c>
      <c r="Q23" s="13"/>
      <c r="R23" s="13"/>
      <c r="S23" s="4"/>
    </row>
    <row r="24" spans="1:19" s="6" customFormat="1" ht="45" customHeight="1">
      <c r="A24" s="203" t="s">
        <v>361</v>
      </c>
      <c r="B24" s="260">
        <v>134158</v>
      </c>
      <c r="C24" s="260">
        <v>119687</v>
      </c>
      <c r="D24" s="260">
        <v>30984</v>
      </c>
      <c r="E24" s="260">
        <v>24216</v>
      </c>
      <c r="F24" s="260">
        <v>76789</v>
      </c>
      <c r="G24" s="260">
        <v>25342</v>
      </c>
      <c r="H24" s="260">
        <v>11432</v>
      </c>
      <c r="I24" s="260">
        <v>9537</v>
      </c>
      <c r="J24" s="260">
        <v>5317</v>
      </c>
      <c r="K24" s="260">
        <v>12842</v>
      </c>
      <c r="L24" s="260">
        <v>11801</v>
      </c>
      <c r="M24" s="260">
        <v>9524</v>
      </c>
      <c r="N24" s="260">
        <v>8794</v>
      </c>
      <c r="O24" s="261">
        <f t="shared" si="0"/>
        <v>480423</v>
      </c>
      <c r="P24" s="140" t="s">
        <v>379</v>
      </c>
      <c r="Q24" s="13"/>
      <c r="R24" s="13"/>
      <c r="S24" s="4"/>
    </row>
    <row r="25" spans="1:19" s="6" customFormat="1" ht="45" customHeight="1">
      <c r="A25" s="202" t="s">
        <v>349</v>
      </c>
      <c r="B25" s="262">
        <v>5967</v>
      </c>
      <c r="C25" s="262">
        <v>3392</v>
      </c>
      <c r="D25" s="262">
        <v>302</v>
      </c>
      <c r="E25" s="262">
        <v>402</v>
      </c>
      <c r="F25" s="262">
        <v>1107</v>
      </c>
      <c r="G25" s="262">
        <v>1253</v>
      </c>
      <c r="H25" s="262">
        <v>1832</v>
      </c>
      <c r="I25" s="262">
        <v>0</v>
      </c>
      <c r="J25" s="262">
        <v>32</v>
      </c>
      <c r="K25" s="262">
        <v>809</v>
      </c>
      <c r="L25" s="262">
        <v>137</v>
      </c>
      <c r="M25" s="262">
        <v>86</v>
      </c>
      <c r="N25" s="262">
        <v>202</v>
      </c>
      <c r="O25" s="263">
        <f t="shared" si="0"/>
        <v>15521</v>
      </c>
      <c r="P25" s="137" t="s">
        <v>380</v>
      </c>
      <c r="Q25" s="13"/>
      <c r="R25" s="13"/>
      <c r="S25" s="4"/>
    </row>
    <row r="26" spans="1:19" s="6" customFormat="1" ht="45" customHeight="1">
      <c r="A26" s="203" t="s">
        <v>350</v>
      </c>
      <c r="B26" s="260">
        <v>65270</v>
      </c>
      <c r="C26" s="260">
        <v>57343</v>
      </c>
      <c r="D26" s="260">
        <v>10876</v>
      </c>
      <c r="E26" s="260">
        <v>12081</v>
      </c>
      <c r="F26" s="260">
        <v>34209</v>
      </c>
      <c r="G26" s="260">
        <v>22728</v>
      </c>
      <c r="H26" s="260">
        <v>1840</v>
      </c>
      <c r="I26" s="260">
        <v>6170</v>
      </c>
      <c r="J26" s="260">
        <v>2171</v>
      </c>
      <c r="K26" s="260">
        <v>10352</v>
      </c>
      <c r="L26" s="260">
        <v>3078</v>
      </c>
      <c r="M26" s="260">
        <v>2185</v>
      </c>
      <c r="N26" s="260">
        <v>1257</v>
      </c>
      <c r="O26" s="261">
        <f t="shared" si="0"/>
        <v>229560</v>
      </c>
      <c r="P26" s="139" t="s">
        <v>381</v>
      </c>
      <c r="Q26" s="13"/>
      <c r="R26" s="13"/>
      <c r="S26" s="4"/>
    </row>
    <row r="27" spans="1:19" s="6" customFormat="1" ht="45" customHeight="1">
      <c r="A27" s="202" t="s">
        <v>386</v>
      </c>
      <c r="B27" s="262">
        <v>256943</v>
      </c>
      <c r="C27" s="262">
        <v>296150</v>
      </c>
      <c r="D27" s="262">
        <v>47490</v>
      </c>
      <c r="E27" s="262">
        <v>31925</v>
      </c>
      <c r="F27" s="262">
        <v>163897</v>
      </c>
      <c r="G27" s="262">
        <v>56033</v>
      </c>
      <c r="H27" s="262">
        <v>10841</v>
      </c>
      <c r="I27" s="262">
        <v>17062</v>
      </c>
      <c r="J27" s="262">
        <v>6954</v>
      </c>
      <c r="K27" s="262">
        <v>15891</v>
      </c>
      <c r="L27" s="262">
        <v>8362</v>
      </c>
      <c r="M27" s="262">
        <v>10113</v>
      </c>
      <c r="N27" s="262">
        <v>8785</v>
      </c>
      <c r="O27" s="263">
        <f t="shared" si="0"/>
        <v>930446</v>
      </c>
      <c r="P27" s="198" t="s">
        <v>382</v>
      </c>
      <c r="Q27" s="13"/>
      <c r="R27" s="13"/>
      <c r="S27" s="4"/>
    </row>
    <row r="28" spans="1:19" s="6" customFormat="1" ht="45" customHeight="1">
      <c r="A28" s="203" t="s">
        <v>362</v>
      </c>
      <c r="B28" s="260">
        <v>2896</v>
      </c>
      <c r="C28" s="260">
        <v>7924</v>
      </c>
      <c r="D28" s="260">
        <v>471</v>
      </c>
      <c r="E28" s="260">
        <v>0</v>
      </c>
      <c r="F28" s="260">
        <v>1006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1">
        <f t="shared" si="0"/>
        <v>12297</v>
      </c>
      <c r="P28" s="140" t="s">
        <v>383</v>
      </c>
      <c r="Q28" s="13"/>
      <c r="R28" s="13"/>
      <c r="S28" s="4"/>
    </row>
    <row r="29" spans="1:18" ht="49.5" customHeight="1">
      <c r="A29" s="31" t="s">
        <v>82</v>
      </c>
      <c r="B29" s="264">
        <f>SUM(B8:B28)</f>
        <v>2930906</v>
      </c>
      <c r="C29" s="264">
        <f aca="true" t="shared" si="1" ref="C29:O29">SUM(C8:C28)</f>
        <v>2747399</v>
      </c>
      <c r="D29" s="264">
        <f t="shared" si="1"/>
        <v>602317</v>
      </c>
      <c r="E29" s="264">
        <f t="shared" si="1"/>
        <v>498057</v>
      </c>
      <c r="F29" s="264">
        <f t="shared" si="1"/>
        <v>1722817</v>
      </c>
      <c r="G29" s="264">
        <f t="shared" si="1"/>
        <v>695859</v>
      </c>
      <c r="H29" s="264">
        <f t="shared" si="1"/>
        <v>257048</v>
      </c>
      <c r="I29" s="264">
        <f t="shared" si="1"/>
        <v>228543</v>
      </c>
      <c r="J29" s="264">
        <f t="shared" si="1"/>
        <v>108009</v>
      </c>
      <c r="K29" s="264">
        <f t="shared" si="1"/>
        <v>442011</v>
      </c>
      <c r="L29" s="264">
        <f t="shared" si="1"/>
        <v>178950</v>
      </c>
      <c r="M29" s="264">
        <f t="shared" si="1"/>
        <v>158811</v>
      </c>
      <c r="N29" s="264">
        <f t="shared" si="1"/>
        <v>158396</v>
      </c>
      <c r="O29" s="265">
        <f t="shared" si="1"/>
        <v>10729123</v>
      </c>
      <c r="P29" s="136" t="s">
        <v>7</v>
      </c>
      <c r="Q29" s="11"/>
      <c r="R29" s="11"/>
    </row>
    <row r="30" spans="2:18" ht="30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30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6" ht="30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47" display="®"/>
  </hyperlink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2"/>
  <sheetViews>
    <sheetView rightToLeft="1" view="pageBreakPreview" zoomScale="50" zoomScaleNormal="5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3" width="17.57421875" style="7" bestFit="1" customWidth="1"/>
    <col min="4" max="5" width="14.7109375" style="7" bestFit="1" customWidth="1"/>
    <col min="6" max="6" width="18.140625" style="7" bestFit="1" customWidth="1"/>
    <col min="7" max="9" width="14.7109375" style="7" bestFit="1" customWidth="1"/>
    <col min="10" max="10" width="13.28125" style="7" customWidth="1"/>
    <col min="11" max="12" width="14.7109375" style="7" bestFit="1" customWidth="1"/>
    <col min="13" max="13" width="14.140625" style="7" customWidth="1"/>
    <col min="14" max="14" width="14.421875" style="7" bestFit="1" customWidth="1"/>
    <col min="15" max="15" width="17.57421875" style="7" bestFit="1" customWidth="1"/>
    <col min="16" max="16" width="62.421875" style="7" customWidth="1"/>
    <col min="17" max="17" width="8.28125" style="7" customWidth="1"/>
    <col min="18" max="18" width="20.421875" style="7" customWidth="1"/>
    <col min="19" max="16384" width="15.7109375" style="7" customWidth="1"/>
  </cols>
  <sheetData>
    <row r="1" spans="1:18" s="3" customFormat="1" ht="30" customHeight="1">
      <c r="A1" s="1" t="s">
        <v>285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303</v>
      </c>
      <c r="Q1" s="12"/>
      <c r="R1" s="270" t="s">
        <v>433</v>
      </c>
    </row>
    <row r="2" spans="1:18" s="4" customFormat="1" ht="30" customHeight="1">
      <c r="A2" s="346" t="s">
        <v>319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  <c r="M2" s="347"/>
      <c r="N2" s="347"/>
      <c r="O2" s="347"/>
      <c r="P2" s="347"/>
      <c r="R2" s="269"/>
    </row>
    <row r="3" spans="1:17" s="5" customFormat="1" ht="30" customHeight="1">
      <c r="A3" s="348" t="s">
        <v>484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4"/>
    </row>
    <row r="4" spans="1:19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4"/>
      <c r="R4" s="4"/>
      <c r="S4" s="4"/>
    </row>
    <row r="5" spans="1:19" s="6" customFormat="1" ht="42" customHeight="1">
      <c r="A5" s="342" t="s">
        <v>150</v>
      </c>
      <c r="B5" s="141" t="s">
        <v>8</v>
      </c>
      <c r="C5" s="142" t="s">
        <v>10</v>
      </c>
      <c r="D5" s="142" t="s">
        <v>12</v>
      </c>
      <c r="E5" s="142" t="s">
        <v>14</v>
      </c>
      <c r="F5" s="142" t="s">
        <v>151</v>
      </c>
      <c r="G5" s="142" t="s">
        <v>152</v>
      </c>
      <c r="H5" s="142" t="s">
        <v>20</v>
      </c>
      <c r="I5" s="142" t="s">
        <v>22</v>
      </c>
      <c r="J5" s="142" t="s">
        <v>24</v>
      </c>
      <c r="K5" s="142" t="s">
        <v>153</v>
      </c>
      <c r="L5" s="142" t="s">
        <v>28</v>
      </c>
      <c r="M5" s="142" t="s">
        <v>154</v>
      </c>
      <c r="N5" s="142" t="s">
        <v>32</v>
      </c>
      <c r="O5" s="47" t="s">
        <v>86</v>
      </c>
      <c r="P5" s="344" t="s">
        <v>155</v>
      </c>
      <c r="Q5" s="4"/>
      <c r="R5" s="4"/>
      <c r="S5" s="4"/>
    </row>
    <row r="6" spans="1:19" s="6" customFormat="1" ht="42" customHeight="1">
      <c r="A6" s="343"/>
      <c r="B6" s="143" t="s">
        <v>9</v>
      </c>
      <c r="C6" s="143" t="s">
        <v>11</v>
      </c>
      <c r="D6" s="143" t="s">
        <v>13</v>
      </c>
      <c r="E6" s="143" t="s">
        <v>15</v>
      </c>
      <c r="F6" s="143" t="s">
        <v>17</v>
      </c>
      <c r="G6" s="143" t="s">
        <v>19</v>
      </c>
      <c r="H6" s="143" t="s">
        <v>21</v>
      </c>
      <c r="I6" s="143" t="s">
        <v>23</v>
      </c>
      <c r="J6" s="143" t="s">
        <v>156</v>
      </c>
      <c r="K6" s="143" t="s">
        <v>27</v>
      </c>
      <c r="L6" s="143" t="s">
        <v>29</v>
      </c>
      <c r="M6" s="144" t="s">
        <v>31</v>
      </c>
      <c r="N6" s="144" t="s">
        <v>33</v>
      </c>
      <c r="O6" s="143" t="s">
        <v>7</v>
      </c>
      <c r="P6" s="345"/>
      <c r="Q6" s="4"/>
      <c r="R6" s="4"/>
      <c r="S6" s="4"/>
    </row>
    <row r="7" spans="1:19" s="6" customFormat="1" ht="24" customHeight="1" hidden="1">
      <c r="A7" s="145"/>
      <c r="B7" s="146"/>
      <c r="C7" s="147"/>
      <c r="D7" s="147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8"/>
      <c r="Q7" s="4"/>
      <c r="R7" s="4"/>
      <c r="S7" s="4"/>
    </row>
    <row r="8" spans="1:19" s="6" customFormat="1" ht="45" customHeight="1">
      <c r="A8" s="203" t="s">
        <v>351</v>
      </c>
      <c r="B8" s="260">
        <v>106751</v>
      </c>
      <c r="C8" s="260">
        <v>64821</v>
      </c>
      <c r="D8" s="260">
        <v>26252</v>
      </c>
      <c r="E8" s="260">
        <v>54038</v>
      </c>
      <c r="F8" s="260">
        <v>48258</v>
      </c>
      <c r="G8" s="260">
        <v>40637</v>
      </c>
      <c r="H8" s="260">
        <v>25071</v>
      </c>
      <c r="I8" s="260">
        <v>37037</v>
      </c>
      <c r="J8" s="260">
        <v>5692</v>
      </c>
      <c r="K8" s="260">
        <v>24076</v>
      </c>
      <c r="L8" s="260">
        <v>17706</v>
      </c>
      <c r="M8" s="260">
        <v>6689</v>
      </c>
      <c r="N8" s="260">
        <v>17114</v>
      </c>
      <c r="O8" s="261">
        <f>SUM(B8:N8)</f>
        <v>474142</v>
      </c>
      <c r="P8" s="139" t="s">
        <v>363</v>
      </c>
      <c r="Q8" s="13"/>
      <c r="R8" s="13"/>
      <c r="S8" s="13"/>
    </row>
    <row r="9" spans="1:19" s="6" customFormat="1" ht="45" customHeight="1">
      <c r="A9" s="202" t="s">
        <v>344</v>
      </c>
      <c r="B9" s="262">
        <v>24509</v>
      </c>
      <c r="C9" s="262">
        <v>5774</v>
      </c>
      <c r="D9" s="262">
        <v>4572</v>
      </c>
      <c r="E9" s="262">
        <v>1604</v>
      </c>
      <c r="F9" s="262">
        <v>74786</v>
      </c>
      <c r="G9" s="262">
        <v>399</v>
      </c>
      <c r="H9" s="262">
        <v>1030</v>
      </c>
      <c r="I9" s="262">
        <v>384</v>
      </c>
      <c r="J9" s="262">
        <v>1187</v>
      </c>
      <c r="K9" s="262">
        <v>667</v>
      </c>
      <c r="L9" s="262">
        <v>645</v>
      </c>
      <c r="M9" s="262">
        <v>230</v>
      </c>
      <c r="N9" s="262">
        <v>226</v>
      </c>
      <c r="O9" s="263">
        <f aca="true" t="shared" si="0" ref="O9:O19">SUM(B9:N9)</f>
        <v>116013</v>
      </c>
      <c r="P9" s="138" t="s">
        <v>364</v>
      </c>
      <c r="Q9" s="13"/>
      <c r="R9" s="13"/>
      <c r="S9" s="13"/>
    </row>
    <row r="10" spans="1:19" s="6" customFormat="1" ht="45" customHeight="1">
      <c r="A10" s="203" t="s">
        <v>345</v>
      </c>
      <c r="B10" s="260">
        <v>217038</v>
      </c>
      <c r="C10" s="260">
        <v>145703</v>
      </c>
      <c r="D10" s="260">
        <v>39876</v>
      </c>
      <c r="E10" s="260">
        <v>30237</v>
      </c>
      <c r="F10" s="260">
        <v>238056</v>
      </c>
      <c r="G10" s="260">
        <v>15522</v>
      </c>
      <c r="H10" s="260">
        <v>3393</v>
      </c>
      <c r="I10" s="260">
        <v>7993</v>
      </c>
      <c r="J10" s="260">
        <v>3645</v>
      </c>
      <c r="K10" s="260">
        <v>25937</v>
      </c>
      <c r="L10" s="260">
        <v>11217</v>
      </c>
      <c r="M10" s="260">
        <v>4303</v>
      </c>
      <c r="N10" s="260">
        <v>2993</v>
      </c>
      <c r="O10" s="261">
        <f t="shared" si="0"/>
        <v>745913</v>
      </c>
      <c r="P10" s="140" t="s">
        <v>365</v>
      </c>
      <c r="Q10" s="13"/>
      <c r="R10" s="13"/>
      <c r="S10" s="13"/>
    </row>
    <row r="11" spans="1:19" s="6" customFormat="1" ht="45" customHeight="1">
      <c r="A11" s="202" t="s">
        <v>352</v>
      </c>
      <c r="B11" s="262">
        <v>20940</v>
      </c>
      <c r="C11" s="262">
        <v>17606</v>
      </c>
      <c r="D11" s="262">
        <v>4111</v>
      </c>
      <c r="E11" s="262">
        <v>2522</v>
      </c>
      <c r="F11" s="262">
        <v>20518</v>
      </c>
      <c r="G11" s="262">
        <v>5726</v>
      </c>
      <c r="H11" s="262">
        <v>2385</v>
      </c>
      <c r="I11" s="262">
        <v>747</v>
      </c>
      <c r="J11" s="262">
        <v>684</v>
      </c>
      <c r="K11" s="262">
        <v>1933</v>
      </c>
      <c r="L11" s="262">
        <v>622</v>
      </c>
      <c r="M11" s="262">
        <v>1311</v>
      </c>
      <c r="N11" s="262">
        <v>1610</v>
      </c>
      <c r="O11" s="263">
        <f t="shared" si="0"/>
        <v>80715</v>
      </c>
      <c r="P11" s="138" t="s">
        <v>366</v>
      </c>
      <c r="Q11" s="13"/>
      <c r="R11" s="13"/>
      <c r="S11" s="13"/>
    </row>
    <row r="12" spans="1:19" s="6" customFormat="1" ht="45" customHeight="1">
      <c r="A12" s="203" t="s">
        <v>353</v>
      </c>
      <c r="B12" s="260">
        <v>7577</v>
      </c>
      <c r="C12" s="260">
        <v>23335</v>
      </c>
      <c r="D12" s="260">
        <v>3023</v>
      </c>
      <c r="E12" s="260">
        <v>14278</v>
      </c>
      <c r="F12" s="260">
        <v>19806</v>
      </c>
      <c r="G12" s="260">
        <v>2691</v>
      </c>
      <c r="H12" s="260">
        <v>516</v>
      </c>
      <c r="I12" s="260">
        <v>101</v>
      </c>
      <c r="J12" s="260">
        <v>73</v>
      </c>
      <c r="K12" s="260">
        <v>175</v>
      </c>
      <c r="L12" s="260">
        <v>55</v>
      </c>
      <c r="M12" s="260">
        <v>88</v>
      </c>
      <c r="N12" s="260">
        <v>363</v>
      </c>
      <c r="O12" s="261">
        <f t="shared" si="0"/>
        <v>72081</v>
      </c>
      <c r="P12" s="140" t="s">
        <v>367</v>
      </c>
      <c r="Q12" s="13"/>
      <c r="R12" s="13"/>
      <c r="S12" s="13"/>
    </row>
    <row r="13" spans="1:19" s="6" customFormat="1" ht="45" customHeight="1">
      <c r="A13" s="202" t="s">
        <v>354</v>
      </c>
      <c r="B13" s="262">
        <v>512605</v>
      </c>
      <c r="C13" s="262">
        <v>355021</v>
      </c>
      <c r="D13" s="262">
        <v>51331</v>
      </c>
      <c r="E13" s="262">
        <v>68072</v>
      </c>
      <c r="F13" s="262">
        <v>282139</v>
      </c>
      <c r="G13" s="262">
        <v>70957</v>
      </c>
      <c r="H13" s="262">
        <v>37210</v>
      </c>
      <c r="I13" s="262">
        <v>18456</v>
      </c>
      <c r="J13" s="262">
        <v>14477</v>
      </c>
      <c r="K13" s="262">
        <v>28035</v>
      </c>
      <c r="L13" s="262">
        <v>22365</v>
      </c>
      <c r="M13" s="262">
        <v>23635</v>
      </c>
      <c r="N13" s="262">
        <v>25446</v>
      </c>
      <c r="O13" s="263">
        <f t="shared" si="0"/>
        <v>1509749</v>
      </c>
      <c r="P13" s="137" t="s">
        <v>368</v>
      </c>
      <c r="Q13" s="13"/>
      <c r="R13" s="13"/>
      <c r="S13" s="13"/>
    </row>
    <row r="14" spans="1:19" s="6" customFormat="1" ht="45" customHeight="1">
      <c r="A14" s="203" t="s">
        <v>355</v>
      </c>
      <c r="B14" s="260">
        <v>415948</v>
      </c>
      <c r="C14" s="260">
        <v>546314</v>
      </c>
      <c r="D14" s="260">
        <v>110766</v>
      </c>
      <c r="E14" s="260">
        <v>58590</v>
      </c>
      <c r="F14" s="260">
        <v>208043</v>
      </c>
      <c r="G14" s="260">
        <v>92443</v>
      </c>
      <c r="H14" s="260">
        <v>28714</v>
      </c>
      <c r="I14" s="260">
        <v>26838</v>
      </c>
      <c r="J14" s="260">
        <v>11794</v>
      </c>
      <c r="K14" s="260">
        <v>89192</v>
      </c>
      <c r="L14" s="260">
        <v>27504</v>
      </c>
      <c r="M14" s="260">
        <v>12859</v>
      </c>
      <c r="N14" s="260">
        <v>20191</v>
      </c>
      <c r="O14" s="261">
        <f t="shared" si="0"/>
        <v>1649196</v>
      </c>
      <c r="P14" s="140" t="s">
        <v>369</v>
      </c>
      <c r="Q14" s="13"/>
      <c r="R14" s="13"/>
      <c r="S14" s="13"/>
    </row>
    <row r="15" spans="1:19" s="6" customFormat="1" ht="45" customHeight="1">
      <c r="A15" s="202" t="s">
        <v>346</v>
      </c>
      <c r="B15" s="262">
        <v>90852</v>
      </c>
      <c r="C15" s="262">
        <v>138811</v>
      </c>
      <c r="D15" s="262">
        <v>20983</v>
      </c>
      <c r="E15" s="262">
        <v>9475</v>
      </c>
      <c r="F15" s="262">
        <v>62650</v>
      </c>
      <c r="G15" s="262">
        <v>10352</v>
      </c>
      <c r="H15" s="262">
        <v>8330</v>
      </c>
      <c r="I15" s="262">
        <v>3872</v>
      </c>
      <c r="J15" s="262">
        <v>6205</v>
      </c>
      <c r="K15" s="262">
        <v>13615</v>
      </c>
      <c r="L15" s="262">
        <v>5495</v>
      </c>
      <c r="M15" s="262">
        <v>4102</v>
      </c>
      <c r="N15" s="262">
        <v>2644</v>
      </c>
      <c r="O15" s="263">
        <f t="shared" si="0"/>
        <v>377386</v>
      </c>
      <c r="P15" s="138" t="s">
        <v>370</v>
      </c>
      <c r="Q15" s="13"/>
      <c r="R15" s="13"/>
      <c r="S15" s="13"/>
    </row>
    <row r="16" spans="1:19" s="6" customFormat="1" ht="45" customHeight="1">
      <c r="A16" s="203" t="s">
        <v>356</v>
      </c>
      <c r="B16" s="260">
        <v>59862</v>
      </c>
      <c r="C16" s="260">
        <v>67965</v>
      </c>
      <c r="D16" s="260">
        <v>26352</v>
      </c>
      <c r="E16" s="260">
        <v>14111</v>
      </c>
      <c r="F16" s="260">
        <v>31094</v>
      </c>
      <c r="G16" s="260">
        <v>27212</v>
      </c>
      <c r="H16" s="260">
        <v>2148</v>
      </c>
      <c r="I16" s="260">
        <v>5973</v>
      </c>
      <c r="J16" s="260">
        <v>829</v>
      </c>
      <c r="K16" s="260">
        <v>13344</v>
      </c>
      <c r="L16" s="260">
        <v>939</v>
      </c>
      <c r="M16" s="260">
        <v>924</v>
      </c>
      <c r="N16" s="260">
        <v>2854</v>
      </c>
      <c r="O16" s="261">
        <f t="shared" si="0"/>
        <v>253607</v>
      </c>
      <c r="P16" s="140" t="s">
        <v>371</v>
      </c>
      <c r="Q16" s="13"/>
      <c r="R16" s="13"/>
      <c r="S16" s="13"/>
    </row>
    <row r="17" spans="1:19" s="6" customFormat="1" ht="45" customHeight="1">
      <c r="A17" s="202" t="s">
        <v>347</v>
      </c>
      <c r="B17" s="262">
        <v>45675</v>
      </c>
      <c r="C17" s="262">
        <v>23032</v>
      </c>
      <c r="D17" s="262">
        <v>4366</v>
      </c>
      <c r="E17" s="262">
        <v>4609</v>
      </c>
      <c r="F17" s="262">
        <v>15308</v>
      </c>
      <c r="G17" s="262">
        <v>2258</v>
      </c>
      <c r="H17" s="262">
        <v>1140</v>
      </c>
      <c r="I17" s="262">
        <v>1113</v>
      </c>
      <c r="J17" s="262">
        <v>458</v>
      </c>
      <c r="K17" s="262">
        <v>1770</v>
      </c>
      <c r="L17" s="262">
        <v>288</v>
      </c>
      <c r="M17" s="262">
        <v>498</v>
      </c>
      <c r="N17" s="262">
        <v>521</v>
      </c>
      <c r="O17" s="263">
        <f t="shared" si="0"/>
        <v>101036</v>
      </c>
      <c r="P17" s="138" t="s">
        <v>372</v>
      </c>
      <c r="Q17" s="13"/>
      <c r="R17" s="13"/>
      <c r="S17" s="13"/>
    </row>
    <row r="18" spans="1:19" s="6" customFormat="1" ht="45" customHeight="1">
      <c r="A18" s="203" t="s">
        <v>357</v>
      </c>
      <c r="B18" s="260">
        <v>46994</v>
      </c>
      <c r="C18" s="260">
        <v>30391</v>
      </c>
      <c r="D18" s="260">
        <v>2165</v>
      </c>
      <c r="E18" s="260">
        <v>2838</v>
      </c>
      <c r="F18" s="260">
        <v>12254</v>
      </c>
      <c r="G18" s="260">
        <v>7899</v>
      </c>
      <c r="H18" s="260">
        <v>1174</v>
      </c>
      <c r="I18" s="260">
        <v>377</v>
      </c>
      <c r="J18" s="260">
        <v>280</v>
      </c>
      <c r="K18" s="260">
        <v>2704</v>
      </c>
      <c r="L18" s="260">
        <v>1147</v>
      </c>
      <c r="M18" s="260">
        <v>580</v>
      </c>
      <c r="N18" s="260">
        <v>361</v>
      </c>
      <c r="O18" s="261">
        <f t="shared" si="0"/>
        <v>109164</v>
      </c>
      <c r="P18" s="140" t="s">
        <v>373</v>
      </c>
      <c r="Q18" s="13"/>
      <c r="R18" s="13"/>
      <c r="S18" s="13"/>
    </row>
    <row r="19" spans="1:19" s="6" customFormat="1" ht="45" customHeight="1">
      <c r="A19" s="202" t="s">
        <v>348</v>
      </c>
      <c r="B19" s="262">
        <v>18630</v>
      </c>
      <c r="C19" s="262">
        <v>40730</v>
      </c>
      <c r="D19" s="262">
        <v>2808</v>
      </c>
      <c r="E19" s="262">
        <v>4720</v>
      </c>
      <c r="F19" s="262">
        <v>12322</v>
      </c>
      <c r="G19" s="262">
        <v>6526</v>
      </c>
      <c r="H19" s="262">
        <v>789</v>
      </c>
      <c r="I19" s="262">
        <v>814</v>
      </c>
      <c r="J19" s="262">
        <v>604</v>
      </c>
      <c r="K19" s="262">
        <v>4311</v>
      </c>
      <c r="L19" s="262">
        <v>2326</v>
      </c>
      <c r="M19" s="262">
        <v>2061</v>
      </c>
      <c r="N19" s="262">
        <v>411</v>
      </c>
      <c r="O19" s="263">
        <f t="shared" si="0"/>
        <v>97052</v>
      </c>
      <c r="P19" s="137" t="s">
        <v>374</v>
      </c>
      <c r="Q19" s="13"/>
      <c r="R19" s="13"/>
      <c r="S19" s="13"/>
    </row>
    <row r="20" spans="1:19" s="6" customFormat="1" ht="45" customHeight="1">
      <c r="A20" s="203" t="s">
        <v>358</v>
      </c>
      <c r="B20" s="260">
        <v>28467</v>
      </c>
      <c r="C20" s="260">
        <v>36681</v>
      </c>
      <c r="D20" s="260">
        <v>5507</v>
      </c>
      <c r="E20" s="260">
        <v>2219</v>
      </c>
      <c r="F20" s="260">
        <v>21964</v>
      </c>
      <c r="G20" s="260">
        <v>4663</v>
      </c>
      <c r="H20" s="260">
        <v>1317</v>
      </c>
      <c r="I20" s="260">
        <v>360</v>
      </c>
      <c r="J20" s="260">
        <v>98</v>
      </c>
      <c r="K20" s="260">
        <v>2075</v>
      </c>
      <c r="L20" s="260">
        <v>661</v>
      </c>
      <c r="M20" s="260">
        <v>1351</v>
      </c>
      <c r="N20" s="260">
        <v>643</v>
      </c>
      <c r="O20" s="261">
        <f aca="true" t="shared" si="1" ref="O20:O28">SUM(B20:N20)</f>
        <v>106006</v>
      </c>
      <c r="P20" s="139" t="s">
        <v>375</v>
      </c>
      <c r="Q20" s="13"/>
      <c r="R20" s="13"/>
      <c r="S20" s="13"/>
    </row>
    <row r="21" spans="1:19" s="6" customFormat="1" ht="45" customHeight="1">
      <c r="A21" s="202" t="s">
        <v>359</v>
      </c>
      <c r="B21" s="262">
        <v>47461</v>
      </c>
      <c r="C21" s="262">
        <v>76874</v>
      </c>
      <c r="D21" s="262">
        <v>14504</v>
      </c>
      <c r="E21" s="262">
        <v>6429</v>
      </c>
      <c r="F21" s="262">
        <v>28069</v>
      </c>
      <c r="G21" s="262">
        <v>3365</v>
      </c>
      <c r="H21" s="262">
        <v>1902</v>
      </c>
      <c r="I21" s="262">
        <v>2873</v>
      </c>
      <c r="J21" s="262">
        <v>848</v>
      </c>
      <c r="K21" s="262">
        <v>6262</v>
      </c>
      <c r="L21" s="262">
        <v>1740</v>
      </c>
      <c r="M21" s="262">
        <v>1914</v>
      </c>
      <c r="N21" s="262">
        <v>2802</v>
      </c>
      <c r="O21" s="263">
        <f t="shared" si="1"/>
        <v>195043</v>
      </c>
      <c r="P21" s="138" t="s">
        <v>376</v>
      </c>
      <c r="Q21" s="13"/>
      <c r="R21" s="13"/>
      <c r="S21" s="13"/>
    </row>
    <row r="22" spans="1:19" s="6" customFormat="1" ht="45" customHeight="1">
      <c r="A22" s="203" t="s">
        <v>360</v>
      </c>
      <c r="B22" s="260">
        <v>477469</v>
      </c>
      <c r="C22" s="260">
        <v>350823</v>
      </c>
      <c r="D22" s="260">
        <v>104083</v>
      </c>
      <c r="E22" s="260">
        <v>79802</v>
      </c>
      <c r="F22" s="260">
        <v>199152</v>
      </c>
      <c r="G22" s="260">
        <v>187500</v>
      </c>
      <c r="H22" s="260">
        <v>83044</v>
      </c>
      <c r="I22" s="260">
        <v>50163</v>
      </c>
      <c r="J22" s="260">
        <v>23492</v>
      </c>
      <c r="K22" s="260">
        <v>103723</v>
      </c>
      <c r="L22" s="260">
        <v>43582</v>
      </c>
      <c r="M22" s="260">
        <v>34578</v>
      </c>
      <c r="N22" s="260">
        <v>35862</v>
      </c>
      <c r="O22" s="261">
        <f t="shared" si="1"/>
        <v>1773273</v>
      </c>
      <c r="P22" s="140" t="s">
        <v>377</v>
      </c>
      <c r="Q22" s="13"/>
      <c r="R22" s="13"/>
      <c r="S22" s="13"/>
    </row>
    <row r="23" spans="1:19" s="6" customFormat="1" ht="45" customHeight="1">
      <c r="A23" s="202" t="s">
        <v>157</v>
      </c>
      <c r="B23" s="262">
        <v>163650</v>
      </c>
      <c r="C23" s="262">
        <v>165949</v>
      </c>
      <c r="D23" s="262">
        <v>59212</v>
      </c>
      <c r="E23" s="262">
        <v>38661</v>
      </c>
      <c r="F23" s="262">
        <v>83071</v>
      </c>
      <c r="G23" s="262">
        <v>59598</v>
      </c>
      <c r="H23" s="262">
        <v>14710</v>
      </c>
      <c r="I23" s="262">
        <v>23273</v>
      </c>
      <c r="J23" s="262">
        <v>12456</v>
      </c>
      <c r="K23" s="262">
        <v>46421</v>
      </c>
      <c r="L23" s="262">
        <v>9524</v>
      </c>
      <c r="M23" s="262">
        <v>24867</v>
      </c>
      <c r="N23" s="262">
        <v>13863</v>
      </c>
      <c r="O23" s="263">
        <f t="shared" si="1"/>
        <v>715255</v>
      </c>
      <c r="P23" s="138" t="s">
        <v>378</v>
      </c>
      <c r="Q23" s="13"/>
      <c r="R23" s="13"/>
      <c r="S23" s="13"/>
    </row>
    <row r="24" spans="1:19" s="6" customFormat="1" ht="45" customHeight="1">
      <c r="A24" s="203" t="s">
        <v>361</v>
      </c>
      <c r="B24" s="260">
        <v>94069</v>
      </c>
      <c r="C24" s="260">
        <v>86499</v>
      </c>
      <c r="D24" s="260">
        <v>25973</v>
      </c>
      <c r="E24" s="260">
        <v>19705</v>
      </c>
      <c r="F24" s="260">
        <v>46850</v>
      </c>
      <c r="G24" s="260">
        <v>20103</v>
      </c>
      <c r="H24" s="260">
        <v>7937</v>
      </c>
      <c r="I24" s="260">
        <v>6895</v>
      </c>
      <c r="J24" s="260">
        <v>3450</v>
      </c>
      <c r="K24" s="260">
        <v>9413</v>
      </c>
      <c r="L24" s="260">
        <v>10537</v>
      </c>
      <c r="M24" s="260">
        <v>8246</v>
      </c>
      <c r="N24" s="260">
        <v>6467</v>
      </c>
      <c r="O24" s="261">
        <f t="shared" si="1"/>
        <v>346144</v>
      </c>
      <c r="P24" s="140" t="s">
        <v>379</v>
      </c>
      <c r="Q24" s="13"/>
      <c r="R24" s="13"/>
      <c r="S24" s="13"/>
    </row>
    <row r="25" spans="1:19" s="6" customFormat="1" ht="45" customHeight="1">
      <c r="A25" s="202" t="s">
        <v>349</v>
      </c>
      <c r="B25" s="262">
        <v>5967</v>
      </c>
      <c r="C25" s="262">
        <v>2308</v>
      </c>
      <c r="D25" s="262">
        <v>153</v>
      </c>
      <c r="E25" s="262">
        <v>402</v>
      </c>
      <c r="F25" s="262">
        <v>1107</v>
      </c>
      <c r="G25" s="262">
        <v>1253</v>
      </c>
      <c r="H25" s="262">
        <v>1832</v>
      </c>
      <c r="I25" s="262">
        <v>0</v>
      </c>
      <c r="J25" s="262">
        <v>32</v>
      </c>
      <c r="K25" s="262">
        <v>212</v>
      </c>
      <c r="L25" s="262">
        <v>137</v>
      </c>
      <c r="M25" s="262">
        <v>86</v>
      </c>
      <c r="N25" s="262">
        <v>202</v>
      </c>
      <c r="O25" s="263">
        <f t="shared" si="1"/>
        <v>13691</v>
      </c>
      <c r="P25" s="137" t="s">
        <v>380</v>
      </c>
      <c r="Q25" s="13"/>
      <c r="R25" s="13"/>
      <c r="S25" s="13"/>
    </row>
    <row r="26" spans="1:19" s="6" customFormat="1" ht="45" customHeight="1">
      <c r="A26" s="203" t="s">
        <v>350</v>
      </c>
      <c r="B26" s="260">
        <v>58391</v>
      </c>
      <c r="C26" s="260">
        <v>47682</v>
      </c>
      <c r="D26" s="260">
        <v>9937</v>
      </c>
      <c r="E26" s="260">
        <v>10816</v>
      </c>
      <c r="F26" s="260">
        <v>29682</v>
      </c>
      <c r="G26" s="260">
        <v>21813</v>
      </c>
      <c r="H26" s="260">
        <v>1764</v>
      </c>
      <c r="I26" s="260">
        <v>6086</v>
      </c>
      <c r="J26" s="260">
        <v>2133</v>
      </c>
      <c r="K26" s="260">
        <v>10030</v>
      </c>
      <c r="L26" s="260">
        <v>3035</v>
      </c>
      <c r="M26" s="260">
        <v>2074</v>
      </c>
      <c r="N26" s="260">
        <v>1257</v>
      </c>
      <c r="O26" s="261">
        <f t="shared" si="1"/>
        <v>204700</v>
      </c>
      <c r="P26" s="139" t="s">
        <v>381</v>
      </c>
      <c r="Q26" s="13"/>
      <c r="R26" s="13"/>
      <c r="S26" s="13"/>
    </row>
    <row r="27" spans="1:19" s="6" customFormat="1" ht="45" customHeight="1">
      <c r="A27" s="202" t="s">
        <v>386</v>
      </c>
      <c r="B27" s="262">
        <v>85605</v>
      </c>
      <c r="C27" s="262">
        <v>173759</v>
      </c>
      <c r="D27" s="262">
        <v>18102</v>
      </c>
      <c r="E27" s="262">
        <v>8299</v>
      </c>
      <c r="F27" s="262">
        <v>62629</v>
      </c>
      <c r="G27" s="262">
        <v>13761</v>
      </c>
      <c r="H27" s="262">
        <v>1994</v>
      </c>
      <c r="I27" s="262">
        <v>2022</v>
      </c>
      <c r="J27" s="262">
        <v>2347</v>
      </c>
      <c r="K27" s="262">
        <v>5338</v>
      </c>
      <c r="L27" s="262">
        <v>1597</v>
      </c>
      <c r="M27" s="262">
        <v>2472</v>
      </c>
      <c r="N27" s="262">
        <v>2881</v>
      </c>
      <c r="O27" s="263">
        <f t="shared" si="1"/>
        <v>380806</v>
      </c>
      <c r="P27" s="198" t="s">
        <v>382</v>
      </c>
      <c r="Q27" s="13"/>
      <c r="R27" s="13"/>
      <c r="S27" s="13"/>
    </row>
    <row r="28" spans="1:19" s="6" customFormat="1" ht="45" customHeight="1">
      <c r="A28" s="203" t="s">
        <v>362</v>
      </c>
      <c r="B28" s="260">
        <v>2632</v>
      </c>
      <c r="C28" s="260">
        <v>7226</v>
      </c>
      <c r="D28" s="260">
        <v>471</v>
      </c>
      <c r="E28" s="260">
        <v>0</v>
      </c>
      <c r="F28" s="260">
        <v>1006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1">
        <f t="shared" si="1"/>
        <v>11335</v>
      </c>
      <c r="P28" s="140" t="s">
        <v>383</v>
      </c>
      <c r="Q28" s="13"/>
      <c r="R28" s="13"/>
      <c r="S28" s="13"/>
    </row>
    <row r="29" spans="1:19" ht="49.5" customHeight="1">
      <c r="A29" s="31" t="s">
        <v>82</v>
      </c>
      <c r="B29" s="264">
        <f>SUM(B8:B28)</f>
        <v>2531092</v>
      </c>
      <c r="C29" s="264">
        <f aca="true" t="shared" si="2" ref="C29:O29">SUM(C8:C28)</f>
        <v>2407304</v>
      </c>
      <c r="D29" s="264">
        <f t="shared" si="2"/>
        <v>534547</v>
      </c>
      <c r="E29" s="264">
        <f t="shared" si="2"/>
        <v>431427</v>
      </c>
      <c r="F29" s="264">
        <f t="shared" si="2"/>
        <v>1498764</v>
      </c>
      <c r="G29" s="264">
        <f t="shared" si="2"/>
        <v>594678</v>
      </c>
      <c r="H29" s="264">
        <f t="shared" si="2"/>
        <v>226400</v>
      </c>
      <c r="I29" s="264">
        <f t="shared" si="2"/>
        <v>195377</v>
      </c>
      <c r="J29" s="264">
        <f t="shared" si="2"/>
        <v>90784</v>
      </c>
      <c r="K29" s="264">
        <f t="shared" si="2"/>
        <v>389233</v>
      </c>
      <c r="L29" s="264">
        <f t="shared" si="2"/>
        <v>161122</v>
      </c>
      <c r="M29" s="264">
        <f t="shared" si="2"/>
        <v>132868</v>
      </c>
      <c r="N29" s="264">
        <f t="shared" si="2"/>
        <v>138711</v>
      </c>
      <c r="O29" s="265">
        <f t="shared" si="2"/>
        <v>9332307</v>
      </c>
      <c r="P29" s="136" t="s">
        <v>7</v>
      </c>
      <c r="Q29" s="11"/>
      <c r="R29" s="11"/>
      <c r="S29" s="13"/>
    </row>
    <row r="30" spans="2:18" ht="30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30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6" ht="30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4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2"/>
  <sheetViews>
    <sheetView rightToLeft="1" view="pageBreakPreview" zoomScale="50" zoomScaleNormal="5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3" width="17.57421875" style="7" customWidth="1"/>
    <col min="4" max="11" width="14.421875" style="7" customWidth="1"/>
    <col min="12" max="12" width="13.28125" style="7" customWidth="1"/>
    <col min="13" max="13" width="14.140625" style="7" customWidth="1"/>
    <col min="14" max="14" width="13.28125" style="7" customWidth="1"/>
    <col min="15" max="15" width="17.57421875" style="7" bestFit="1" customWidth="1"/>
    <col min="16" max="16" width="62.421875" style="7" customWidth="1"/>
    <col min="17" max="17" width="7.421875" style="7" customWidth="1"/>
    <col min="18" max="18" width="18.8515625" style="7" customWidth="1"/>
    <col min="19" max="16384" width="15.7109375" style="7" customWidth="1"/>
  </cols>
  <sheetData>
    <row r="1" spans="1:18" s="3" customFormat="1" ht="30" customHeight="1">
      <c r="A1" s="1" t="s">
        <v>286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296</v>
      </c>
      <c r="Q1" s="12"/>
      <c r="R1" s="270" t="s">
        <v>433</v>
      </c>
    </row>
    <row r="2" spans="1:18" s="4" customFormat="1" ht="30" customHeight="1">
      <c r="A2" s="346" t="s">
        <v>320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  <c r="M2" s="347"/>
      <c r="N2" s="347"/>
      <c r="O2" s="347"/>
      <c r="P2" s="347"/>
      <c r="R2" s="269"/>
    </row>
    <row r="3" spans="1:17" s="5" customFormat="1" ht="30" customHeight="1">
      <c r="A3" s="348" t="s">
        <v>485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4"/>
    </row>
    <row r="4" spans="1:18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4"/>
      <c r="R4" s="4"/>
    </row>
    <row r="5" spans="1:18" s="6" customFormat="1" ht="42" customHeight="1">
      <c r="A5" s="342" t="s">
        <v>150</v>
      </c>
      <c r="B5" s="141" t="s">
        <v>8</v>
      </c>
      <c r="C5" s="142" t="s">
        <v>10</v>
      </c>
      <c r="D5" s="142" t="s">
        <v>12</v>
      </c>
      <c r="E5" s="142" t="s">
        <v>14</v>
      </c>
      <c r="F5" s="142" t="s">
        <v>151</v>
      </c>
      <c r="G5" s="142" t="s">
        <v>152</v>
      </c>
      <c r="H5" s="142" t="s">
        <v>20</v>
      </c>
      <c r="I5" s="142" t="s">
        <v>22</v>
      </c>
      <c r="J5" s="142" t="s">
        <v>24</v>
      </c>
      <c r="K5" s="142" t="s">
        <v>153</v>
      </c>
      <c r="L5" s="142" t="s">
        <v>28</v>
      </c>
      <c r="M5" s="142" t="s">
        <v>154</v>
      </c>
      <c r="N5" s="142" t="s">
        <v>32</v>
      </c>
      <c r="O5" s="47" t="s">
        <v>86</v>
      </c>
      <c r="P5" s="344" t="s">
        <v>155</v>
      </c>
      <c r="Q5" s="4"/>
      <c r="R5" s="4"/>
    </row>
    <row r="6" spans="1:18" s="6" customFormat="1" ht="42" customHeight="1">
      <c r="A6" s="343"/>
      <c r="B6" s="143" t="s">
        <v>9</v>
      </c>
      <c r="C6" s="143" t="s">
        <v>11</v>
      </c>
      <c r="D6" s="143" t="s">
        <v>13</v>
      </c>
      <c r="E6" s="143" t="s">
        <v>15</v>
      </c>
      <c r="F6" s="143" t="s">
        <v>17</v>
      </c>
      <c r="G6" s="143" t="s">
        <v>19</v>
      </c>
      <c r="H6" s="143" t="s">
        <v>21</v>
      </c>
      <c r="I6" s="143" t="s">
        <v>23</v>
      </c>
      <c r="J6" s="143" t="s">
        <v>156</v>
      </c>
      <c r="K6" s="143" t="s">
        <v>27</v>
      </c>
      <c r="L6" s="143" t="s">
        <v>29</v>
      </c>
      <c r="M6" s="144" t="s">
        <v>31</v>
      </c>
      <c r="N6" s="144" t="s">
        <v>33</v>
      </c>
      <c r="O6" s="143" t="s">
        <v>7</v>
      </c>
      <c r="P6" s="345"/>
      <c r="Q6" s="4"/>
      <c r="R6" s="4"/>
    </row>
    <row r="7" spans="1:18" s="6" customFormat="1" ht="24" customHeight="1" hidden="1">
      <c r="A7" s="145"/>
      <c r="B7" s="146"/>
      <c r="C7" s="147"/>
      <c r="D7" s="147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8"/>
      <c r="Q7" s="4"/>
      <c r="R7" s="4"/>
    </row>
    <row r="8" spans="1:18" s="6" customFormat="1" ht="45" customHeight="1">
      <c r="A8" s="203" t="s">
        <v>351</v>
      </c>
      <c r="B8" s="260">
        <v>26405</v>
      </c>
      <c r="C8" s="260">
        <v>47407</v>
      </c>
      <c r="D8" s="260">
        <v>17731</v>
      </c>
      <c r="E8" s="260">
        <v>23548</v>
      </c>
      <c r="F8" s="260">
        <v>24810</v>
      </c>
      <c r="G8" s="260">
        <v>23035</v>
      </c>
      <c r="H8" s="260">
        <v>10448</v>
      </c>
      <c r="I8" s="260">
        <v>15588</v>
      </c>
      <c r="J8" s="260">
        <v>3637</v>
      </c>
      <c r="K8" s="260">
        <v>11375</v>
      </c>
      <c r="L8" s="260">
        <v>11102</v>
      </c>
      <c r="M8" s="260">
        <v>4126</v>
      </c>
      <c r="N8" s="260">
        <v>7637</v>
      </c>
      <c r="O8" s="261">
        <f>SUM(B8:N8)</f>
        <v>226849</v>
      </c>
      <c r="P8" s="139" t="s">
        <v>363</v>
      </c>
      <c r="Q8" s="13"/>
      <c r="R8" s="4"/>
    </row>
    <row r="9" spans="1:18" s="6" customFormat="1" ht="45" customHeight="1">
      <c r="A9" s="202" t="s">
        <v>344</v>
      </c>
      <c r="B9" s="262">
        <v>11246</v>
      </c>
      <c r="C9" s="262">
        <v>5607</v>
      </c>
      <c r="D9" s="262">
        <v>3495</v>
      </c>
      <c r="E9" s="262">
        <v>1497</v>
      </c>
      <c r="F9" s="262">
        <v>66526</v>
      </c>
      <c r="G9" s="262">
        <v>399</v>
      </c>
      <c r="H9" s="262">
        <v>991</v>
      </c>
      <c r="I9" s="262">
        <v>384</v>
      </c>
      <c r="J9" s="262">
        <v>332</v>
      </c>
      <c r="K9" s="262">
        <v>667</v>
      </c>
      <c r="L9" s="262">
        <v>645</v>
      </c>
      <c r="M9" s="262">
        <v>230</v>
      </c>
      <c r="N9" s="262">
        <v>226</v>
      </c>
      <c r="O9" s="263">
        <f aca="true" t="shared" si="0" ref="O9:O19">SUM(B9:N9)</f>
        <v>92245</v>
      </c>
      <c r="P9" s="138" t="s">
        <v>364</v>
      </c>
      <c r="Q9" s="13"/>
      <c r="R9" s="4"/>
    </row>
    <row r="10" spans="1:18" s="6" customFormat="1" ht="45" customHeight="1">
      <c r="A10" s="203" t="s">
        <v>345</v>
      </c>
      <c r="B10" s="260">
        <v>31843</v>
      </c>
      <c r="C10" s="260">
        <v>23719</v>
      </c>
      <c r="D10" s="260">
        <v>11905</v>
      </c>
      <c r="E10" s="260">
        <v>2737</v>
      </c>
      <c r="F10" s="260">
        <v>64027</v>
      </c>
      <c r="G10" s="260">
        <v>1391</v>
      </c>
      <c r="H10" s="260">
        <v>1018</v>
      </c>
      <c r="I10" s="260">
        <v>719</v>
      </c>
      <c r="J10" s="260">
        <v>1232</v>
      </c>
      <c r="K10" s="260">
        <v>5819</v>
      </c>
      <c r="L10" s="260">
        <v>1513</v>
      </c>
      <c r="M10" s="260">
        <v>493</v>
      </c>
      <c r="N10" s="260">
        <v>171</v>
      </c>
      <c r="O10" s="261">
        <f t="shared" si="0"/>
        <v>146587</v>
      </c>
      <c r="P10" s="140" t="s">
        <v>365</v>
      </c>
      <c r="Q10" s="13"/>
      <c r="R10" s="4"/>
    </row>
    <row r="11" spans="1:18" s="6" customFormat="1" ht="45" customHeight="1">
      <c r="A11" s="202" t="s">
        <v>352</v>
      </c>
      <c r="B11" s="262">
        <v>16749</v>
      </c>
      <c r="C11" s="262">
        <v>14857</v>
      </c>
      <c r="D11" s="262">
        <v>2654</v>
      </c>
      <c r="E11" s="262">
        <v>1569</v>
      </c>
      <c r="F11" s="262">
        <v>11161</v>
      </c>
      <c r="G11" s="262">
        <v>4105</v>
      </c>
      <c r="H11" s="262">
        <v>1512</v>
      </c>
      <c r="I11" s="262">
        <v>635</v>
      </c>
      <c r="J11" s="262">
        <v>583</v>
      </c>
      <c r="K11" s="262">
        <v>1119</v>
      </c>
      <c r="L11" s="262">
        <v>622</v>
      </c>
      <c r="M11" s="262">
        <v>1230</v>
      </c>
      <c r="N11" s="262">
        <v>1457</v>
      </c>
      <c r="O11" s="263">
        <f t="shared" si="0"/>
        <v>58253</v>
      </c>
      <c r="P11" s="138" t="s">
        <v>366</v>
      </c>
      <c r="Q11" s="13"/>
      <c r="R11" s="4"/>
    </row>
    <row r="12" spans="1:18" s="6" customFormat="1" ht="45" customHeight="1">
      <c r="A12" s="203" t="s">
        <v>353</v>
      </c>
      <c r="B12" s="260">
        <v>1988</v>
      </c>
      <c r="C12" s="260">
        <v>9300</v>
      </c>
      <c r="D12" s="260">
        <v>729</v>
      </c>
      <c r="E12" s="260">
        <v>220</v>
      </c>
      <c r="F12" s="260">
        <v>14707</v>
      </c>
      <c r="G12" s="260">
        <v>0</v>
      </c>
      <c r="H12" s="260">
        <v>217</v>
      </c>
      <c r="I12" s="260">
        <v>39</v>
      </c>
      <c r="J12" s="260">
        <v>73</v>
      </c>
      <c r="K12" s="260">
        <v>0</v>
      </c>
      <c r="L12" s="260">
        <v>55</v>
      </c>
      <c r="M12" s="260">
        <v>14</v>
      </c>
      <c r="N12" s="260">
        <v>175</v>
      </c>
      <c r="O12" s="261">
        <f t="shared" si="0"/>
        <v>27517</v>
      </c>
      <c r="P12" s="140" t="s">
        <v>367</v>
      </c>
      <c r="Q12" s="13"/>
      <c r="R12" s="4"/>
    </row>
    <row r="13" spans="1:18" s="6" customFormat="1" ht="45" customHeight="1">
      <c r="A13" s="202" t="s">
        <v>354</v>
      </c>
      <c r="B13" s="262">
        <v>32244</v>
      </c>
      <c r="C13" s="262">
        <v>42096</v>
      </c>
      <c r="D13" s="262">
        <v>4744</v>
      </c>
      <c r="E13" s="262">
        <v>6346</v>
      </c>
      <c r="F13" s="262">
        <v>34519</v>
      </c>
      <c r="G13" s="262">
        <v>4486</v>
      </c>
      <c r="H13" s="262">
        <v>2982</v>
      </c>
      <c r="I13" s="262">
        <v>1282</v>
      </c>
      <c r="J13" s="262">
        <v>594</v>
      </c>
      <c r="K13" s="262">
        <v>2554</v>
      </c>
      <c r="L13" s="262">
        <v>1600</v>
      </c>
      <c r="M13" s="262">
        <v>3041</v>
      </c>
      <c r="N13" s="262">
        <v>1009</v>
      </c>
      <c r="O13" s="263">
        <f t="shared" si="0"/>
        <v>137497</v>
      </c>
      <c r="P13" s="137" t="s">
        <v>368</v>
      </c>
      <c r="Q13" s="13"/>
      <c r="R13" s="4"/>
    </row>
    <row r="14" spans="1:18" s="6" customFormat="1" ht="45" customHeight="1">
      <c r="A14" s="203" t="s">
        <v>355</v>
      </c>
      <c r="B14" s="260">
        <v>45443</v>
      </c>
      <c r="C14" s="260">
        <v>73420</v>
      </c>
      <c r="D14" s="260">
        <v>12410</v>
      </c>
      <c r="E14" s="260">
        <v>13619</v>
      </c>
      <c r="F14" s="260">
        <v>54285</v>
      </c>
      <c r="G14" s="260">
        <v>12717</v>
      </c>
      <c r="H14" s="260">
        <v>4427</v>
      </c>
      <c r="I14" s="260">
        <v>4075</v>
      </c>
      <c r="J14" s="260">
        <v>1675</v>
      </c>
      <c r="K14" s="260">
        <v>33331</v>
      </c>
      <c r="L14" s="260">
        <v>7560</v>
      </c>
      <c r="M14" s="260">
        <v>4355</v>
      </c>
      <c r="N14" s="260">
        <v>1379</v>
      </c>
      <c r="O14" s="261">
        <f t="shared" si="0"/>
        <v>268696</v>
      </c>
      <c r="P14" s="140" t="s">
        <v>369</v>
      </c>
      <c r="Q14" s="13"/>
      <c r="R14" s="4"/>
    </row>
    <row r="15" spans="1:18" s="6" customFormat="1" ht="45" customHeight="1">
      <c r="A15" s="202" t="s">
        <v>346</v>
      </c>
      <c r="B15" s="262">
        <v>23214</v>
      </c>
      <c r="C15" s="262">
        <v>64639</v>
      </c>
      <c r="D15" s="262">
        <v>13330</v>
      </c>
      <c r="E15" s="262">
        <v>6807</v>
      </c>
      <c r="F15" s="262">
        <v>32699</v>
      </c>
      <c r="G15" s="262">
        <v>8093</v>
      </c>
      <c r="H15" s="262">
        <v>1380</v>
      </c>
      <c r="I15" s="262">
        <v>2664</v>
      </c>
      <c r="J15" s="262">
        <v>1980</v>
      </c>
      <c r="K15" s="262">
        <v>12571</v>
      </c>
      <c r="L15" s="262">
        <v>3469</v>
      </c>
      <c r="M15" s="262">
        <v>3514</v>
      </c>
      <c r="N15" s="262">
        <v>1387</v>
      </c>
      <c r="O15" s="263">
        <f t="shared" si="0"/>
        <v>175747</v>
      </c>
      <c r="P15" s="138" t="s">
        <v>370</v>
      </c>
      <c r="Q15" s="13"/>
      <c r="R15" s="4"/>
    </row>
    <row r="16" spans="1:18" s="6" customFormat="1" ht="45" customHeight="1">
      <c r="A16" s="203" t="s">
        <v>356</v>
      </c>
      <c r="B16" s="260">
        <v>4107</v>
      </c>
      <c r="C16" s="260">
        <v>12186</v>
      </c>
      <c r="D16" s="260">
        <v>722</v>
      </c>
      <c r="E16" s="260">
        <v>488</v>
      </c>
      <c r="F16" s="260">
        <v>5415</v>
      </c>
      <c r="G16" s="260">
        <v>1110</v>
      </c>
      <c r="H16" s="260">
        <v>0</v>
      </c>
      <c r="I16" s="260">
        <v>214</v>
      </c>
      <c r="J16" s="260">
        <v>0</v>
      </c>
      <c r="K16" s="260">
        <v>1153</v>
      </c>
      <c r="L16" s="260">
        <v>245</v>
      </c>
      <c r="M16" s="260">
        <v>114</v>
      </c>
      <c r="N16" s="260">
        <v>0</v>
      </c>
      <c r="O16" s="261">
        <f t="shared" si="0"/>
        <v>25754</v>
      </c>
      <c r="P16" s="140" t="s">
        <v>371</v>
      </c>
      <c r="Q16" s="13"/>
      <c r="R16" s="4"/>
    </row>
    <row r="17" spans="1:18" s="6" customFormat="1" ht="45" customHeight="1">
      <c r="A17" s="202" t="s">
        <v>347</v>
      </c>
      <c r="B17" s="262">
        <v>19603</v>
      </c>
      <c r="C17" s="262">
        <v>11096</v>
      </c>
      <c r="D17" s="262">
        <v>2168</v>
      </c>
      <c r="E17" s="262">
        <v>1451</v>
      </c>
      <c r="F17" s="262">
        <v>8070</v>
      </c>
      <c r="G17" s="262">
        <v>2258</v>
      </c>
      <c r="H17" s="262">
        <v>561</v>
      </c>
      <c r="I17" s="262">
        <v>882</v>
      </c>
      <c r="J17" s="262">
        <v>353</v>
      </c>
      <c r="K17" s="262">
        <v>1233</v>
      </c>
      <c r="L17" s="262">
        <v>288</v>
      </c>
      <c r="M17" s="262">
        <v>498</v>
      </c>
      <c r="N17" s="262">
        <v>330</v>
      </c>
      <c r="O17" s="263">
        <f t="shared" si="0"/>
        <v>48791</v>
      </c>
      <c r="P17" s="138" t="s">
        <v>372</v>
      </c>
      <c r="Q17" s="13"/>
      <c r="R17" s="4"/>
    </row>
    <row r="18" spans="1:18" s="6" customFormat="1" ht="45" customHeight="1">
      <c r="A18" s="203" t="s">
        <v>357</v>
      </c>
      <c r="B18" s="260">
        <v>35082</v>
      </c>
      <c r="C18" s="260">
        <v>20554</v>
      </c>
      <c r="D18" s="260">
        <v>2039</v>
      </c>
      <c r="E18" s="260">
        <v>2723</v>
      </c>
      <c r="F18" s="260">
        <v>12674</v>
      </c>
      <c r="G18" s="260">
        <v>5398</v>
      </c>
      <c r="H18" s="260">
        <v>1053</v>
      </c>
      <c r="I18" s="260">
        <v>431</v>
      </c>
      <c r="J18" s="260">
        <v>318</v>
      </c>
      <c r="K18" s="260">
        <v>2618</v>
      </c>
      <c r="L18" s="260">
        <v>1147</v>
      </c>
      <c r="M18" s="260">
        <v>631</v>
      </c>
      <c r="N18" s="260">
        <v>361</v>
      </c>
      <c r="O18" s="261">
        <f t="shared" si="0"/>
        <v>85029</v>
      </c>
      <c r="P18" s="140" t="s">
        <v>373</v>
      </c>
      <c r="Q18" s="13"/>
      <c r="R18" s="4"/>
    </row>
    <row r="19" spans="1:18" s="6" customFormat="1" ht="45" customHeight="1">
      <c r="A19" s="202" t="s">
        <v>348</v>
      </c>
      <c r="B19" s="262">
        <v>10707</v>
      </c>
      <c r="C19" s="262">
        <v>24063</v>
      </c>
      <c r="D19" s="262">
        <v>672</v>
      </c>
      <c r="E19" s="262">
        <v>3915</v>
      </c>
      <c r="F19" s="262">
        <v>8552</v>
      </c>
      <c r="G19" s="262">
        <v>6526</v>
      </c>
      <c r="H19" s="262">
        <v>582</v>
      </c>
      <c r="I19" s="262">
        <v>863</v>
      </c>
      <c r="J19" s="262">
        <v>387</v>
      </c>
      <c r="K19" s="262">
        <v>2885</v>
      </c>
      <c r="L19" s="262">
        <v>1862</v>
      </c>
      <c r="M19" s="262">
        <v>1921</v>
      </c>
      <c r="N19" s="262">
        <v>204</v>
      </c>
      <c r="O19" s="263">
        <f t="shared" si="0"/>
        <v>63139</v>
      </c>
      <c r="P19" s="137" t="s">
        <v>374</v>
      </c>
      <c r="Q19" s="13"/>
      <c r="R19" s="4"/>
    </row>
    <row r="20" spans="1:18" s="6" customFormat="1" ht="45" customHeight="1">
      <c r="A20" s="203" t="s">
        <v>358</v>
      </c>
      <c r="B20" s="260">
        <v>7695</v>
      </c>
      <c r="C20" s="260">
        <v>7803</v>
      </c>
      <c r="D20" s="260">
        <v>611</v>
      </c>
      <c r="E20" s="260">
        <v>860</v>
      </c>
      <c r="F20" s="260">
        <v>4291</v>
      </c>
      <c r="G20" s="260">
        <v>1134</v>
      </c>
      <c r="H20" s="260">
        <v>156</v>
      </c>
      <c r="I20" s="260">
        <v>39</v>
      </c>
      <c r="J20" s="260">
        <v>0</v>
      </c>
      <c r="K20" s="260">
        <v>460</v>
      </c>
      <c r="L20" s="260">
        <v>374</v>
      </c>
      <c r="M20" s="260">
        <v>768</v>
      </c>
      <c r="N20" s="260">
        <v>87</v>
      </c>
      <c r="O20" s="261">
        <f aca="true" t="shared" si="1" ref="O20:O28">SUM(B20:N20)</f>
        <v>24278</v>
      </c>
      <c r="P20" s="139" t="s">
        <v>375</v>
      </c>
      <c r="Q20" s="13"/>
      <c r="R20" s="4"/>
    </row>
    <row r="21" spans="1:18" s="6" customFormat="1" ht="45" customHeight="1">
      <c r="A21" s="202" t="s">
        <v>359</v>
      </c>
      <c r="B21" s="262">
        <v>18184</v>
      </c>
      <c r="C21" s="262">
        <v>30598</v>
      </c>
      <c r="D21" s="262">
        <v>5640</v>
      </c>
      <c r="E21" s="262">
        <v>2181</v>
      </c>
      <c r="F21" s="262">
        <v>19729</v>
      </c>
      <c r="G21" s="262">
        <v>1255</v>
      </c>
      <c r="H21" s="262">
        <v>1719</v>
      </c>
      <c r="I21" s="262">
        <v>1212</v>
      </c>
      <c r="J21" s="262">
        <v>370</v>
      </c>
      <c r="K21" s="262">
        <v>2460</v>
      </c>
      <c r="L21" s="262">
        <v>817</v>
      </c>
      <c r="M21" s="262">
        <v>1014</v>
      </c>
      <c r="N21" s="262">
        <v>227</v>
      </c>
      <c r="O21" s="263">
        <f t="shared" si="1"/>
        <v>85406</v>
      </c>
      <c r="P21" s="138" t="s">
        <v>376</v>
      </c>
      <c r="Q21" s="13"/>
      <c r="R21" s="4"/>
    </row>
    <row r="22" spans="1:18" s="6" customFormat="1" ht="45" customHeight="1">
      <c r="A22" s="203" t="s">
        <v>360</v>
      </c>
      <c r="B22" s="260">
        <v>472113</v>
      </c>
      <c r="C22" s="260">
        <v>355681</v>
      </c>
      <c r="D22" s="260">
        <v>102865</v>
      </c>
      <c r="E22" s="260">
        <v>80751</v>
      </c>
      <c r="F22" s="260">
        <v>205140</v>
      </c>
      <c r="G22" s="260">
        <v>189213</v>
      </c>
      <c r="H22" s="260">
        <v>80208</v>
      </c>
      <c r="I22" s="260">
        <v>50936</v>
      </c>
      <c r="J22" s="260">
        <v>23797</v>
      </c>
      <c r="K22" s="260">
        <v>103297</v>
      </c>
      <c r="L22" s="260">
        <v>43705</v>
      </c>
      <c r="M22" s="260">
        <v>35059</v>
      </c>
      <c r="N22" s="260">
        <v>36446</v>
      </c>
      <c r="O22" s="261">
        <f t="shared" si="1"/>
        <v>1779211</v>
      </c>
      <c r="P22" s="140" t="s">
        <v>377</v>
      </c>
      <c r="Q22" s="13"/>
      <c r="R22" s="4"/>
    </row>
    <row r="23" spans="1:18" s="6" customFormat="1" ht="45" customHeight="1">
      <c r="A23" s="202" t="s">
        <v>157</v>
      </c>
      <c r="B23" s="262">
        <v>277829</v>
      </c>
      <c r="C23" s="262">
        <v>251301</v>
      </c>
      <c r="D23" s="262">
        <v>75615</v>
      </c>
      <c r="E23" s="262">
        <v>65072</v>
      </c>
      <c r="F23" s="262">
        <v>119995</v>
      </c>
      <c r="G23" s="262">
        <v>104106</v>
      </c>
      <c r="H23" s="262">
        <v>26387</v>
      </c>
      <c r="I23" s="262">
        <v>35518</v>
      </c>
      <c r="J23" s="262">
        <v>21196</v>
      </c>
      <c r="K23" s="262">
        <v>76208</v>
      </c>
      <c r="L23" s="262">
        <v>15059</v>
      </c>
      <c r="M23" s="262">
        <v>36804</v>
      </c>
      <c r="N23" s="262">
        <v>20156</v>
      </c>
      <c r="O23" s="263">
        <f t="shared" si="1"/>
        <v>1125246</v>
      </c>
      <c r="P23" s="138" t="s">
        <v>378</v>
      </c>
      <c r="Q23" s="13"/>
      <c r="R23" s="4"/>
    </row>
    <row r="24" spans="1:18" s="6" customFormat="1" ht="45" customHeight="1">
      <c r="A24" s="203" t="s">
        <v>361</v>
      </c>
      <c r="B24" s="260">
        <v>71832</v>
      </c>
      <c r="C24" s="260">
        <v>70069</v>
      </c>
      <c r="D24" s="260">
        <v>15689</v>
      </c>
      <c r="E24" s="260">
        <v>17469</v>
      </c>
      <c r="F24" s="260">
        <v>47407</v>
      </c>
      <c r="G24" s="260">
        <v>19318</v>
      </c>
      <c r="H24" s="260">
        <v>7396</v>
      </c>
      <c r="I24" s="260">
        <v>7078</v>
      </c>
      <c r="J24" s="260">
        <v>3773</v>
      </c>
      <c r="K24" s="260">
        <v>11756</v>
      </c>
      <c r="L24" s="260">
        <v>8248</v>
      </c>
      <c r="M24" s="260">
        <v>5243</v>
      </c>
      <c r="N24" s="260">
        <v>6861</v>
      </c>
      <c r="O24" s="261">
        <f t="shared" si="1"/>
        <v>292139</v>
      </c>
      <c r="P24" s="140" t="s">
        <v>379</v>
      </c>
      <c r="Q24" s="13"/>
      <c r="R24" s="4"/>
    </row>
    <row r="25" spans="1:18" s="6" customFormat="1" ht="45" customHeight="1">
      <c r="A25" s="202" t="s">
        <v>349</v>
      </c>
      <c r="B25" s="262">
        <v>1286</v>
      </c>
      <c r="C25" s="262">
        <v>1464</v>
      </c>
      <c r="D25" s="262">
        <v>149</v>
      </c>
      <c r="E25" s="262">
        <v>0</v>
      </c>
      <c r="F25" s="262">
        <v>646</v>
      </c>
      <c r="G25" s="262">
        <v>173</v>
      </c>
      <c r="H25" s="262">
        <v>0</v>
      </c>
      <c r="I25" s="262">
        <v>0</v>
      </c>
      <c r="J25" s="262">
        <v>32</v>
      </c>
      <c r="K25" s="262">
        <v>210</v>
      </c>
      <c r="L25" s="262">
        <v>137</v>
      </c>
      <c r="M25" s="262">
        <v>33</v>
      </c>
      <c r="N25" s="262">
        <v>0</v>
      </c>
      <c r="O25" s="263">
        <f t="shared" si="1"/>
        <v>4130</v>
      </c>
      <c r="P25" s="137" t="s">
        <v>380</v>
      </c>
      <c r="Q25" s="13"/>
      <c r="R25" s="4"/>
    </row>
    <row r="26" spans="1:18" s="6" customFormat="1" ht="45" customHeight="1">
      <c r="A26" s="203" t="s">
        <v>350</v>
      </c>
      <c r="B26" s="260">
        <v>9084</v>
      </c>
      <c r="C26" s="260">
        <v>10936</v>
      </c>
      <c r="D26" s="260">
        <v>2369</v>
      </c>
      <c r="E26" s="260">
        <v>4667</v>
      </c>
      <c r="F26" s="260">
        <v>6293</v>
      </c>
      <c r="G26" s="260">
        <v>3596</v>
      </c>
      <c r="H26" s="260">
        <v>1163</v>
      </c>
      <c r="I26" s="260">
        <v>892</v>
      </c>
      <c r="J26" s="260">
        <v>307</v>
      </c>
      <c r="K26" s="260">
        <v>4346</v>
      </c>
      <c r="L26" s="260">
        <v>629</v>
      </c>
      <c r="M26" s="260">
        <v>590</v>
      </c>
      <c r="N26" s="260">
        <v>0</v>
      </c>
      <c r="O26" s="261">
        <f t="shared" si="1"/>
        <v>44872</v>
      </c>
      <c r="P26" s="139" t="s">
        <v>381</v>
      </c>
      <c r="Q26" s="13"/>
      <c r="R26" s="4"/>
    </row>
    <row r="27" spans="1:18" s="6" customFormat="1" ht="45" customHeight="1">
      <c r="A27" s="202" t="s">
        <v>386</v>
      </c>
      <c r="B27" s="262">
        <v>1837</v>
      </c>
      <c r="C27" s="262">
        <v>337</v>
      </c>
      <c r="D27" s="262">
        <v>0</v>
      </c>
      <c r="E27" s="262">
        <v>0</v>
      </c>
      <c r="F27" s="262">
        <v>399</v>
      </c>
      <c r="G27" s="262">
        <v>259</v>
      </c>
      <c r="H27" s="262">
        <v>0</v>
      </c>
      <c r="I27" s="262">
        <v>0</v>
      </c>
      <c r="J27" s="262">
        <v>0</v>
      </c>
      <c r="K27" s="262">
        <v>0</v>
      </c>
      <c r="L27" s="262">
        <v>69</v>
      </c>
      <c r="M27" s="262">
        <v>0</v>
      </c>
      <c r="N27" s="262">
        <v>0</v>
      </c>
      <c r="O27" s="263">
        <f t="shared" si="1"/>
        <v>2901</v>
      </c>
      <c r="P27" s="198" t="s">
        <v>382</v>
      </c>
      <c r="Q27" s="13"/>
      <c r="R27" s="4"/>
    </row>
    <row r="28" spans="1:18" s="6" customFormat="1" ht="45" customHeight="1">
      <c r="A28" s="203" t="s">
        <v>362</v>
      </c>
      <c r="B28" s="260">
        <v>1763</v>
      </c>
      <c r="C28" s="260">
        <v>599</v>
      </c>
      <c r="D28" s="260">
        <v>0</v>
      </c>
      <c r="E28" s="260">
        <v>0</v>
      </c>
      <c r="F28" s="260">
        <v>478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1">
        <f t="shared" si="1"/>
        <v>2840</v>
      </c>
      <c r="P28" s="140" t="s">
        <v>383</v>
      </c>
      <c r="Q28" s="13"/>
      <c r="R28" s="4"/>
    </row>
    <row r="29" spans="1:17" ht="49.5" customHeight="1">
      <c r="A29" s="31" t="s">
        <v>82</v>
      </c>
      <c r="B29" s="264">
        <f>SUM(B8:B28)</f>
        <v>1120254</v>
      </c>
      <c r="C29" s="264">
        <f aca="true" t="shared" si="2" ref="C29:O29">SUM(C8:C28)</f>
        <v>1077732</v>
      </c>
      <c r="D29" s="264">
        <f t="shared" si="2"/>
        <v>275537</v>
      </c>
      <c r="E29" s="264">
        <f t="shared" si="2"/>
        <v>235920</v>
      </c>
      <c r="F29" s="264">
        <f t="shared" si="2"/>
        <v>741823</v>
      </c>
      <c r="G29" s="264">
        <f t="shared" si="2"/>
        <v>388572</v>
      </c>
      <c r="H29" s="264">
        <f t="shared" si="2"/>
        <v>142200</v>
      </c>
      <c r="I29" s="264">
        <f t="shared" si="2"/>
        <v>123451</v>
      </c>
      <c r="J29" s="264">
        <f t="shared" si="2"/>
        <v>60639</v>
      </c>
      <c r="K29" s="264">
        <f t="shared" si="2"/>
        <v>274062</v>
      </c>
      <c r="L29" s="264">
        <f t="shared" si="2"/>
        <v>99146</v>
      </c>
      <c r="M29" s="264">
        <f t="shared" si="2"/>
        <v>99678</v>
      </c>
      <c r="N29" s="264">
        <f t="shared" si="2"/>
        <v>78113</v>
      </c>
      <c r="O29" s="265">
        <f t="shared" si="2"/>
        <v>4717127</v>
      </c>
      <c r="P29" s="136" t="s">
        <v>7</v>
      </c>
      <c r="Q29" s="11"/>
    </row>
    <row r="30" spans="2:17" ht="30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ht="30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6" ht="30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4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2"/>
  <sheetViews>
    <sheetView rightToLeft="1" view="pageBreakPreview" zoomScale="50" zoomScaleNormal="5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12" width="14.421875" style="7" customWidth="1"/>
    <col min="13" max="13" width="14.140625" style="7" customWidth="1"/>
    <col min="14" max="14" width="14.421875" style="7" customWidth="1"/>
    <col min="15" max="15" width="17.57421875" style="7" bestFit="1" customWidth="1"/>
    <col min="16" max="16" width="62.421875" style="7" customWidth="1"/>
    <col min="17" max="17" width="9.140625" style="7" customWidth="1"/>
    <col min="18" max="18" width="15.7109375" style="7" customWidth="1"/>
    <col min="19" max="16384" width="15.7109375" style="7" customWidth="1"/>
  </cols>
  <sheetData>
    <row r="1" spans="1:18" s="3" customFormat="1" ht="30" customHeight="1">
      <c r="A1" s="1" t="s">
        <v>287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310</v>
      </c>
      <c r="Q1" s="12"/>
      <c r="R1" s="270" t="s">
        <v>433</v>
      </c>
    </row>
    <row r="2" spans="1:18" s="4" customFormat="1" ht="30" customHeight="1">
      <c r="A2" s="346" t="s">
        <v>321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  <c r="M2" s="347"/>
      <c r="N2" s="347"/>
      <c r="O2" s="347"/>
      <c r="P2" s="347"/>
      <c r="R2" s="269"/>
    </row>
    <row r="3" spans="1:17" s="5" customFormat="1" ht="30" customHeight="1">
      <c r="A3" s="348" t="s">
        <v>486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4"/>
    </row>
    <row r="4" spans="1:18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4"/>
      <c r="R4" s="4"/>
    </row>
    <row r="5" spans="1:18" s="6" customFormat="1" ht="42" customHeight="1">
      <c r="A5" s="342" t="s">
        <v>150</v>
      </c>
      <c r="B5" s="141" t="s">
        <v>8</v>
      </c>
      <c r="C5" s="142" t="s">
        <v>10</v>
      </c>
      <c r="D5" s="142" t="s">
        <v>12</v>
      </c>
      <c r="E5" s="142" t="s">
        <v>14</v>
      </c>
      <c r="F5" s="142" t="s">
        <v>151</v>
      </c>
      <c r="G5" s="142" t="s">
        <v>152</v>
      </c>
      <c r="H5" s="142" t="s">
        <v>20</v>
      </c>
      <c r="I5" s="142" t="s">
        <v>22</v>
      </c>
      <c r="J5" s="142" t="s">
        <v>24</v>
      </c>
      <c r="K5" s="142" t="s">
        <v>153</v>
      </c>
      <c r="L5" s="142" t="s">
        <v>28</v>
      </c>
      <c r="M5" s="142" t="s">
        <v>154</v>
      </c>
      <c r="N5" s="142" t="s">
        <v>32</v>
      </c>
      <c r="O5" s="47" t="s">
        <v>86</v>
      </c>
      <c r="P5" s="344" t="s">
        <v>155</v>
      </c>
      <c r="Q5" s="4"/>
      <c r="R5" s="4"/>
    </row>
    <row r="6" spans="1:18" s="6" customFormat="1" ht="42" customHeight="1">
      <c r="A6" s="343"/>
      <c r="B6" s="143" t="s">
        <v>9</v>
      </c>
      <c r="C6" s="143" t="s">
        <v>11</v>
      </c>
      <c r="D6" s="143" t="s">
        <v>13</v>
      </c>
      <c r="E6" s="143" t="s">
        <v>15</v>
      </c>
      <c r="F6" s="143" t="s">
        <v>17</v>
      </c>
      <c r="G6" s="143" t="s">
        <v>19</v>
      </c>
      <c r="H6" s="143" t="s">
        <v>21</v>
      </c>
      <c r="I6" s="143" t="s">
        <v>23</v>
      </c>
      <c r="J6" s="143" t="s">
        <v>156</v>
      </c>
      <c r="K6" s="143" t="s">
        <v>27</v>
      </c>
      <c r="L6" s="143" t="s">
        <v>29</v>
      </c>
      <c r="M6" s="144" t="s">
        <v>31</v>
      </c>
      <c r="N6" s="144" t="s">
        <v>33</v>
      </c>
      <c r="O6" s="143" t="s">
        <v>7</v>
      </c>
      <c r="P6" s="345"/>
      <c r="Q6" s="4"/>
      <c r="R6" s="4"/>
    </row>
    <row r="7" spans="1:18" s="6" customFormat="1" ht="24" customHeight="1" hidden="1">
      <c r="A7" s="145"/>
      <c r="B7" s="146"/>
      <c r="C7" s="147"/>
      <c r="D7" s="147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8"/>
      <c r="Q7" s="4"/>
      <c r="R7" s="4"/>
    </row>
    <row r="8" spans="1:18" s="6" customFormat="1" ht="45" customHeight="1">
      <c r="A8" s="203" t="s">
        <v>351</v>
      </c>
      <c r="B8" s="260">
        <v>26405</v>
      </c>
      <c r="C8" s="260">
        <v>47407</v>
      </c>
      <c r="D8" s="260">
        <v>17731</v>
      </c>
      <c r="E8" s="260">
        <v>23056</v>
      </c>
      <c r="F8" s="260">
        <v>24810</v>
      </c>
      <c r="G8" s="260">
        <v>22499</v>
      </c>
      <c r="H8" s="260">
        <v>10448</v>
      </c>
      <c r="I8" s="260">
        <v>15300</v>
      </c>
      <c r="J8" s="260">
        <v>3599</v>
      </c>
      <c r="K8" s="260">
        <v>11375</v>
      </c>
      <c r="L8" s="260">
        <v>11038</v>
      </c>
      <c r="M8" s="260">
        <v>4070</v>
      </c>
      <c r="N8" s="260">
        <v>7637</v>
      </c>
      <c r="O8" s="261">
        <f>SUM(B8:N8)</f>
        <v>225375</v>
      </c>
      <c r="P8" s="139" t="s">
        <v>363</v>
      </c>
      <c r="Q8" s="13"/>
      <c r="R8" s="4"/>
    </row>
    <row r="9" spans="1:18" s="6" customFormat="1" ht="45" customHeight="1">
      <c r="A9" s="202" t="s">
        <v>344</v>
      </c>
      <c r="B9" s="262">
        <v>11246</v>
      </c>
      <c r="C9" s="262">
        <v>5607</v>
      </c>
      <c r="D9" s="262">
        <v>3495</v>
      </c>
      <c r="E9" s="262">
        <v>1497</v>
      </c>
      <c r="F9" s="262">
        <v>64714</v>
      </c>
      <c r="G9" s="262">
        <v>399</v>
      </c>
      <c r="H9" s="262">
        <v>991</v>
      </c>
      <c r="I9" s="262">
        <v>384</v>
      </c>
      <c r="J9" s="262">
        <v>332</v>
      </c>
      <c r="K9" s="262">
        <v>667</v>
      </c>
      <c r="L9" s="262">
        <v>645</v>
      </c>
      <c r="M9" s="262">
        <v>230</v>
      </c>
      <c r="N9" s="262">
        <v>226</v>
      </c>
      <c r="O9" s="263">
        <f aca="true" t="shared" si="0" ref="O9:O19">SUM(B9:N9)</f>
        <v>90433</v>
      </c>
      <c r="P9" s="138" t="s">
        <v>364</v>
      </c>
      <c r="Q9" s="13"/>
      <c r="R9" s="4"/>
    </row>
    <row r="10" spans="1:18" s="6" customFormat="1" ht="45" customHeight="1">
      <c r="A10" s="203" t="s">
        <v>345</v>
      </c>
      <c r="B10" s="260">
        <v>29993</v>
      </c>
      <c r="C10" s="260">
        <v>19980</v>
      </c>
      <c r="D10" s="260">
        <v>11756</v>
      </c>
      <c r="E10" s="260">
        <v>2597</v>
      </c>
      <c r="F10" s="260">
        <v>61062</v>
      </c>
      <c r="G10" s="260">
        <v>1391</v>
      </c>
      <c r="H10" s="260">
        <v>929</v>
      </c>
      <c r="I10" s="260">
        <v>651</v>
      </c>
      <c r="J10" s="260">
        <v>1232</v>
      </c>
      <c r="K10" s="260">
        <v>5819</v>
      </c>
      <c r="L10" s="260">
        <v>1513</v>
      </c>
      <c r="M10" s="260">
        <v>493</v>
      </c>
      <c r="N10" s="260">
        <v>171</v>
      </c>
      <c r="O10" s="261">
        <f t="shared" si="0"/>
        <v>137587</v>
      </c>
      <c r="P10" s="140" t="s">
        <v>365</v>
      </c>
      <c r="Q10" s="13"/>
      <c r="R10" s="4"/>
    </row>
    <row r="11" spans="1:18" s="6" customFormat="1" ht="45" customHeight="1">
      <c r="A11" s="202" t="s">
        <v>352</v>
      </c>
      <c r="B11" s="262">
        <v>16391</v>
      </c>
      <c r="C11" s="262">
        <v>14857</v>
      </c>
      <c r="D11" s="262">
        <v>2654</v>
      </c>
      <c r="E11" s="262">
        <v>1569</v>
      </c>
      <c r="F11" s="262">
        <v>11161</v>
      </c>
      <c r="G11" s="262">
        <v>4105</v>
      </c>
      <c r="H11" s="262">
        <v>1512</v>
      </c>
      <c r="I11" s="262">
        <v>635</v>
      </c>
      <c r="J11" s="262">
        <v>513</v>
      </c>
      <c r="K11" s="262">
        <v>1119</v>
      </c>
      <c r="L11" s="262">
        <v>622</v>
      </c>
      <c r="M11" s="262">
        <v>1230</v>
      </c>
      <c r="N11" s="262">
        <v>1457</v>
      </c>
      <c r="O11" s="263">
        <f t="shared" si="0"/>
        <v>57825</v>
      </c>
      <c r="P11" s="138" t="s">
        <v>366</v>
      </c>
      <c r="Q11" s="13"/>
      <c r="R11" s="4"/>
    </row>
    <row r="12" spans="1:18" s="6" customFormat="1" ht="45" customHeight="1">
      <c r="A12" s="203" t="s">
        <v>353</v>
      </c>
      <c r="B12" s="260">
        <v>1988</v>
      </c>
      <c r="C12" s="260">
        <v>8664</v>
      </c>
      <c r="D12" s="260">
        <v>729</v>
      </c>
      <c r="E12" s="260">
        <v>220</v>
      </c>
      <c r="F12" s="260">
        <v>14471</v>
      </c>
      <c r="G12" s="260">
        <v>0</v>
      </c>
      <c r="H12" s="260">
        <v>217</v>
      </c>
      <c r="I12" s="260">
        <v>39</v>
      </c>
      <c r="J12" s="260">
        <v>73</v>
      </c>
      <c r="K12" s="260">
        <v>0</v>
      </c>
      <c r="L12" s="260">
        <v>55</v>
      </c>
      <c r="M12" s="260">
        <v>14</v>
      </c>
      <c r="N12" s="260">
        <v>175</v>
      </c>
      <c r="O12" s="261">
        <f t="shared" si="0"/>
        <v>26645</v>
      </c>
      <c r="P12" s="140" t="s">
        <v>367</v>
      </c>
      <c r="Q12" s="13"/>
      <c r="R12" s="4"/>
    </row>
    <row r="13" spans="1:18" s="6" customFormat="1" ht="45" customHeight="1">
      <c r="A13" s="202" t="s">
        <v>354</v>
      </c>
      <c r="B13" s="262">
        <v>30644</v>
      </c>
      <c r="C13" s="262">
        <v>40171</v>
      </c>
      <c r="D13" s="262">
        <v>4744</v>
      </c>
      <c r="E13" s="262">
        <v>6346</v>
      </c>
      <c r="F13" s="262">
        <v>34066</v>
      </c>
      <c r="G13" s="262">
        <v>4486</v>
      </c>
      <c r="H13" s="262">
        <v>2763</v>
      </c>
      <c r="I13" s="262">
        <v>1282</v>
      </c>
      <c r="J13" s="262">
        <v>594</v>
      </c>
      <c r="K13" s="262">
        <v>2554</v>
      </c>
      <c r="L13" s="262">
        <v>1600</v>
      </c>
      <c r="M13" s="262">
        <v>3041</v>
      </c>
      <c r="N13" s="262">
        <v>1009</v>
      </c>
      <c r="O13" s="263">
        <f t="shared" si="0"/>
        <v>133300</v>
      </c>
      <c r="P13" s="137" t="s">
        <v>368</v>
      </c>
      <c r="Q13" s="13"/>
      <c r="R13" s="4"/>
    </row>
    <row r="14" spans="1:18" s="6" customFormat="1" ht="45" customHeight="1">
      <c r="A14" s="203" t="s">
        <v>355</v>
      </c>
      <c r="B14" s="260">
        <v>41864</v>
      </c>
      <c r="C14" s="260">
        <v>65248</v>
      </c>
      <c r="D14" s="260">
        <v>12410</v>
      </c>
      <c r="E14" s="260">
        <v>13063</v>
      </c>
      <c r="F14" s="260">
        <v>49085</v>
      </c>
      <c r="G14" s="260">
        <v>12348</v>
      </c>
      <c r="H14" s="260">
        <v>4308</v>
      </c>
      <c r="I14" s="260">
        <v>4075</v>
      </c>
      <c r="J14" s="260">
        <v>1643</v>
      </c>
      <c r="K14" s="260">
        <v>32740</v>
      </c>
      <c r="L14" s="260">
        <v>7500</v>
      </c>
      <c r="M14" s="260">
        <v>4222</v>
      </c>
      <c r="N14" s="260">
        <v>1379</v>
      </c>
      <c r="O14" s="261">
        <f t="shared" si="0"/>
        <v>249885</v>
      </c>
      <c r="P14" s="140" t="s">
        <v>369</v>
      </c>
      <c r="Q14" s="13"/>
      <c r="R14" s="4"/>
    </row>
    <row r="15" spans="1:18" s="6" customFormat="1" ht="45" customHeight="1">
      <c r="A15" s="202" t="s">
        <v>346</v>
      </c>
      <c r="B15" s="262">
        <v>22801</v>
      </c>
      <c r="C15" s="262">
        <v>62688</v>
      </c>
      <c r="D15" s="262">
        <v>13330</v>
      </c>
      <c r="E15" s="262">
        <v>6807</v>
      </c>
      <c r="F15" s="262">
        <v>32310</v>
      </c>
      <c r="G15" s="262">
        <v>8093</v>
      </c>
      <c r="H15" s="262">
        <v>1380</v>
      </c>
      <c r="I15" s="262">
        <v>2664</v>
      </c>
      <c r="J15" s="262">
        <v>1980</v>
      </c>
      <c r="K15" s="262">
        <v>12363</v>
      </c>
      <c r="L15" s="262">
        <v>3469</v>
      </c>
      <c r="M15" s="262">
        <v>3514</v>
      </c>
      <c r="N15" s="262">
        <v>1387</v>
      </c>
      <c r="O15" s="263">
        <f t="shared" si="0"/>
        <v>172786</v>
      </c>
      <c r="P15" s="138" t="s">
        <v>370</v>
      </c>
      <c r="Q15" s="13"/>
      <c r="R15" s="4"/>
    </row>
    <row r="16" spans="1:18" s="6" customFormat="1" ht="45" customHeight="1">
      <c r="A16" s="203" t="s">
        <v>356</v>
      </c>
      <c r="B16" s="260">
        <v>3453</v>
      </c>
      <c r="C16" s="260">
        <v>10353</v>
      </c>
      <c r="D16" s="260">
        <v>722</v>
      </c>
      <c r="E16" s="260">
        <v>488</v>
      </c>
      <c r="F16" s="260">
        <v>4286</v>
      </c>
      <c r="G16" s="260">
        <v>1110</v>
      </c>
      <c r="H16" s="260">
        <v>0</v>
      </c>
      <c r="I16" s="260">
        <v>161</v>
      </c>
      <c r="J16" s="260">
        <v>0</v>
      </c>
      <c r="K16" s="260">
        <v>1153</v>
      </c>
      <c r="L16" s="260">
        <v>245</v>
      </c>
      <c r="M16" s="260">
        <v>114</v>
      </c>
      <c r="N16" s="260">
        <v>0</v>
      </c>
      <c r="O16" s="261">
        <f t="shared" si="0"/>
        <v>22085</v>
      </c>
      <c r="P16" s="140" t="s">
        <v>371</v>
      </c>
      <c r="Q16" s="13"/>
      <c r="R16" s="4"/>
    </row>
    <row r="17" spans="1:18" s="6" customFormat="1" ht="45" customHeight="1">
      <c r="A17" s="202" t="s">
        <v>347</v>
      </c>
      <c r="B17" s="262">
        <v>19276</v>
      </c>
      <c r="C17" s="262">
        <v>9463</v>
      </c>
      <c r="D17" s="262">
        <v>2168</v>
      </c>
      <c r="E17" s="262">
        <v>1451</v>
      </c>
      <c r="F17" s="262">
        <v>7749</v>
      </c>
      <c r="G17" s="262">
        <v>2258</v>
      </c>
      <c r="H17" s="262">
        <v>561</v>
      </c>
      <c r="I17" s="262">
        <v>882</v>
      </c>
      <c r="J17" s="262">
        <v>353</v>
      </c>
      <c r="K17" s="262">
        <v>1233</v>
      </c>
      <c r="L17" s="262">
        <v>288</v>
      </c>
      <c r="M17" s="262">
        <v>498</v>
      </c>
      <c r="N17" s="262">
        <v>330</v>
      </c>
      <c r="O17" s="263">
        <f t="shared" si="0"/>
        <v>46510</v>
      </c>
      <c r="P17" s="138" t="s">
        <v>372</v>
      </c>
      <c r="Q17" s="13"/>
      <c r="R17" s="4"/>
    </row>
    <row r="18" spans="1:18" s="6" customFormat="1" ht="45" customHeight="1">
      <c r="A18" s="203" t="s">
        <v>357</v>
      </c>
      <c r="B18" s="260">
        <v>31141</v>
      </c>
      <c r="C18" s="260">
        <v>18677</v>
      </c>
      <c r="D18" s="260">
        <v>1842</v>
      </c>
      <c r="E18" s="260">
        <v>2332</v>
      </c>
      <c r="F18" s="260">
        <v>9802</v>
      </c>
      <c r="G18" s="260">
        <v>5243</v>
      </c>
      <c r="H18" s="260">
        <v>831</v>
      </c>
      <c r="I18" s="260">
        <v>377</v>
      </c>
      <c r="J18" s="260">
        <v>280</v>
      </c>
      <c r="K18" s="260">
        <v>2618</v>
      </c>
      <c r="L18" s="260">
        <v>1147</v>
      </c>
      <c r="M18" s="260">
        <v>580</v>
      </c>
      <c r="N18" s="260">
        <v>361</v>
      </c>
      <c r="O18" s="261">
        <f t="shared" si="0"/>
        <v>75231</v>
      </c>
      <c r="P18" s="140" t="s">
        <v>373</v>
      </c>
      <c r="Q18" s="13"/>
      <c r="R18" s="4"/>
    </row>
    <row r="19" spans="1:18" s="6" customFormat="1" ht="45" customHeight="1">
      <c r="A19" s="202" t="s">
        <v>348</v>
      </c>
      <c r="B19" s="262">
        <v>10338</v>
      </c>
      <c r="C19" s="262">
        <v>23714</v>
      </c>
      <c r="D19" s="262">
        <v>672</v>
      </c>
      <c r="E19" s="262">
        <v>3915</v>
      </c>
      <c r="F19" s="262">
        <v>8552</v>
      </c>
      <c r="G19" s="262">
        <v>6526</v>
      </c>
      <c r="H19" s="262">
        <v>582</v>
      </c>
      <c r="I19" s="262">
        <v>814</v>
      </c>
      <c r="J19" s="262">
        <v>387</v>
      </c>
      <c r="K19" s="262">
        <v>2885</v>
      </c>
      <c r="L19" s="262">
        <v>1789</v>
      </c>
      <c r="M19" s="262">
        <v>1921</v>
      </c>
      <c r="N19" s="262">
        <v>204</v>
      </c>
      <c r="O19" s="263">
        <f t="shared" si="0"/>
        <v>62299</v>
      </c>
      <c r="P19" s="137" t="s">
        <v>374</v>
      </c>
      <c r="Q19" s="13"/>
      <c r="R19" s="4"/>
    </row>
    <row r="20" spans="1:18" s="6" customFormat="1" ht="45" customHeight="1">
      <c r="A20" s="203" t="s">
        <v>358</v>
      </c>
      <c r="B20" s="260">
        <v>7403</v>
      </c>
      <c r="C20" s="260">
        <v>6509</v>
      </c>
      <c r="D20" s="260">
        <v>611</v>
      </c>
      <c r="E20" s="260">
        <v>860</v>
      </c>
      <c r="F20" s="260">
        <v>3945</v>
      </c>
      <c r="G20" s="260">
        <v>1134</v>
      </c>
      <c r="H20" s="260">
        <v>57</v>
      </c>
      <c r="I20" s="260">
        <v>39</v>
      </c>
      <c r="J20" s="260">
        <v>0</v>
      </c>
      <c r="K20" s="260">
        <v>460</v>
      </c>
      <c r="L20" s="260">
        <v>276</v>
      </c>
      <c r="M20" s="260">
        <v>768</v>
      </c>
      <c r="N20" s="260">
        <v>87</v>
      </c>
      <c r="O20" s="261">
        <f aca="true" t="shared" si="1" ref="O20:O28">SUM(B20:N20)</f>
        <v>22149</v>
      </c>
      <c r="P20" s="139" t="s">
        <v>375</v>
      </c>
      <c r="Q20" s="13"/>
      <c r="R20" s="4"/>
    </row>
    <row r="21" spans="1:18" s="6" customFormat="1" ht="45" customHeight="1">
      <c r="A21" s="202" t="s">
        <v>359</v>
      </c>
      <c r="B21" s="262">
        <v>16895</v>
      </c>
      <c r="C21" s="262">
        <v>28676</v>
      </c>
      <c r="D21" s="262">
        <v>5640</v>
      </c>
      <c r="E21" s="262">
        <v>2041</v>
      </c>
      <c r="F21" s="262">
        <v>18657</v>
      </c>
      <c r="G21" s="262">
        <v>1255</v>
      </c>
      <c r="H21" s="262">
        <v>1657</v>
      </c>
      <c r="I21" s="262">
        <v>1212</v>
      </c>
      <c r="J21" s="262">
        <v>370</v>
      </c>
      <c r="K21" s="262">
        <v>2460</v>
      </c>
      <c r="L21" s="262">
        <v>817</v>
      </c>
      <c r="M21" s="262">
        <v>1014</v>
      </c>
      <c r="N21" s="262">
        <v>227</v>
      </c>
      <c r="O21" s="263">
        <f t="shared" si="1"/>
        <v>80921</v>
      </c>
      <c r="P21" s="138" t="s">
        <v>376</v>
      </c>
      <c r="Q21" s="13"/>
      <c r="R21" s="4"/>
    </row>
    <row r="22" spans="1:18" s="6" customFormat="1" ht="45" customHeight="1">
      <c r="A22" s="203" t="s">
        <v>360</v>
      </c>
      <c r="B22" s="260">
        <v>459163</v>
      </c>
      <c r="C22" s="260">
        <v>346427</v>
      </c>
      <c r="D22" s="260">
        <v>100985</v>
      </c>
      <c r="E22" s="260">
        <v>77116</v>
      </c>
      <c r="F22" s="260">
        <v>197774</v>
      </c>
      <c r="G22" s="260">
        <v>185946</v>
      </c>
      <c r="H22" s="260">
        <v>78993</v>
      </c>
      <c r="I22" s="260">
        <v>49740</v>
      </c>
      <c r="J22" s="260">
        <v>23166</v>
      </c>
      <c r="K22" s="260">
        <v>101673</v>
      </c>
      <c r="L22" s="260">
        <v>42922</v>
      </c>
      <c r="M22" s="260">
        <v>34521</v>
      </c>
      <c r="N22" s="260">
        <v>35147</v>
      </c>
      <c r="O22" s="261">
        <f t="shared" si="1"/>
        <v>1733573</v>
      </c>
      <c r="P22" s="140" t="s">
        <v>377</v>
      </c>
      <c r="Q22" s="13"/>
      <c r="R22" s="4"/>
    </row>
    <row r="23" spans="1:18" s="6" customFormat="1" ht="45" customHeight="1">
      <c r="A23" s="202" t="s">
        <v>157</v>
      </c>
      <c r="B23" s="262">
        <v>139789</v>
      </c>
      <c r="C23" s="262">
        <v>132286</v>
      </c>
      <c r="D23" s="262">
        <v>47592</v>
      </c>
      <c r="E23" s="262">
        <v>34854</v>
      </c>
      <c r="F23" s="262">
        <v>61626</v>
      </c>
      <c r="G23" s="262">
        <v>57039</v>
      </c>
      <c r="H23" s="262">
        <v>11812</v>
      </c>
      <c r="I23" s="262">
        <v>22338</v>
      </c>
      <c r="J23" s="262">
        <v>11447</v>
      </c>
      <c r="K23" s="262">
        <v>44438</v>
      </c>
      <c r="L23" s="262">
        <v>7024</v>
      </c>
      <c r="M23" s="262">
        <v>21419</v>
      </c>
      <c r="N23" s="262">
        <v>11998</v>
      </c>
      <c r="O23" s="263">
        <f t="shared" si="1"/>
        <v>603662</v>
      </c>
      <c r="P23" s="138" t="s">
        <v>378</v>
      </c>
      <c r="Q23" s="13"/>
      <c r="R23" s="4"/>
    </row>
    <row r="24" spans="1:18" s="6" customFormat="1" ht="45" customHeight="1">
      <c r="A24" s="203" t="s">
        <v>361</v>
      </c>
      <c r="B24" s="260">
        <v>50523</v>
      </c>
      <c r="C24" s="260">
        <v>50269</v>
      </c>
      <c r="D24" s="260">
        <v>12893</v>
      </c>
      <c r="E24" s="260">
        <v>15083</v>
      </c>
      <c r="F24" s="260">
        <v>24921</v>
      </c>
      <c r="G24" s="260">
        <v>15441</v>
      </c>
      <c r="H24" s="260">
        <v>5083</v>
      </c>
      <c r="I24" s="260">
        <v>5246</v>
      </c>
      <c r="J24" s="260">
        <v>2069</v>
      </c>
      <c r="K24" s="260">
        <v>8327</v>
      </c>
      <c r="L24" s="260">
        <v>7357</v>
      </c>
      <c r="M24" s="260">
        <v>4697</v>
      </c>
      <c r="N24" s="260">
        <v>5132</v>
      </c>
      <c r="O24" s="261">
        <f t="shared" si="1"/>
        <v>207041</v>
      </c>
      <c r="P24" s="140" t="s">
        <v>379</v>
      </c>
      <c r="Q24" s="13"/>
      <c r="R24" s="4"/>
    </row>
    <row r="25" spans="1:18" s="6" customFormat="1" ht="45" customHeight="1">
      <c r="A25" s="202" t="s">
        <v>349</v>
      </c>
      <c r="B25" s="262">
        <v>1286</v>
      </c>
      <c r="C25" s="262">
        <v>380</v>
      </c>
      <c r="D25" s="262">
        <v>0</v>
      </c>
      <c r="E25" s="262">
        <v>0</v>
      </c>
      <c r="F25" s="262">
        <v>646</v>
      </c>
      <c r="G25" s="262">
        <v>173</v>
      </c>
      <c r="H25" s="262">
        <v>0</v>
      </c>
      <c r="I25" s="262">
        <v>0</v>
      </c>
      <c r="J25" s="262">
        <v>32</v>
      </c>
      <c r="K25" s="262">
        <v>0</v>
      </c>
      <c r="L25" s="262">
        <v>137</v>
      </c>
      <c r="M25" s="262">
        <v>33</v>
      </c>
      <c r="N25" s="262">
        <v>0</v>
      </c>
      <c r="O25" s="263">
        <f t="shared" si="1"/>
        <v>2687</v>
      </c>
      <c r="P25" s="137" t="s">
        <v>380</v>
      </c>
      <c r="Q25" s="13"/>
      <c r="R25" s="4"/>
    </row>
    <row r="26" spans="1:18" s="6" customFormat="1" ht="45" customHeight="1">
      <c r="A26" s="203" t="s">
        <v>350</v>
      </c>
      <c r="B26" s="260">
        <v>5972</v>
      </c>
      <c r="C26" s="260">
        <v>8488</v>
      </c>
      <c r="D26" s="260">
        <v>1838</v>
      </c>
      <c r="E26" s="260">
        <v>4068</v>
      </c>
      <c r="F26" s="260">
        <v>3116</v>
      </c>
      <c r="G26" s="260">
        <v>3596</v>
      </c>
      <c r="H26" s="260">
        <v>1163</v>
      </c>
      <c r="I26" s="260">
        <v>843</v>
      </c>
      <c r="J26" s="260">
        <v>275</v>
      </c>
      <c r="K26" s="260">
        <v>4116</v>
      </c>
      <c r="L26" s="260">
        <v>629</v>
      </c>
      <c r="M26" s="260">
        <v>520</v>
      </c>
      <c r="N26" s="260">
        <v>0</v>
      </c>
      <c r="O26" s="261">
        <f t="shared" si="1"/>
        <v>34624</v>
      </c>
      <c r="P26" s="139" t="s">
        <v>381</v>
      </c>
      <c r="Q26" s="13"/>
      <c r="R26" s="4"/>
    </row>
    <row r="27" spans="1:18" s="6" customFormat="1" ht="45" customHeight="1">
      <c r="A27" s="202" t="s">
        <v>386</v>
      </c>
      <c r="B27" s="262">
        <v>1837</v>
      </c>
      <c r="C27" s="262">
        <v>337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263">
        <f t="shared" si="1"/>
        <v>2174</v>
      </c>
      <c r="P27" s="198" t="s">
        <v>382</v>
      </c>
      <c r="Q27" s="13"/>
      <c r="R27" s="4"/>
    </row>
    <row r="28" spans="1:18" s="6" customFormat="1" ht="45" customHeight="1">
      <c r="A28" s="203" t="s">
        <v>362</v>
      </c>
      <c r="B28" s="260">
        <v>1763</v>
      </c>
      <c r="C28" s="260">
        <v>599</v>
      </c>
      <c r="D28" s="260">
        <v>0</v>
      </c>
      <c r="E28" s="260">
        <v>0</v>
      </c>
      <c r="F28" s="260">
        <v>478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1">
        <f t="shared" si="1"/>
        <v>2840</v>
      </c>
      <c r="P28" s="140" t="s">
        <v>383</v>
      </c>
      <c r="Q28" s="13"/>
      <c r="R28" s="4"/>
    </row>
    <row r="29" spans="1:17" ht="49.5" customHeight="1">
      <c r="A29" s="31" t="s">
        <v>82</v>
      </c>
      <c r="B29" s="264">
        <f>SUM(B8:B28)</f>
        <v>930171</v>
      </c>
      <c r="C29" s="264">
        <f aca="true" t="shared" si="2" ref="C29:O29">SUM(C8:C28)</f>
        <v>900800</v>
      </c>
      <c r="D29" s="264">
        <f t="shared" si="2"/>
        <v>241812</v>
      </c>
      <c r="E29" s="264">
        <f t="shared" si="2"/>
        <v>197363</v>
      </c>
      <c r="F29" s="264">
        <f t="shared" si="2"/>
        <v>633231</v>
      </c>
      <c r="G29" s="264">
        <f t="shared" si="2"/>
        <v>333042</v>
      </c>
      <c r="H29" s="264">
        <f t="shared" si="2"/>
        <v>123287</v>
      </c>
      <c r="I29" s="264">
        <f t="shared" si="2"/>
        <v>106682</v>
      </c>
      <c r="J29" s="264">
        <f t="shared" si="2"/>
        <v>48345</v>
      </c>
      <c r="K29" s="264">
        <f t="shared" si="2"/>
        <v>236000</v>
      </c>
      <c r="L29" s="264">
        <f t="shared" si="2"/>
        <v>89073</v>
      </c>
      <c r="M29" s="264">
        <f t="shared" si="2"/>
        <v>82899</v>
      </c>
      <c r="N29" s="264">
        <f t="shared" si="2"/>
        <v>66927</v>
      </c>
      <c r="O29" s="265">
        <f t="shared" si="2"/>
        <v>3989632</v>
      </c>
      <c r="P29" s="136" t="s">
        <v>7</v>
      </c>
      <c r="Q29" s="11"/>
    </row>
    <row r="30" spans="2:17" ht="30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ht="30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6" ht="30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5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2"/>
  <sheetViews>
    <sheetView rightToLeft="1" view="pageBreakPreview" zoomScale="60" zoomScaleNormal="80" zoomScalePageLayoutView="0" workbookViewId="0" topLeftCell="A1">
      <pane ySplit="8" topLeftCell="A9" activePane="bottomLeft" state="frozen"/>
      <selection pane="topLeft" activeCell="A9" sqref="A9"/>
      <selection pane="bottomLeft" activeCell="C17" sqref="C17"/>
    </sheetView>
  </sheetViews>
  <sheetFormatPr defaultColWidth="15.7109375" defaultRowHeight="30" customHeight="1"/>
  <cols>
    <col min="1" max="1" width="24.8515625" style="7" customWidth="1"/>
    <col min="2" max="9" width="17.7109375" style="7" customWidth="1"/>
    <col min="10" max="10" width="19.28125" style="7" bestFit="1" customWidth="1"/>
    <col min="11" max="11" width="15.7109375" style="7" customWidth="1"/>
    <col min="12" max="13" width="14.140625" style="7" customWidth="1"/>
    <col min="14" max="16384" width="15.7109375" style="7" customWidth="1"/>
  </cols>
  <sheetData>
    <row r="1" spans="1:12" s="3" customFormat="1" ht="30" customHeight="1">
      <c r="A1" s="1" t="s">
        <v>226</v>
      </c>
      <c r="B1" s="1"/>
      <c r="C1" s="1"/>
      <c r="D1" s="1"/>
      <c r="E1" s="1"/>
      <c r="F1" s="1"/>
      <c r="G1" s="1"/>
      <c r="H1" s="1"/>
      <c r="I1" s="1"/>
      <c r="J1" s="2" t="s">
        <v>227</v>
      </c>
      <c r="K1" s="8"/>
      <c r="L1" s="270" t="s">
        <v>433</v>
      </c>
    </row>
    <row r="2" spans="1:12" s="4" customFormat="1" ht="30" customHeight="1">
      <c r="A2" s="295" t="s">
        <v>239</v>
      </c>
      <c r="B2" s="295"/>
      <c r="C2" s="295"/>
      <c r="D2" s="295"/>
      <c r="E2" s="295"/>
      <c r="F2" s="295"/>
      <c r="G2" s="295"/>
      <c r="H2" s="295"/>
      <c r="I2" s="295"/>
      <c r="J2" s="295"/>
      <c r="K2" s="9"/>
      <c r="L2" s="268"/>
    </row>
    <row r="3" spans="1:11" s="5" customFormat="1" ht="30" customHeight="1">
      <c r="A3" s="296" t="s">
        <v>442</v>
      </c>
      <c r="B3" s="296"/>
      <c r="C3" s="296"/>
      <c r="D3" s="296"/>
      <c r="E3" s="296"/>
      <c r="F3" s="296"/>
      <c r="G3" s="296"/>
      <c r="H3" s="296"/>
      <c r="I3" s="296"/>
      <c r="J3" s="296"/>
      <c r="K3" s="10"/>
    </row>
    <row r="4" spans="1:10" s="5" customFormat="1" ht="30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</row>
    <row r="5" spans="1:10" s="6" customFormat="1" ht="23.25" customHeight="1">
      <c r="A5" s="292" t="s">
        <v>37</v>
      </c>
      <c r="B5" s="301" t="s">
        <v>34</v>
      </c>
      <c r="C5" s="301"/>
      <c r="D5" s="301"/>
      <c r="E5" s="301" t="s">
        <v>35</v>
      </c>
      <c r="F5" s="301"/>
      <c r="G5" s="301"/>
      <c r="H5" s="301" t="s">
        <v>36</v>
      </c>
      <c r="I5" s="301"/>
      <c r="J5" s="301"/>
    </row>
    <row r="6" spans="1:10" s="6" customFormat="1" ht="24" customHeight="1">
      <c r="A6" s="292"/>
      <c r="B6" s="290" t="s">
        <v>79</v>
      </c>
      <c r="C6" s="290"/>
      <c r="D6" s="290"/>
      <c r="E6" s="290" t="s">
        <v>77</v>
      </c>
      <c r="F6" s="290"/>
      <c r="G6" s="290"/>
      <c r="H6" s="290" t="s">
        <v>78</v>
      </c>
      <c r="I6" s="290"/>
      <c r="J6" s="290"/>
    </row>
    <row r="7" spans="1:10" s="6" customFormat="1" ht="24" customHeight="1">
      <c r="A7" s="292" t="s">
        <v>38</v>
      </c>
      <c r="B7" s="174" t="s">
        <v>2</v>
      </c>
      <c r="C7" s="174" t="s">
        <v>3</v>
      </c>
      <c r="D7" s="174" t="s">
        <v>4</v>
      </c>
      <c r="E7" s="174" t="s">
        <v>2</v>
      </c>
      <c r="F7" s="174" t="s">
        <v>3</v>
      </c>
      <c r="G7" s="174" t="s">
        <v>4</v>
      </c>
      <c r="H7" s="174" t="s">
        <v>2</v>
      </c>
      <c r="I7" s="174" t="s">
        <v>3</v>
      </c>
      <c r="J7" s="174" t="s">
        <v>4</v>
      </c>
    </row>
    <row r="8" spans="1:10" s="6" customFormat="1" ht="24" customHeight="1">
      <c r="A8" s="292" t="s">
        <v>39</v>
      </c>
      <c r="B8" s="177" t="s">
        <v>5</v>
      </c>
      <c r="C8" s="177" t="s">
        <v>6</v>
      </c>
      <c r="D8" s="178" t="s">
        <v>7</v>
      </c>
      <c r="E8" s="177" t="s">
        <v>5</v>
      </c>
      <c r="F8" s="177" t="s">
        <v>6</v>
      </c>
      <c r="G8" s="178" t="s">
        <v>7</v>
      </c>
      <c r="H8" s="177" t="s">
        <v>5</v>
      </c>
      <c r="I8" s="177" t="s">
        <v>6</v>
      </c>
      <c r="J8" s="178" t="s">
        <v>7</v>
      </c>
    </row>
    <row r="9" spans="1:10" s="6" customFormat="1" ht="34.5" customHeight="1">
      <c r="A9" s="181" t="s">
        <v>40</v>
      </c>
      <c r="B9" s="204">
        <v>28382</v>
      </c>
      <c r="C9" s="214">
        <v>6876</v>
      </c>
      <c r="D9" s="213">
        <f>B9+C9</f>
        <v>35258</v>
      </c>
      <c r="E9" s="214">
        <v>1021226</v>
      </c>
      <c r="F9" s="214">
        <v>1045649</v>
      </c>
      <c r="G9" s="213">
        <f>E9+F9</f>
        <v>2066875</v>
      </c>
      <c r="H9" s="214">
        <f aca="true" t="shared" si="0" ref="H9:H19">B9+E9</f>
        <v>1049608</v>
      </c>
      <c r="I9" s="214">
        <f aca="true" t="shared" si="1" ref="I9:I19">C9+F9</f>
        <v>1052525</v>
      </c>
      <c r="J9" s="213">
        <f>H9+I9</f>
        <v>2102133</v>
      </c>
    </row>
    <row r="10" spans="1:10" s="6" customFormat="1" ht="34.5" customHeight="1">
      <c r="A10" s="182" t="s">
        <v>41</v>
      </c>
      <c r="B10" s="205">
        <v>421727</v>
      </c>
      <c r="C10" s="215">
        <v>153815</v>
      </c>
      <c r="D10" s="216">
        <f aca="true" t="shared" si="2" ref="D10:D19">B10+C10</f>
        <v>575542</v>
      </c>
      <c r="E10" s="215">
        <v>562142</v>
      </c>
      <c r="F10" s="215">
        <v>849461</v>
      </c>
      <c r="G10" s="216">
        <f aca="true" t="shared" si="3" ref="G10:G19">E10+F10</f>
        <v>1411603</v>
      </c>
      <c r="H10" s="215">
        <f t="shared" si="0"/>
        <v>983869</v>
      </c>
      <c r="I10" s="215">
        <f t="shared" si="1"/>
        <v>1003276</v>
      </c>
      <c r="J10" s="216">
        <f aca="true" t="shared" si="4" ref="J10:J19">H10+I10</f>
        <v>1987145</v>
      </c>
    </row>
    <row r="11" spans="1:10" s="6" customFormat="1" ht="34.5" customHeight="1">
      <c r="A11" s="181" t="s">
        <v>42</v>
      </c>
      <c r="B11" s="204">
        <v>796117</v>
      </c>
      <c r="C11" s="214">
        <v>295289</v>
      </c>
      <c r="D11" s="213">
        <f t="shared" si="2"/>
        <v>1091406</v>
      </c>
      <c r="E11" s="214">
        <v>91006</v>
      </c>
      <c r="F11" s="214">
        <v>612360</v>
      </c>
      <c r="G11" s="213">
        <f t="shared" si="3"/>
        <v>703366</v>
      </c>
      <c r="H11" s="214">
        <f t="shared" si="0"/>
        <v>887123</v>
      </c>
      <c r="I11" s="214">
        <f t="shared" si="1"/>
        <v>907649</v>
      </c>
      <c r="J11" s="213">
        <f t="shared" si="4"/>
        <v>1794772</v>
      </c>
    </row>
    <row r="12" spans="1:10" s="6" customFormat="1" ht="34.5" customHeight="1">
      <c r="A12" s="182" t="s">
        <v>43</v>
      </c>
      <c r="B12" s="205">
        <v>752910</v>
      </c>
      <c r="C12" s="215">
        <v>250724</v>
      </c>
      <c r="D12" s="216">
        <f t="shared" si="2"/>
        <v>1003634</v>
      </c>
      <c r="E12" s="215">
        <v>24295</v>
      </c>
      <c r="F12" s="215">
        <v>543070</v>
      </c>
      <c r="G12" s="216">
        <f t="shared" si="3"/>
        <v>567365</v>
      </c>
      <c r="H12" s="215">
        <f t="shared" si="0"/>
        <v>777205</v>
      </c>
      <c r="I12" s="215">
        <f t="shared" si="1"/>
        <v>793794</v>
      </c>
      <c r="J12" s="216">
        <f t="shared" si="4"/>
        <v>1570999</v>
      </c>
    </row>
    <row r="13" spans="1:10" s="6" customFormat="1" ht="34.5" customHeight="1">
      <c r="A13" s="181" t="s">
        <v>44</v>
      </c>
      <c r="B13" s="204">
        <v>649655</v>
      </c>
      <c r="C13" s="214">
        <v>174761</v>
      </c>
      <c r="D13" s="213">
        <f t="shared" si="2"/>
        <v>824416</v>
      </c>
      <c r="E13" s="214">
        <v>20069</v>
      </c>
      <c r="F13" s="214">
        <v>503617</v>
      </c>
      <c r="G13" s="213">
        <f t="shared" si="3"/>
        <v>523686</v>
      </c>
      <c r="H13" s="214">
        <f t="shared" si="0"/>
        <v>669724</v>
      </c>
      <c r="I13" s="214">
        <f t="shared" si="1"/>
        <v>678378</v>
      </c>
      <c r="J13" s="213">
        <f t="shared" si="4"/>
        <v>1348102</v>
      </c>
    </row>
    <row r="14" spans="1:10" s="6" customFormat="1" ht="34.5" customHeight="1">
      <c r="A14" s="182" t="s">
        <v>45</v>
      </c>
      <c r="B14" s="205">
        <v>539611</v>
      </c>
      <c r="C14" s="215">
        <v>114071</v>
      </c>
      <c r="D14" s="216">
        <f t="shared" si="2"/>
        <v>653682</v>
      </c>
      <c r="E14" s="215">
        <v>16892</v>
      </c>
      <c r="F14" s="215">
        <v>441457</v>
      </c>
      <c r="G14" s="216">
        <f t="shared" si="3"/>
        <v>458349</v>
      </c>
      <c r="H14" s="215">
        <f t="shared" si="0"/>
        <v>556503</v>
      </c>
      <c r="I14" s="215">
        <f t="shared" si="1"/>
        <v>555528</v>
      </c>
      <c r="J14" s="216">
        <f t="shared" si="4"/>
        <v>1112031</v>
      </c>
    </row>
    <row r="15" spans="1:10" s="6" customFormat="1" ht="34.5" customHeight="1">
      <c r="A15" s="181" t="s">
        <v>46</v>
      </c>
      <c r="B15" s="214">
        <v>430880</v>
      </c>
      <c r="C15" s="214">
        <v>58324</v>
      </c>
      <c r="D15" s="213">
        <f t="shared" si="2"/>
        <v>489204</v>
      </c>
      <c r="E15" s="214">
        <v>28278</v>
      </c>
      <c r="F15" s="214">
        <v>392979</v>
      </c>
      <c r="G15" s="213">
        <f t="shared" si="3"/>
        <v>421257</v>
      </c>
      <c r="H15" s="214">
        <f t="shared" si="0"/>
        <v>459158</v>
      </c>
      <c r="I15" s="214">
        <f t="shared" si="1"/>
        <v>451303</v>
      </c>
      <c r="J15" s="213">
        <f t="shared" si="4"/>
        <v>910461</v>
      </c>
    </row>
    <row r="16" spans="1:10" s="6" customFormat="1" ht="34.5" customHeight="1">
      <c r="A16" s="182" t="s">
        <v>47</v>
      </c>
      <c r="B16" s="215">
        <v>282465</v>
      </c>
      <c r="C16" s="215">
        <v>23150</v>
      </c>
      <c r="D16" s="216">
        <f t="shared" si="2"/>
        <v>305615</v>
      </c>
      <c r="E16" s="215">
        <v>81805</v>
      </c>
      <c r="F16" s="215">
        <v>326300</v>
      </c>
      <c r="G16" s="216">
        <f t="shared" si="3"/>
        <v>408105</v>
      </c>
      <c r="H16" s="215">
        <f t="shared" si="0"/>
        <v>364270</v>
      </c>
      <c r="I16" s="215">
        <f t="shared" si="1"/>
        <v>349450</v>
      </c>
      <c r="J16" s="216">
        <f t="shared" si="4"/>
        <v>713720</v>
      </c>
    </row>
    <row r="17" spans="1:10" s="6" customFormat="1" ht="34.5" customHeight="1">
      <c r="A17" s="181" t="s">
        <v>48</v>
      </c>
      <c r="B17" s="214">
        <v>176118</v>
      </c>
      <c r="C17" s="214">
        <v>9033</v>
      </c>
      <c r="D17" s="213">
        <f t="shared" si="2"/>
        <v>185151</v>
      </c>
      <c r="E17" s="214">
        <v>103834</v>
      </c>
      <c r="F17" s="214">
        <v>259760</v>
      </c>
      <c r="G17" s="213">
        <f t="shared" si="3"/>
        <v>363594</v>
      </c>
      <c r="H17" s="214">
        <f t="shared" si="0"/>
        <v>279952</v>
      </c>
      <c r="I17" s="214">
        <f t="shared" si="1"/>
        <v>268793</v>
      </c>
      <c r="J17" s="213">
        <f t="shared" si="4"/>
        <v>548745</v>
      </c>
    </row>
    <row r="18" spans="1:10" s="6" customFormat="1" ht="34.5" customHeight="1">
      <c r="A18" s="182" t="s">
        <v>49</v>
      </c>
      <c r="B18" s="215">
        <v>73376</v>
      </c>
      <c r="C18" s="215">
        <v>1316</v>
      </c>
      <c r="D18" s="216">
        <f t="shared" si="2"/>
        <v>74692</v>
      </c>
      <c r="E18" s="215">
        <v>125134</v>
      </c>
      <c r="F18" s="215">
        <v>192031</v>
      </c>
      <c r="G18" s="216">
        <f t="shared" si="3"/>
        <v>317165</v>
      </c>
      <c r="H18" s="215">
        <f t="shared" si="0"/>
        <v>198510</v>
      </c>
      <c r="I18" s="215">
        <f t="shared" si="1"/>
        <v>193347</v>
      </c>
      <c r="J18" s="216">
        <f t="shared" si="4"/>
        <v>391857</v>
      </c>
    </row>
    <row r="19" spans="1:10" s="6" customFormat="1" ht="34.5" customHeight="1">
      <c r="A19" s="181" t="s">
        <v>50</v>
      </c>
      <c r="B19" s="214">
        <v>99783</v>
      </c>
      <c r="C19" s="214">
        <v>1277</v>
      </c>
      <c r="D19" s="213">
        <f t="shared" si="2"/>
        <v>101060</v>
      </c>
      <c r="E19" s="214">
        <v>259292</v>
      </c>
      <c r="F19" s="214">
        <v>367066</v>
      </c>
      <c r="G19" s="213">
        <f t="shared" si="3"/>
        <v>626358</v>
      </c>
      <c r="H19" s="214">
        <f t="shared" si="0"/>
        <v>359075</v>
      </c>
      <c r="I19" s="214">
        <f t="shared" si="1"/>
        <v>368343</v>
      </c>
      <c r="J19" s="213">
        <f t="shared" si="4"/>
        <v>727418</v>
      </c>
    </row>
    <row r="20" spans="1:10" s="6" customFormat="1" ht="45" customHeight="1">
      <c r="A20" s="180" t="s">
        <v>311</v>
      </c>
      <c r="B20" s="218">
        <f>SUM(B9:B19)</f>
        <v>4251024</v>
      </c>
      <c r="C20" s="218">
        <f aca="true" t="shared" si="5" ref="C20:J20">SUM(C9:C19)</f>
        <v>1088636</v>
      </c>
      <c r="D20" s="218">
        <f t="shared" si="5"/>
        <v>5339660</v>
      </c>
      <c r="E20" s="218">
        <f t="shared" si="5"/>
        <v>2333973</v>
      </c>
      <c r="F20" s="218">
        <f t="shared" si="5"/>
        <v>5533750</v>
      </c>
      <c r="G20" s="218">
        <f t="shared" si="5"/>
        <v>7867723</v>
      </c>
      <c r="H20" s="218">
        <f t="shared" si="5"/>
        <v>6584997</v>
      </c>
      <c r="I20" s="218">
        <f t="shared" si="5"/>
        <v>6622386</v>
      </c>
      <c r="J20" s="218">
        <f t="shared" si="5"/>
        <v>13207383</v>
      </c>
    </row>
    <row r="21" spans="2:10" ht="30" customHeight="1">
      <c r="B21" s="219"/>
      <c r="C21" s="219"/>
      <c r="D21" s="219"/>
      <c r="E21" s="219"/>
      <c r="F21" s="219"/>
      <c r="G21" s="219"/>
      <c r="H21" s="219"/>
      <c r="I21" s="219"/>
      <c r="J21" s="219"/>
    </row>
    <row r="22" spans="2:10" ht="30" customHeight="1">
      <c r="B22" s="219"/>
      <c r="C22" s="219"/>
      <c r="D22" s="219"/>
      <c r="E22" s="219"/>
      <c r="F22" s="219"/>
      <c r="G22" s="219"/>
      <c r="H22" s="219"/>
      <c r="I22" s="219"/>
      <c r="J22" s="219"/>
    </row>
  </sheetData>
  <sheetProtection/>
  <mergeCells count="10">
    <mergeCell ref="A5:A8"/>
    <mergeCell ref="A2:J2"/>
    <mergeCell ref="A3:J3"/>
    <mergeCell ref="A4:J4"/>
    <mergeCell ref="B5:D5"/>
    <mergeCell ref="E5:G5"/>
    <mergeCell ref="H5:J5"/>
    <mergeCell ref="B6:D6"/>
    <mergeCell ref="E6:G6"/>
    <mergeCell ref="H6:J6"/>
  </mergeCells>
  <hyperlinks>
    <hyperlink ref="L1" location="الفهرس!B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1"/>
  <rowBreaks count="1" manualBreakCount="1">
    <brk id="21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view="pageBreakPreview" zoomScale="50" zoomScaleNormal="50"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A3" sqref="A3:N3"/>
    </sheetView>
  </sheetViews>
  <sheetFormatPr defaultColWidth="15.7109375" defaultRowHeight="30" customHeight="1"/>
  <cols>
    <col min="1" max="1" width="64.8515625" style="7" customWidth="1"/>
    <col min="2" max="2" width="14.00390625" style="7" customWidth="1"/>
    <col min="3" max="3" width="14.140625" style="7" bestFit="1" customWidth="1"/>
    <col min="4" max="8" width="17.28125" style="7" bestFit="1" customWidth="1"/>
    <col min="9" max="12" width="14.7109375" style="7" bestFit="1" customWidth="1"/>
    <col min="13" max="13" width="21.28125" style="7" bestFit="1" customWidth="1"/>
    <col min="14" max="14" width="62.57421875" style="7" customWidth="1"/>
    <col min="15" max="15" width="20.00390625" style="7" customWidth="1"/>
    <col min="16" max="16384" width="15.7109375" style="7" customWidth="1"/>
  </cols>
  <sheetData>
    <row r="1" spans="1:16" s="3" customFormat="1" ht="30" customHeight="1">
      <c r="A1" s="1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289</v>
      </c>
      <c r="P1" s="270" t="s">
        <v>433</v>
      </c>
    </row>
    <row r="2" spans="1:16" s="4" customFormat="1" ht="30" customHeight="1">
      <c r="A2" s="332" t="s">
        <v>322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51"/>
      <c r="M2" s="351"/>
      <c r="N2" s="351"/>
      <c r="P2" s="269"/>
    </row>
    <row r="3" spans="1:15" s="5" customFormat="1" ht="30" customHeight="1">
      <c r="A3" s="327" t="s">
        <v>487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20"/>
    </row>
    <row r="4" spans="1:14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4" s="6" customFormat="1" ht="33.75" customHeight="1">
      <c r="A5" s="342" t="s">
        <v>150</v>
      </c>
      <c r="B5" s="349" t="s">
        <v>160</v>
      </c>
      <c r="C5" s="349" t="s">
        <v>161</v>
      </c>
      <c r="D5" s="349" t="s">
        <v>162</v>
      </c>
      <c r="E5" s="349" t="s">
        <v>163</v>
      </c>
      <c r="F5" s="349" t="s">
        <v>164</v>
      </c>
      <c r="G5" s="349" t="s">
        <v>165</v>
      </c>
      <c r="H5" s="349" t="s">
        <v>166</v>
      </c>
      <c r="I5" s="349" t="s">
        <v>167</v>
      </c>
      <c r="J5" s="349" t="s">
        <v>168</v>
      </c>
      <c r="K5" s="349" t="s">
        <v>169</v>
      </c>
      <c r="L5" s="349" t="s">
        <v>170</v>
      </c>
      <c r="M5" s="150" t="s">
        <v>82</v>
      </c>
      <c r="N5" s="344" t="s">
        <v>155</v>
      </c>
    </row>
    <row r="6" spans="1:14" s="6" customFormat="1" ht="31.5" customHeight="1">
      <c r="A6" s="343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151" t="s">
        <v>7</v>
      </c>
      <c r="N6" s="345"/>
    </row>
    <row r="7" spans="1:14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149"/>
    </row>
    <row r="8" spans="1:14" s="6" customFormat="1" ht="45" customHeight="1">
      <c r="A8" s="203" t="s">
        <v>351</v>
      </c>
      <c r="B8" s="260">
        <v>4372</v>
      </c>
      <c r="C8" s="260">
        <v>16488</v>
      </c>
      <c r="D8" s="260">
        <v>32667</v>
      </c>
      <c r="E8" s="260">
        <v>52062</v>
      </c>
      <c r="F8" s="260">
        <v>72261</v>
      </c>
      <c r="G8" s="260">
        <v>64730</v>
      </c>
      <c r="H8" s="260">
        <v>55264</v>
      </c>
      <c r="I8" s="260">
        <v>52221</v>
      </c>
      <c r="J8" s="260">
        <v>38171</v>
      </c>
      <c r="K8" s="260">
        <v>31121</v>
      </c>
      <c r="L8" s="260">
        <v>58053</v>
      </c>
      <c r="M8" s="261">
        <f>SUM(B8:L8)</f>
        <v>477410</v>
      </c>
      <c r="N8" s="139" t="s">
        <v>363</v>
      </c>
    </row>
    <row r="9" spans="1:14" s="6" customFormat="1" ht="45" customHeight="1">
      <c r="A9" s="202" t="s">
        <v>344</v>
      </c>
      <c r="B9" s="262">
        <v>463</v>
      </c>
      <c r="C9" s="262">
        <v>15467</v>
      </c>
      <c r="D9" s="262">
        <v>22221</v>
      </c>
      <c r="E9" s="262">
        <v>17587</v>
      </c>
      <c r="F9" s="262">
        <v>14395</v>
      </c>
      <c r="G9" s="262">
        <v>15006</v>
      </c>
      <c r="H9" s="262">
        <v>12992</v>
      </c>
      <c r="I9" s="262">
        <v>9782</v>
      </c>
      <c r="J9" s="262">
        <v>8179</v>
      </c>
      <c r="K9" s="262">
        <v>1733</v>
      </c>
      <c r="L9" s="262">
        <v>0</v>
      </c>
      <c r="M9" s="263">
        <f aca="true" t="shared" si="0" ref="M9:M28">SUM(B9:L9)</f>
        <v>117825</v>
      </c>
      <c r="N9" s="138" t="s">
        <v>364</v>
      </c>
    </row>
    <row r="10" spans="1:14" s="6" customFormat="1" ht="45" customHeight="1">
      <c r="A10" s="203" t="s">
        <v>345</v>
      </c>
      <c r="B10" s="260">
        <v>4276</v>
      </c>
      <c r="C10" s="260">
        <v>38626</v>
      </c>
      <c r="D10" s="260">
        <v>83448</v>
      </c>
      <c r="E10" s="260">
        <v>132132</v>
      </c>
      <c r="F10" s="260">
        <v>165039</v>
      </c>
      <c r="G10" s="260">
        <v>128886</v>
      </c>
      <c r="H10" s="260">
        <v>100449</v>
      </c>
      <c r="I10" s="260">
        <v>58192</v>
      </c>
      <c r="J10" s="260">
        <v>34048</v>
      </c>
      <c r="K10" s="260">
        <v>9631</v>
      </c>
      <c r="L10" s="260">
        <v>5424</v>
      </c>
      <c r="M10" s="261">
        <f t="shared" si="0"/>
        <v>760151</v>
      </c>
      <c r="N10" s="140" t="s">
        <v>365</v>
      </c>
    </row>
    <row r="11" spans="1:14" s="6" customFormat="1" ht="45" customHeight="1">
      <c r="A11" s="202" t="s">
        <v>352</v>
      </c>
      <c r="B11" s="262">
        <v>768</v>
      </c>
      <c r="C11" s="262">
        <v>7973</v>
      </c>
      <c r="D11" s="262">
        <v>11698</v>
      </c>
      <c r="E11" s="262">
        <v>13701</v>
      </c>
      <c r="F11" s="262">
        <v>12816</v>
      </c>
      <c r="G11" s="262">
        <v>11602</v>
      </c>
      <c r="H11" s="262">
        <v>10276</v>
      </c>
      <c r="I11" s="262">
        <v>5964</v>
      </c>
      <c r="J11" s="262">
        <v>4358</v>
      </c>
      <c r="K11" s="262">
        <v>1885</v>
      </c>
      <c r="L11" s="262">
        <v>632</v>
      </c>
      <c r="M11" s="263">
        <f t="shared" si="0"/>
        <v>81673</v>
      </c>
      <c r="N11" s="138" t="s">
        <v>366</v>
      </c>
    </row>
    <row r="12" spans="1:14" s="6" customFormat="1" ht="45" customHeight="1">
      <c r="A12" s="203" t="s">
        <v>353</v>
      </c>
      <c r="B12" s="260">
        <v>0</v>
      </c>
      <c r="C12" s="260">
        <v>4506</v>
      </c>
      <c r="D12" s="260">
        <v>9782</v>
      </c>
      <c r="E12" s="260">
        <v>13649</v>
      </c>
      <c r="F12" s="260">
        <v>13853</v>
      </c>
      <c r="G12" s="260">
        <v>9704</v>
      </c>
      <c r="H12" s="260">
        <v>9707</v>
      </c>
      <c r="I12" s="260">
        <v>5104</v>
      </c>
      <c r="J12" s="260">
        <v>5635</v>
      </c>
      <c r="K12" s="260">
        <v>1362</v>
      </c>
      <c r="L12" s="260">
        <v>0</v>
      </c>
      <c r="M12" s="261">
        <f t="shared" si="0"/>
        <v>73302</v>
      </c>
      <c r="N12" s="140" t="s">
        <v>367</v>
      </c>
    </row>
    <row r="13" spans="1:14" s="6" customFormat="1" ht="45" customHeight="1">
      <c r="A13" s="202" t="s">
        <v>354</v>
      </c>
      <c r="B13" s="262">
        <v>5033</v>
      </c>
      <c r="C13" s="262">
        <v>67070</v>
      </c>
      <c r="D13" s="262">
        <v>168380</v>
      </c>
      <c r="E13" s="262">
        <v>276249</v>
      </c>
      <c r="F13" s="262">
        <v>332479</v>
      </c>
      <c r="G13" s="262">
        <v>256597</v>
      </c>
      <c r="H13" s="262">
        <v>179770</v>
      </c>
      <c r="I13" s="262">
        <v>112612</v>
      </c>
      <c r="J13" s="262">
        <v>69780</v>
      </c>
      <c r="K13" s="262">
        <v>36570</v>
      </c>
      <c r="L13" s="262">
        <v>13090</v>
      </c>
      <c r="M13" s="263">
        <f t="shared" si="0"/>
        <v>1517630</v>
      </c>
      <c r="N13" s="137" t="s">
        <v>368</v>
      </c>
    </row>
    <row r="14" spans="1:14" s="6" customFormat="1" ht="45" customHeight="1">
      <c r="A14" s="203" t="s">
        <v>355</v>
      </c>
      <c r="B14" s="260">
        <v>10917</v>
      </c>
      <c r="C14" s="260">
        <v>83882</v>
      </c>
      <c r="D14" s="260">
        <v>176701</v>
      </c>
      <c r="E14" s="260">
        <v>307353</v>
      </c>
      <c r="F14" s="260">
        <v>326984</v>
      </c>
      <c r="G14" s="260">
        <v>293963</v>
      </c>
      <c r="H14" s="260">
        <v>210716</v>
      </c>
      <c r="I14" s="260">
        <v>128386</v>
      </c>
      <c r="J14" s="260">
        <v>70086</v>
      </c>
      <c r="K14" s="260">
        <v>41922</v>
      </c>
      <c r="L14" s="260">
        <v>26848</v>
      </c>
      <c r="M14" s="261">
        <f t="shared" si="0"/>
        <v>1677758</v>
      </c>
      <c r="N14" s="140" t="s">
        <v>369</v>
      </c>
    </row>
    <row r="15" spans="1:14" s="6" customFormat="1" ht="45" customHeight="1">
      <c r="A15" s="202" t="s">
        <v>346</v>
      </c>
      <c r="B15" s="262">
        <v>1351</v>
      </c>
      <c r="C15" s="262">
        <v>15749</v>
      </c>
      <c r="D15" s="262">
        <v>38772</v>
      </c>
      <c r="E15" s="262">
        <v>64824</v>
      </c>
      <c r="F15" s="262">
        <v>65686</v>
      </c>
      <c r="G15" s="262">
        <v>55356</v>
      </c>
      <c r="H15" s="262">
        <v>50944</v>
      </c>
      <c r="I15" s="262">
        <v>49238</v>
      </c>
      <c r="J15" s="262">
        <v>20550</v>
      </c>
      <c r="K15" s="262">
        <v>11891</v>
      </c>
      <c r="L15" s="262">
        <v>6684</v>
      </c>
      <c r="M15" s="263">
        <f t="shared" si="0"/>
        <v>381045</v>
      </c>
      <c r="N15" s="138" t="s">
        <v>370</v>
      </c>
    </row>
    <row r="16" spans="1:14" s="6" customFormat="1" ht="45" customHeight="1">
      <c r="A16" s="203" t="s">
        <v>356</v>
      </c>
      <c r="B16" s="260">
        <v>1604</v>
      </c>
      <c r="C16" s="260">
        <v>14343</v>
      </c>
      <c r="D16" s="260">
        <v>32878</v>
      </c>
      <c r="E16" s="260">
        <v>60650</v>
      </c>
      <c r="F16" s="260">
        <v>59644</v>
      </c>
      <c r="G16" s="260">
        <v>40354</v>
      </c>
      <c r="H16" s="260">
        <v>18865</v>
      </c>
      <c r="I16" s="260">
        <v>20339</v>
      </c>
      <c r="J16" s="260">
        <v>6117</v>
      </c>
      <c r="K16" s="260">
        <v>3159</v>
      </c>
      <c r="L16" s="260">
        <v>962</v>
      </c>
      <c r="M16" s="261">
        <f t="shared" si="0"/>
        <v>258915</v>
      </c>
      <c r="N16" s="140" t="s">
        <v>371</v>
      </c>
    </row>
    <row r="17" spans="1:14" s="6" customFormat="1" ht="45" customHeight="1">
      <c r="A17" s="202" t="s">
        <v>347</v>
      </c>
      <c r="B17" s="262">
        <v>206</v>
      </c>
      <c r="C17" s="262">
        <v>6016</v>
      </c>
      <c r="D17" s="262">
        <v>14461</v>
      </c>
      <c r="E17" s="262">
        <v>19799</v>
      </c>
      <c r="F17" s="262">
        <v>25140</v>
      </c>
      <c r="G17" s="262">
        <v>18408</v>
      </c>
      <c r="H17" s="262">
        <v>7705</v>
      </c>
      <c r="I17" s="262">
        <v>9021</v>
      </c>
      <c r="J17" s="262">
        <v>2726</v>
      </c>
      <c r="K17" s="262">
        <v>0</v>
      </c>
      <c r="L17" s="262">
        <v>599</v>
      </c>
      <c r="M17" s="263">
        <f t="shared" si="0"/>
        <v>104081</v>
      </c>
      <c r="N17" s="138" t="s">
        <v>372</v>
      </c>
    </row>
    <row r="18" spans="1:14" s="6" customFormat="1" ht="45" customHeight="1">
      <c r="A18" s="203" t="s">
        <v>357</v>
      </c>
      <c r="B18" s="260">
        <v>0</v>
      </c>
      <c r="C18" s="260">
        <v>9846</v>
      </c>
      <c r="D18" s="260">
        <v>26502</v>
      </c>
      <c r="E18" s="260">
        <v>27192</v>
      </c>
      <c r="F18" s="260">
        <v>22720</v>
      </c>
      <c r="G18" s="260">
        <v>9885</v>
      </c>
      <c r="H18" s="260">
        <v>8318</v>
      </c>
      <c r="I18" s="260">
        <v>5195</v>
      </c>
      <c r="J18" s="260">
        <v>6886</v>
      </c>
      <c r="K18" s="260">
        <v>2016</v>
      </c>
      <c r="L18" s="260">
        <v>846</v>
      </c>
      <c r="M18" s="261">
        <f t="shared" si="0"/>
        <v>119406</v>
      </c>
      <c r="N18" s="140" t="s">
        <v>373</v>
      </c>
    </row>
    <row r="19" spans="1:14" s="6" customFormat="1" ht="45" customHeight="1">
      <c r="A19" s="202" t="s">
        <v>348</v>
      </c>
      <c r="B19" s="262">
        <v>607</v>
      </c>
      <c r="C19" s="262">
        <v>2998</v>
      </c>
      <c r="D19" s="262">
        <v>6796</v>
      </c>
      <c r="E19" s="262">
        <v>9341</v>
      </c>
      <c r="F19" s="262">
        <v>11401</v>
      </c>
      <c r="G19" s="262">
        <v>14142</v>
      </c>
      <c r="H19" s="262">
        <v>14818</v>
      </c>
      <c r="I19" s="262">
        <v>12429</v>
      </c>
      <c r="J19" s="262">
        <v>13251</v>
      </c>
      <c r="K19" s="262">
        <v>6536</v>
      </c>
      <c r="L19" s="262">
        <v>5573</v>
      </c>
      <c r="M19" s="263">
        <f t="shared" si="0"/>
        <v>97892</v>
      </c>
      <c r="N19" s="137" t="s">
        <v>374</v>
      </c>
    </row>
    <row r="20" spans="1:14" s="6" customFormat="1" ht="45" customHeight="1">
      <c r="A20" s="203" t="s">
        <v>358</v>
      </c>
      <c r="B20" s="260">
        <v>546</v>
      </c>
      <c r="C20" s="260">
        <v>3197</v>
      </c>
      <c r="D20" s="260">
        <v>15058</v>
      </c>
      <c r="E20" s="260">
        <v>19625</v>
      </c>
      <c r="F20" s="260">
        <v>21018</v>
      </c>
      <c r="G20" s="260">
        <v>16296</v>
      </c>
      <c r="H20" s="260">
        <v>15162</v>
      </c>
      <c r="I20" s="260">
        <v>9628</v>
      </c>
      <c r="J20" s="260">
        <v>3824</v>
      </c>
      <c r="K20" s="260">
        <v>2650</v>
      </c>
      <c r="L20" s="260">
        <v>2007</v>
      </c>
      <c r="M20" s="261">
        <f t="shared" si="0"/>
        <v>109011</v>
      </c>
      <c r="N20" s="139" t="s">
        <v>375</v>
      </c>
    </row>
    <row r="21" spans="1:14" s="6" customFormat="1" ht="45" customHeight="1">
      <c r="A21" s="202" t="s">
        <v>359</v>
      </c>
      <c r="B21" s="262">
        <v>1818</v>
      </c>
      <c r="C21" s="262">
        <v>19889</v>
      </c>
      <c r="D21" s="262">
        <v>33529</v>
      </c>
      <c r="E21" s="262">
        <v>34029</v>
      </c>
      <c r="F21" s="262">
        <v>38669</v>
      </c>
      <c r="G21" s="262">
        <v>27538</v>
      </c>
      <c r="H21" s="262">
        <v>16637</v>
      </c>
      <c r="I21" s="262">
        <v>14949</v>
      </c>
      <c r="J21" s="262">
        <v>8951</v>
      </c>
      <c r="K21" s="262">
        <v>2531</v>
      </c>
      <c r="L21" s="262">
        <v>1463</v>
      </c>
      <c r="M21" s="263">
        <f t="shared" si="0"/>
        <v>200003</v>
      </c>
      <c r="N21" s="138" t="s">
        <v>376</v>
      </c>
    </row>
    <row r="22" spans="1:14" s="6" customFormat="1" ht="45" customHeight="1">
      <c r="A22" s="203" t="s">
        <v>360</v>
      </c>
      <c r="B22" s="260">
        <v>3895</v>
      </c>
      <c r="C22" s="260">
        <v>138441</v>
      </c>
      <c r="D22" s="260">
        <v>340777</v>
      </c>
      <c r="E22" s="260">
        <v>358345</v>
      </c>
      <c r="F22" s="260">
        <v>313400</v>
      </c>
      <c r="G22" s="260">
        <v>274882</v>
      </c>
      <c r="H22" s="260">
        <v>207997</v>
      </c>
      <c r="I22" s="260">
        <v>111599</v>
      </c>
      <c r="J22" s="260">
        <v>55270</v>
      </c>
      <c r="K22" s="260">
        <v>8940</v>
      </c>
      <c r="L22" s="260">
        <v>5965</v>
      </c>
      <c r="M22" s="261">
        <f t="shared" si="0"/>
        <v>1819511</v>
      </c>
      <c r="N22" s="140" t="s">
        <v>377</v>
      </c>
    </row>
    <row r="23" spans="1:14" s="6" customFormat="1" ht="45" customHeight="1">
      <c r="A23" s="202" t="s">
        <v>157</v>
      </c>
      <c r="B23" s="262">
        <v>1668</v>
      </c>
      <c r="C23" s="262">
        <v>30391</v>
      </c>
      <c r="D23" s="262">
        <v>178041</v>
      </c>
      <c r="E23" s="262">
        <v>249704</v>
      </c>
      <c r="F23" s="262">
        <v>299818</v>
      </c>
      <c r="G23" s="262">
        <v>219847</v>
      </c>
      <c r="H23" s="262">
        <v>155462</v>
      </c>
      <c r="I23" s="262">
        <v>71219</v>
      </c>
      <c r="J23" s="262">
        <v>42369</v>
      </c>
      <c r="K23" s="262">
        <v>9828</v>
      </c>
      <c r="L23" s="262">
        <v>6916</v>
      </c>
      <c r="M23" s="263">
        <f t="shared" si="0"/>
        <v>1265263</v>
      </c>
      <c r="N23" s="138" t="s">
        <v>378</v>
      </c>
    </row>
    <row r="24" spans="1:14" ht="45" customHeight="1">
      <c r="A24" s="203" t="s">
        <v>361</v>
      </c>
      <c r="B24" s="260">
        <v>855</v>
      </c>
      <c r="C24" s="260">
        <v>25640</v>
      </c>
      <c r="D24" s="260">
        <v>86868</v>
      </c>
      <c r="E24" s="260">
        <v>96084</v>
      </c>
      <c r="F24" s="260">
        <v>77925</v>
      </c>
      <c r="G24" s="260">
        <v>71165</v>
      </c>
      <c r="H24" s="260">
        <v>50000</v>
      </c>
      <c r="I24" s="260">
        <v>34849</v>
      </c>
      <c r="J24" s="260">
        <v>22850</v>
      </c>
      <c r="K24" s="260">
        <v>11046</v>
      </c>
      <c r="L24" s="260">
        <v>3141</v>
      </c>
      <c r="M24" s="261">
        <f t="shared" si="0"/>
        <v>480423</v>
      </c>
      <c r="N24" s="140" t="s">
        <v>379</v>
      </c>
    </row>
    <row r="25" spans="1:14" ht="45" customHeight="1">
      <c r="A25" s="202" t="s">
        <v>349</v>
      </c>
      <c r="B25" s="262">
        <v>0</v>
      </c>
      <c r="C25" s="262">
        <v>1230</v>
      </c>
      <c r="D25" s="262">
        <v>2707</v>
      </c>
      <c r="E25" s="262">
        <v>3046</v>
      </c>
      <c r="F25" s="262">
        <v>2648</v>
      </c>
      <c r="G25" s="262">
        <v>2294</v>
      </c>
      <c r="H25" s="262">
        <v>1627</v>
      </c>
      <c r="I25" s="262">
        <v>1258</v>
      </c>
      <c r="J25" s="262">
        <v>105</v>
      </c>
      <c r="K25" s="262">
        <v>186</v>
      </c>
      <c r="L25" s="262">
        <v>420</v>
      </c>
      <c r="M25" s="263">
        <f t="shared" si="0"/>
        <v>15521</v>
      </c>
      <c r="N25" s="137" t="s">
        <v>380</v>
      </c>
    </row>
    <row r="26" spans="1:14" ht="45" customHeight="1">
      <c r="A26" s="203" t="s">
        <v>350</v>
      </c>
      <c r="B26" s="260">
        <v>1566</v>
      </c>
      <c r="C26" s="260">
        <v>11418</v>
      </c>
      <c r="D26" s="260">
        <v>22027</v>
      </c>
      <c r="E26" s="260">
        <v>37832</v>
      </c>
      <c r="F26" s="260">
        <v>52561</v>
      </c>
      <c r="G26" s="260">
        <v>40160</v>
      </c>
      <c r="H26" s="260">
        <v>31938</v>
      </c>
      <c r="I26" s="260">
        <v>10767</v>
      </c>
      <c r="J26" s="260">
        <v>10770</v>
      </c>
      <c r="K26" s="260">
        <v>2671</v>
      </c>
      <c r="L26" s="260">
        <v>7850</v>
      </c>
      <c r="M26" s="261">
        <f t="shared" si="0"/>
        <v>229560</v>
      </c>
      <c r="N26" s="139" t="s">
        <v>381</v>
      </c>
    </row>
    <row r="27" spans="1:14" ht="45" customHeight="1">
      <c r="A27" s="202" t="s">
        <v>386</v>
      </c>
      <c r="B27" s="262">
        <v>10439</v>
      </c>
      <c r="C27" s="262">
        <v>53810</v>
      </c>
      <c r="D27" s="262">
        <v>108763</v>
      </c>
      <c r="E27" s="262">
        <v>206839</v>
      </c>
      <c r="F27" s="262">
        <v>237828</v>
      </c>
      <c r="G27" s="262">
        <v>166538</v>
      </c>
      <c r="H27" s="262">
        <v>68897</v>
      </c>
      <c r="I27" s="262">
        <v>44073</v>
      </c>
      <c r="J27" s="262">
        <v>21518</v>
      </c>
      <c r="K27" s="262">
        <v>7750</v>
      </c>
      <c r="L27" s="262">
        <v>3991</v>
      </c>
      <c r="M27" s="263">
        <f t="shared" si="0"/>
        <v>930446</v>
      </c>
      <c r="N27" s="198" t="s">
        <v>382</v>
      </c>
    </row>
    <row r="28" spans="1:14" ht="45" customHeight="1">
      <c r="A28" s="203" t="s">
        <v>362</v>
      </c>
      <c r="B28" s="260">
        <v>0</v>
      </c>
      <c r="C28" s="260">
        <v>525</v>
      </c>
      <c r="D28" s="260">
        <v>883</v>
      </c>
      <c r="E28" s="260">
        <v>1730</v>
      </c>
      <c r="F28" s="260">
        <v>2339</v>
      </c>
      <c r="G28" s="260">
        <v>2072</v>
      </c>
      <c r="H28" s="260">
        <v>931</v>
      </c>
      <c r="I28" s="260">
        <v>1156</v>
      </c>
      <c r="J28" s="260">
        <v>1799</v>
      </c>
      <c r="K28" s="260">
        <v>862</v>
      </c>
      <c r="L28" s="260">
        <v>0</v>
      </c>
      <c r="M28" s="261">
        <f t="shared" si="0"/>
        <v>12297</v>
      </c>
      <c r="N28" s="140" t="s">
        <v>383</v>
      </c>
    </row>
    <row r="29" spans="1:14" ht="49.5" customHeight="1">
      <c r="A29" s="31" t="s">
        <v>82</v>
      </c>
      <c r="B29" s="264">
        <f>SUM(B8:B28)</f>
        <v>50384</v>
      </c>
      <c r="C29" s="264">
        <f aca="true" t="shared" si="1" ref="C29:M29">SUM(C8:C28)</f>
        <v>567505</v>
      </c>
      <c r="D29" s="264">
        <f t="shared" si="1"/>
        <v>1412959</v>
      </c>
      <c r="E29" s="264">
        <f t="shared" si="1"/>
        <v>2001773</v>
      </c>
      <c r="F29" s="264">
        <f t="shared" si="1"/>
        <v>2168624</v>
      </c>
      <c r="G29" s="264">
        <f t="shared" si="1"/>
        <v>1739425</v>
      </c>
      <c r="H29" s="264">
        <f t="shared" si="1"/>
        <v>1228475</v>
      </c>
      <c r="I29" s="264">
        <f t="shared" si="1"/>
        <v>767981</v>
      </c>
      <c r="J29" s="264">
        <f t="shared" si="1"/>
        <v>447243</v>
      </c>
      <c r="K29" s="264">
        <f t="shared" si="1"/>
        <v>194290</v>
      </c>
      <c r="L29" s="264">
        <f t="shared" si="1"/>
        <v>150464</v>
      </c>
      <c r="M29" s="265">
        <f t="shared" si="1"/>
        <v>10729123</v>
      </c>
      <c r="N29" s="136" t="s">
        <v>7</v>
      </c>
    </row>
  </sheetData>
  <sheetProtection/>
  <mergeCells count="16">
    <mergeCell ref="A2:N2"/>
    <mergeCell ref="A3:N3"/>
    <mergeCell ref="A4:N4"/>
    <mergeCell ref="H5:H6"/>
    <mergeCell ref="I5:I6"/>
    <mergeCell ref="J5:J6"/>
    <mergeCell ref="K5:K6"/>
    <mergeCell ref="N5:N6"/>
    <mergeCell ref="B5:B6"/>
    <mergeCell ref="G5:G6"/>
    <mergeCell ref="L5:L6"/>
    <mergeCell ref="A5:A6"/>
    <mergeCell ref="C5:C6"/>
    <mergeCell ref="D5:D6"/>
    <mergeCell ref="E5:E6"/>
    <mergeCell ref="F5:F6"/>
  </mergeCells>
  <hyperlinks>
    <hyperlink ref="P1" location="الفهرس!B5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view="pageBreakPreview" zoomScale="50" zoomScaleNormal="5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3" width="14.140625" style="7" customWidth="1"/>
    <col min="4" max="8" width="17.28125" style="7" bestFit="1" customWidth="1"/>
    <col min="9" max="12" width="14.140625" style="7" customWidth="1"/>
    <col min="13" max="13" width="16.8515625" style="7" bestFit="1" customWidth="1"/>
    <col min="14" max="14" width="62.57421875" style="7" customWidth="1"/>
    <col min="15" max="15" width="18.00390625" style="7" customWidth="1"/>
    <col min="16" max="16384" width="15.7109375" style="7" customWidth="1"/>
  </cols>
  <sheetData>
    <row r="1" spans="1:16" s="3" customFormat="1" ht="30" customHeight="1">
      <c r="A1" s="1" t="s">
        <v>290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291</v>
      </c>
      <c r="P1" s="270" t="s">
        <v>433</v>
      </c>
    </row>
    <row r="2" spans="1:16" s="4" customFormat="1" ht="30" customHeight="1">
      <c r="A2" s="332" t="s">
        <v>323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51"/>
      <c r="M2" s="351"/>
      <c r="N2" s="351"/>
      <c r="P2" s="269"/>
    </row>
    <row r="3" spans="1:15" s="5" customFormat="1" ht="30" customHeight="1">
      <c r="A3" s="327" t="s">
        <v>488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20"/>
    </row>
    <row r="4" spans="1:14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4" s="6" customFormat="1" ht="33.75" customHeight="1">
      <c r="A5" s="342" t="s">
        <v>150</v>
      </c>
      <c r="B5" s="349" t="s">
        <v>160</v>
      </c>
      <c r="C5" s="349" t="s">
        <v>161</v>
      </c>
      <c r="D5" s="349" t="s">
        <v>162</v>
      </c>
      <c r="E5" s="349" t="s">
        <v>163</v>
      </c>
      <c r="F5" s="349" t="s">
        <v>164</v>
      </c>
      <c r="G5" s="349" t="s">
        <v>165</v>
      </c>
      <c r="H5" s="349" t="s">
        <v>166</v>
      </c>
      <c r="I5" s="349" t="s">
        <v>167</v>
      </c>
      <c r="J5" s="349" t="s">
        <v>168</v>
      </c>
      <c r="K5" s="349" t="s">
        <v>169</v>
      </c>
      <c r="L5" s="349" t="s">
        <v>170</v>
      </c>
      <c r="M5" s="150" t="s">
        <v>82</v>
      </c>
      <c r="N5" s="344" t="s">
        <v>155</v>
      </c>
    </row>
    <row r="6" spans="1:14" s="6" customFormat="1" ht="31.5" customHeight="1">
      <c r="A6" s="343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151" t="s">
        <v>7</v>
      </c>
      <c r="N6" s="345"/>
    </row>
    <row r="7" spans="1:14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149"/>
    </row>
    <row r="8" spans="1:14" s="6" customFormat="1" ht="45" customHeight="1">
      <c r="A8" s="203" t="s">
        <v>351</v>
      </c>
      <c r="B8" s="260">
        <v>4372</v>
      </c>
      <c r="C8" s="260">
        <v>16348</v>
      </c>
      <c r="D8" s="260">
        <v>32356</v>
      </c>
      <c r="E8" s="260">
        <v>51266</v>
      </c>
      <c r="F8" s="260">
        <v>71653</v>
      </c>
      <c r="G8" s="260">
        <v>64261</v>
      </c>
      <c r="H8" s="260">
        <v>55082</v>
      </c>
      <c r="I8" s="260">
        <v>52189</v>
      </c>
      <c r="J8" s="260">
        <v>38171</v>
      </c>
      <c r="K8" s="260">
        <v>31121</v>
      </c>
      <c r="L8" s="260">
        <v>57323</v>
      </c>
      <c r="M8" s="261">
        <f>SUM(B8:L8)</f>
        <v>474142</v>
      </c>
      <c r="N8" s="139" t="s">
        <v>363</v>
      </c>
    </row>
    <row r="9" spans="1:14" s="6" customFormat="1" ht="45" customHeight="1">
      <c r="A9" s="202" t="s">
        <v>344</v>
      </c>
      <c r="B9" s="262">
        <v>463</v>
      </c>
      <c r="C9" s="262">
        <v>15096</v>
      </c>
      <c r="D9" s="262">
        <v>21566</v>
      </c>
      <c r="E9" s="262">
        <v>17037</v>
      </c>
      <c r="F9" s="262">
        <v>14395</v>
      </c>
      <c r="G9" s="262">
        <v>14770</v>
      </c>
      <c r="H9" s="262">
        <v>12992</v>
      </c>
      <c r="I9" s="262">
        <v>9782</v>
      </c>
      <c r="J9" s="262">
        <v>8179</v>
      </c>
      <c r="K9" s="262">
        <v>1733</v>
      </c>
      <c r="L9" s="262">
        <v>0</v>
      </c>
      <c r="M9" s="263">
        <f aca="true" t="shared" si="0" ref="M9:M28">SUM(B9:L9)</f>
        <v>116013</v>
      </c>
      <c r="N9" s="138" t="s">
        <v>364</v>
      </c>
    </row>
    <row r="10" spans="1:14" s="6" customFormat="1" ht="45" customHeight="1">
      <c r="A10" s="203" t="s">
        <v>345</v>
      </c>
      <c r="B10" s="260">
        <v>3922</v>
      </c>
      <c r="C10" s="260">
        <v>37245</v>
      </c>
      <c r="D10" s="260">
        <v>79120</v>
      </c>
      <c r="E10" s="260">
        <v>129280</v>
      </c>
      <c r="F10" s="260">
        <v>163076</v>
      </c>
      <c r="G10" s="260">
        <v>126816</v>
      </c>
      <c r="H10" s="260">
        <v>100186</v>
      </c>
      <c r="I10" s="260">
        <v>57330</v>
      </c>
      <c r="J10" s="260">
        <v>33955</v>
      </c>
      <c r="K10" s="260">
        <v>9559</v>
      </c>
      <c r="L10" s="260">
        <v>5424</v>
      </c>
      <c r="M10" s="261">
        <f t="shared" si="0"/>
        <v>745913</v>
      </c>
      <c r="N10" s="140" t="s">
        <v>365</v>
      </c>
    </row>
    <row r="11" spans="1:14" s="6" customFormat="1" ht="45" customHeight="1">
      <c r="A11" s="202" t="s">
        <v>352</v>
      </c>
      <c r="B11" s="262">
        <v>768</v>
      </c>
      <c r="C11" s="262">
        <v>7615</v>
      </c>
      <c r="D11" s="262">
        <v>11698</v>
      </c>
      <c r="E11" s="262">
        <v>13367</v>
      </c>
      <c r="F11" s="262">
        <v>12816</v>
      </c>
      <c r="G11" s="262">
        <v>11602</v>
      </c>
      <c r="H11" s="262">
        <v>10276</v>
      </c>
      <c r="I11" s="262">
        <v>5964</v>
      </c>
      <c r="J11" s="262">
        <v>4092</v>
      </c>
      <c r="K11" s="262">
        <v>1885</v>
      </c>
      <c r="L11" s="262">
        <v>632</v>
      </c>
      <c r="M11" s="263">
        <f t="shared" si="0"/>
        <v>80715</v>
      </c>
      <c r="N11" s="138" t="s">
        <v>366</v>
      </c>
    </row>
    <row r="12" spans="1:14" s="6" customFormat="1" ht="45" customHeight="1">
      <c r="A12" s="203" t="s">
        <v>353</v>
      </c>
      <c r="B12" s="260">
        <v>0</v>
      </c>
      <c r="C12" s="260">
        <v>4506</v>
      </c>
      <c r="D12" s="260">
        <v>8910</v>
      </c>
      <c r="E12" s="260">
        <v>13649</v>
      </c>
      <c r="F12" s="260">
        <v>13504</v>
      </c>
      <c r="G12" s="260">
        <v>9704</v>
      </c>
      <c r="H12" s="260">
        <v>9707</v>
      </c>
      <c r="I12" s="260">
        <v>5104</v>
      </c>
      <c r="J12" s="260">
        <v>5635</v>
      </c>
      <c r="K12" s="260">
        <v>1362</v>
      </c>
      <c r="L12" s="260">
        <v>0</v>
      </c>
      <c r="M12" s="261">
        <f t="shared" si="0"/>
        <v>72081</v>
      </c>
      <c r="N12" s="140" t="s">
        <v>367</v>
      </c>
    </row>
    <row r="13" spans="1:14" s="6" customFormat="1" ht="45" customHeight="1">
      <c r="A13" s="202" t="s">
        <v>354</v>
      </c>
      <c r="B13" s="262">
        <v>4747</v>
      </c>
      <c r="C13" s="262">
        <v>66672</v>
      </c>
      <c r="D13" s="262">
        <v>166164</v>
      </c>
      <c r="E13" s="262">
        <v>275234</v>
      </c>
      <c r="F13" s="262">
        <v>331433</v>
      </c>
      <c r="G13" s="262">
        <v>254862</v>
      </c>
      <c r="H13" s="262">
        <v>178946</v>
      </c>
      <c r="I13" s="262">
        <v>112612</v>
      </c>
      <c r="J13" s="262">
        <v>69549</v>
      </c>
      <c r="K13" s="262">
        <v>36570</v>
      </c>
      <c r="L13" s="262">
        <v>12960</v>
      </c>
      <c r="M13" s="263">
        <f t="shared" si="0"/>
        <v>1509749</v>
      </c>
      <c r="N13" s="137" t="s">
        <v>368</v>
      </c>
    </row>
    <row r="14" spans="1:14" s="6" customFormat="1" ht="45" customHeight="1">
      <c r="A14" s="203" t="s">
        <v>355</v>
      </c>
      <c r="B14" s="260">
        <v>10361</v>
      </c>
      <c r="C14" s="260">
        <v>80346</v>
      </c>
      <c r="D14" s="260">
        <v>171884</v>
      </c>
      <c r="E14" s="260">
        <v>299238</v>
      </c>
      <c r="F14" s="260">
        <v>321380</v>
      </c>
      <c r="G14" s="260">
        <v>291409</v>
      </c>
      <c r="H14" s="260">
        <v>208768</v>
      </c>
      <c r="I14" s="260">
        <v>127709</v>
      </c>
      <c r="J14" s="260">
        <v>69756</v>
      </c>
      <c r="K14" s="260">
        <v>41922</v>
      </c>
      <c r="L14" s="260">
        <v>26423</v>
      </c>
      <c r="M14" s="261">
        <f t="shared" si="0"/>
        <v>1649196</v>
      </c>
      <c r="N14" s="140" t="s">
        <v>369</v>
      </c>
    </row>
    <row r="15" spans="1:14" s="6" customFormat="1" ht="45" customHeight="1">
      <c r="A15" s="202" t="s">
        <v>346</v>
      </c>
      <c r="B15" s="262">
        <v>1351</v>
      </c>
      <c r="C15" s="262">
        <v>15246</v>
      </c>
      <c r="D15" s="262">
        <v>37843</v>
      </c>
      <c r="E15" s="262">
        <v>63449</v>
      </c>
      <c r="F15" s="262">
        <v>65337</v>
      </c>
      <c r="G15" s="262">
        <v>55356</v>
      </c>
      <c r="H15" s="262">
        <v>50544</v>
      </c>
      <c r="I15" s="262">
        <v>49135</v>
      </c>
      <c r="J15" s="262">
        <v>20550</v>
      </c>
      <c r="K15" s="262">
        <v>11891</v>
      </c>
      <c r="L15" s="262">
        <v>6684</v>
      </c>
      <c r="M15" s="263">
        <f t="shared" si="0"/>
        <v>377386</v>
      </c>
      <c r="N15" s="138" t="s">
        <v>370</v>
      </c>
    </row>
    <row r="16" spans="1:14" s="6" customFormat="1" ht="45" customHeight="1">
      <c r="A16" s="203" t="s">
        <v>356</v>
      </c>
      <c r="B16" s="260">
        <v>1604</v>
      </c>
      <c r="C16" s="260">
        <v>13623</v>
      </c>
      <c r="D16" s="260">
        <v>31200</v>
      </c>
      <c r="E16" s="260">
        <v>59149</v>
      </c>
      <c r="F16" s="260">
        <v>59295</v>
      </c>
      <c r="G16" s="260">
        <v>39569</v>
      </c>
      <c r="H16" s="260">
        <v>18590</v>
      </c>
      <c r="I16" s="260">
        <v>20339</v>
      </c>
      <c r="J16" s="260">
        <v>6117</v>
      </c>
      <c r="K16" s="260">
        <v>3159</v>
      </c>
      <c r="L16" s="260">
        <v>962</v>
      </c>
      <c r="M16" s="261">
        <f t="shared" si="0"/>
        <v>253607</v>
      </c>
      <c r="N16" s="140" t="s">
        <v>371</v>
      </c>
    </row>
    <row r="17" spans="1:14" s="6" customFormat="1" ht="45" customHeight="1">
      <c r="A17" s="202" t="s">
        <v>347</v>
      </c>
      <c r="B17" s="262">
        <v>206</v>
      </c>
      <c r="C17" s="262">
        <v>5513</v>
      </c>
      <c r="D17" s="262">
        <v>12918</v>
      </c>
      <c r="E17" s="262">
        <v>19385</v>
      </c>
      <c r="F17" s="262">
        <v>24791</v>
      </c>
      <c r="G17" s="262">
        <v>18172</v>
      </c>
      <c r="H17" s="262">
        <v>7705</v>
      </c>
      <c r="I17" s="262">
        <v>9021</v>
      </c>
      <c r="J17" s="262">
        <v>2726</v>
      </c>
      <c r="K17" s="262">
        <v>0</v>
      </c>
      <c r="L17" s="262">
        <v>599</v>
      </c>
      <c r="M17" s="263">
        <f t="shared" si="0"/>
        <v>101036</v>
      </c>
      <c r="N17" s="138" t="s">
        <v>372</v>
      </c>
    </row>
    <row r="18" spans="1:14" s="6" customFormat="1" ht="45" customHeight="1">
      <c r="A18" s="203" t="s">
        <v>357</v>
      </c>
      <c r="B18" s="260">
        <v>0</v>
      </c>
      <c r="C18" s="260">
        <v>7912</v>
      </c>
      <c r="D18" s="260">
        <v>23867</v>
      </c>
      <c r="E18" s="260">
        <v>24806</v>
      </c>
      <c r="F18" s="260">
        <v>19625</v>
      </c>
      <c r="G18" s="260">
        <v>9885</v>
      </c>
      <c r="H18" s="260">
        <v>8126</v>
      </c>
      <c r="I18" s="260">
        <v>5195</v>
      </c>
      <c r="J18" s="260">
        <v>6886</v>
      </c>
      <c r="K18" s="260">
        <v>2016</v>
      </c>
      <c r="L18" s="260">
        <v>846</v>
      </c>
      <c r="M18" s="261">
        <f t="shared" si="0"/>
        <v>109164</v>
      </c>
      <c r="N18" s="140" t="s">
        <v>373</v>
      </c>
    </row>
    <row r="19" spans="1:14" s="6" customFormat="1" ht="45" customHeight="1">
      <c r="A19" s="202" t="s">
        <v>348</v>
      </c>
      <c r="B19" s="262">
        <v>607</v>
      </c>
      <c r="C19" s="262">
        <v>2998</v>
      </c>
      <c r="D19" s="262">
        <v>6674</v>
      </c>
      <c r="E19" s="262">
        <v>8972</v>
      </c>
      <c r="F19" s="262">
        <v>11052</v>
      </c>
      <c r="G19" s="262">
        <v>14142</v>
      </c>
      <c r="H19" s="262">
        <v>14818</v>
      </c>
      <c r="I19" s="262">
        <v>12429</v>
      </c>
      <c r="J19" s="262">
        <v>13251</v>
      </c>
      <c r="K19" s="262">
        <v>6536</v>
      </c>
      <c r="L19" s="262">
        <v>5573</v>
      </c>
      <c r="M19" s="263">
        <f t="shared" si="0"/>
        <v>97052</v>
      </c>
      <c r="N19" s="137" t="s">
        <v>374</v>
      </c>
    </row>
    <row r="20" spans="1:14" s="6" customFormat="1" ht="45" customHeight="1">
      <c r="A20" s="203" t="s">
        <v>358</v>
      </c>
      <c r="B20" s="260">
        <v>546</v>
      </c>
      <c r="C20" s="260">
        <v>2941</v>
      </c>
      <c r="D20" s="260">
        <v>14140</v>
      </c>
      <c r="E20" s="260">
        <v>18607</v>
      </c>
      <c r="F20" s="260">
        <v>20574</v>
      </c>
      <c r="G20" s="260">
        <v>15927</v>
      </c>
      <c r="H20" s="260">
        <v>15162</v>
      </c>
      <c r="I20" s="260">
        <v>9628</v>
      </c>
      <c r="J20" s="260">
        <v>3824</v>
      </c>
      <c r="K20" s="260">
        <v>2650</v>
      </c>
      <c r="L20" s="260">
        <v>2007</v>
      </c>
      <c r="M20" s="261">
        <f t="shared" si="0"/>
        <v>106006</v>
      </c>
      <c r="N20" s="139" t="s">
        <v>375</v>
      </c>
    </row>
    <row r="21" spans="1:14" s="6" customFormat="1" ht="45" customHeight="1">
      <c r="A21" s="202" t="s">
        <v>359</v>
      </c>
      <c r="B21" s="262">
        <v>1818</v>
      </c>
      <c r="C21" s="262">
        <v>19094</v>
      </c>
      <c r="D21" s="262">
        <v>31718</v>
      </c>
      <c r="E21" s="262">
        <v>33103</v>
      </c>
      <c r="F21" s="262">
        <v>37971</v>
      </c>
      <c r="G21" s="262">
        <v>27248</v>
      </c>
      <c r="H21" s="262">
        <v>16259</v>
      </c>
      <c r="I21" s="262">
        <v>14887</v>
      </c>
      <c r="J21" s="262">
        <v>8951</v>
      </c>
      <c r="K21" s="262">
        <v>2531</v>
      </c>
      <c r="L21" s="262">
        <v>1463</v>
      </c>
      <c r="M21" s="263">
        <f t="shared" si="0"/>
        <v>195043</v>
      </c>
      <c r="N21" s="138" t="s">
        <v>376</v>
      </c>
    </row>
    <row r="22" spans="1:14" s="6" customFormat="1" ht="45" customHeight="1">
      <c r="A22" s="203" t="s">
        <v>360</v>
      </c>
      <c r="B22" s="260">
        <v>3795</v>
      </c>
      <c r="C22" s="260">
        <v>136861</v>
      </c>
      <c r="D22" s="260">
        <v>333463</v>
      </c>
      <c r="E22" s="260">
        <v>346402</v>
      </c>
      <c r="F22" s="260">
        <v>307373</v>
      </c>
      <c r="G22" s="260">
        <v>266224</v>
      </c>
      <c r="H22" s="260">
        <v>202830</v>
      </c>
      <c r="I22" s="260">
        <v>106923</v>
      </c>
      <c r="J22" s="260">
        <v>54524</v>
      </c>
      <c r="K22" s="260">
        <v>8913</v>
      </c>
      <c r="L22" s="260">
        <v>5965</v>
      </c>
      <c r="M22" s="261">
        <f t="shared" si="0"/>
        <v>1773273</v>
      </c>
      <c r="N22" s="140" t="s">
        <v>377</v>
      </c>
    </row>
    <row r="23" spans="1:14" s="6" customFormat="1" ht="45" customHeight="1">
      <c r="A23" s="202" t="s">
        <v>157</v>
      </c>
      <c r="B23" s="262">
        <v>960</v>
      </c>
      <c r="C23" s="262">
        <v>15950</v>
      </c>
      <c r="D23" s="262">
        <v>88035</v>
      </c>
      <c r="E23" s="262">
        <v>114186</v>
      </c>
      <c r="F23" s="262">
        <v>159235</v>
      </c>
      <c r="G23" s="262">
        <v>123159</v>
      </c>
      <c r="H23" s="262">
        <v>107561</v>
      </c>
      <c r="I23" s="262">
        <v>55091</v>
      </c>
      <c r="J23" s="262">
        <v>36697</v>
      </c>
      <c r="K23" s="262">
        <v>8307</v>
      </c>
      <c r="L23" s="262">
        <v>6074</v>
      </c>
      <c r="M23" s="263">
        <f t="shared" si="0"/>
        <v>715255</v>
      </c>
      <c r="N23" s="138" t="s">
        <v>378</v>
      </c>
    </row>
    <row r="24" spans="1:14" ht="45" customHeight="1">
      <c r="A24" s="203" t="s">
        <v>361</v>
      </c>
      <c r="B24" s="260">
        <v>453</v>
      </c>
      <c r="C24" s="260">
        <v>11113</v>
      </c>
      <c r="D24" s="260">
        <v>58410</v>
      </c>
      <c r="E24" s="260">
        <v>64878</v>
      </c>
      <c r="F24" s="260">
        <v>60461</v>
      </c>
      <c r="G24" s="260">
        <v>48576</v>
      </c>
      <c r="H24" s="260">
        <v>41207</v>
      </c>
      <c r="I24" s="260">
        <v>30342</v>
      </c>
      <c r="J24" s="260">
        <v>17548</v>
      </c>
      <c r="K24" s="260">
        <v>10015</v>
      </c>
      <c r="L24" s="260">
        <v>3141</v>
      </c>
      <c r="M24" s="261">
        <f t="shared" si="0"/>
        <v>346144</v>
      </c>
      <c r="N24" s="140" t="s">
        <v>379</v>
      </c>
    </row>
    <row r="25" spans="1:14" ht="45" customHeight="1">
      <c r="A25" s="202" t="s">
        <v>349</v>
      </c>
      <c r="B25" s="262">
        <v>0</v>
      </c>
      <c r="C25" s="262">
        <v>541</v>
      </c>
      <c r="D25" s="262">
        <v>2394</v>
      </c>
      <c r="E25" s="262">
        <v>2218</v>
      </c>
      <c r="F25" s="262">
        <v>2648</v>
      </c>
      <c r="G25" s="262">
        <v>2294</v>
      </c>
      <c r="H25" s="262">
        <v>1627</v>
      </c>
      <c r="I25" s="262">
        <v>1258</v>
      </c>
      <c r="J25" s="262">
        <v>105</v>
      </c>
      <c r="K25" s="262">
        <v>186</v>
      </c>
      <c r="L25" s="262">
        <v>420</v>
      </c>
      <c r="M25" s="263">
        <f t="shared" si="0"/>
        <v>13691</v>
      </c>
      <c r="N25" s="137" t="s">
        <v>380</v>
      </c>
    </row>
    <row r="26" spans="1:14" ht="45" customHeight="1">
      <c r="A26" s="203" t="s">
        <v>350</v>
      </c>
      <c r="B26" s="260">
        <v>934</v>
      </c>
      <c r="C26" s="260">
        <v>7343</v>
      </c>
      <c r="D26" s="260">
        <v>19039</v>
      </c>
      <c r="E26" s="260">
        <v>32829</v>
      </c>
      <c r="F26" s="260">
        <v>47984</v>
      </c>
      <c r="G26" s="260">
        <v>36020</v>
      </c>
      <c r="H26" s="260">
        <v>29530</v>
      </c>
      <c r="I26" s="260">
        <v>10363</v>
      </c>
      <c r="J26" s="260">
        <v>10137</v>
      </c>
      <c r="K26" s="260">
        <v>2671</v>
      </c>
      <c r="L26" s="260">
        <v>7850</v>
      </c>
      <c r="M26" s="261">
        <f t="shared" si="0"/>
        <v>204700</v>
      </c>
      <c r="N26" s="139" t="s">
        <v>381</v>
      </c>
    </row>
    <row r="27" spans="1:14" ht="45" customHeight="1">
      <c r="A27" s="202" t="s">
        <v>386</v>
      </c>
      <c r="B27" s="262">
        <v>2252</v>
      </c>
      <c r="C27" s="262">
        <v>12369</v>
      </c>
      <c r="D27" s="262">
        <v>28110</v>
      </c>
      <c r="E27" s="262">
        <v>68446</v>
      </c>
      <c r="F27" s="262">
        <v>90727</v>
      </c>
      <c r="G27" s="262">
        <v>70504</v>
      </c>
      <c r="H27" s="262">
        <v>48215</v>
      </c>
      <c r="I27" s="262">
        <v>31901</v>
      </c>
      <c r="J27" s="262">
        <v>17758</v>
      </c>
      <c r="K27" s="262">
        <v>6855</v>
      </c>
      <c r="L27" s="262">
        <v>3669</v>
      </c>
      <c r="M27" s="263">
        <f t="shared" si="0"/>
        <v>380806</v>
      </c>
      <c r="N27" s="198" t="s">
        <v>382</v>
      </c>
    </row>
    <row r="28" spans="1:14" ht="45" customHeight="1">
      <c r="A28" s="203" t="s">
        <v>362</v>
      </c>
      <c r="B28" s="260">
        <v>0</v>
      </c>
      <c r="C28" s="260">
        <v>525</v>
      </c>
      <c r="D28" s="260">
        <v>883</v>
      </c>
      <c r="E28" s="260">
        <v>1466</v>
      </c>
      <c r="F28" s="260">
        <v>1641</v>
      </c>
      <c r="G28" s="260">
        <v>2072</v>
      </c>
      <c r="H28" s="260">
        <v>931</v>
      </c>
      <c r="I28" s="260">
        <v>1156</v>
      </c>
      <c r="J28" s="260">
        <v>1799</v>
      </c>
      <c r="K28" s="260">
        <v>862</v>
      </c>
      <c r="L28" s="260">
        <v>0</v>
      </c>
      <c r="M28" s="261">
        <f t="shared" si="0"/>
        <v>11335</v>
      </c>
      <c r="N28" s="140" t="s">
        <v>383</v>
      </c>
    </row>
    <row r="29" spans="1:14" ht="49.5" customHeight="1">
      <c r="A29" s="31" t="s">
        <v>82</v>
      </c>
      <c r="B29" s="264">
        <f>SUM(B8:B28)</f>
        <v>39159</v>
      </c>
      <c r="C29" s="264">
        <f aca="true" t="shared" si="1" ref="C29:M29">SUM(C8:C28)</f>
        <v>479857</v>
      </c>
      <c r="D29" s="264">
        <f t="shared" si="1"/>
        <v>1180392</v>
      </c>
      <c r="E29" s="264">
        <f t="shared" si="1"/>
        <v>1656967</v>
      </c>
      <c r="F29" s="264">
        <f t="shared" si="1"/>
        <v>1836971</v>
      </c>
      <c r="G29" s="264">
        <f t="shared" si="1"/>
        <v>1502572</v>
      </c>
      <c r="H29" s="264">
        <f t="shared" si="1"/>
        <v>1139062</v>
      </c>
      <c r="I29" s="264">
        <f t="shared" si="1"/>
        <v>728358</v>
      </c>
      <c r="J29" s="264">
        <f t="shared" si="1"/>
        <v>430210</v>
      </c>
      <c r="K29" s="264">
        <f t="shared" si="1"/>
        <v>190744</v>
      </c>
      <c r="L29" s="264">
        <f t="shared" si="1"/>
        <v>148015</v>
      </c>
      <c r="M29" s="265">
        <f t="shared" si="1"/>
        <v>9332307</v>
      </c>
      <c r="N29" s="136" t="s">
        <v>7</v>
      </c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hyperlinks>
    <hyperlink ref="P1" location="الفهرس!B5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view="pageBreakPreview" zoomScale="50" zoomScaleNormal="5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12" width="14.28125" style="7" customWidth="1"/>
    <col min="13" max="13" width="17.57421875" style="7" bestFit="1" customWidth="1"/>
    <col min="14" max="14" width="62.57421875" style="7" customWidth="1"/>
    <col min="15" max="15" width="20.57421875" style="7" customWidth="1"/>
    <col min="16" max="16384" width="15.7109375" style="7" customWidth="1"/>
  </cols>
  <sheetData>
    <row r="1" spans="1:16" s="3" customFormat="1" ht="30" customHeight="1">
      <c r="A1" s="1" t="s">
        <v>275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304</v>
      </c>
      <c r="P1" s="270" t="s">
        <v>433</v>
      </c>
    </row>
    <row r="2" spans="1:16" s="4" customFormat="1" ht="30" customHeight="1">
      <c r="A2" s="332" t="s">
        <v>324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51"/>
      <c r="M2" s="351"/>
      <c r="N2" s="351"/>
      <c r="P2" s="269"/>
    </row>
    <row r="3" spans="1:15" s="5" customFormat="1" ht="30" customHeight="1">
      <c r="A3" s="327" t="s">
        <v>489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20"/>
    </row>
    <row r="4" spans="1:14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4" s="6" customFormat="1" ht="33.75" customHeight="1">
      <c r="A5" s="342" t="s">
        <v>150</v>
      </c>
      <c r="B5" s="349" t="s">
        <v>160</v>
      </c>
      <c r="C5" s="349" t="s">
        <v>161</v>
      </c>
      <c r="D5" s="349" t="s">
        <v>162</v>
      </c>
      <c r="E5" s="349" t="s">
        <v>163</v>
      </c>
      <c r="F5" s="349" t="s">
        <v>164</v>
      </c>
      <c r="G5" s="349" t="s">
        <v>165</v>
      </c>
      <c r="H5" s="349" t="s">
        <v>166</v>
      </c>
      <c r="I5" s="349" t="s">
        <v>167</v>
      </c>
      <c r="J5" s="349" t="s">
        <v>168</v>
      </c>
      <c r="K5" s="349" t="s">
        <v>169</v>
      </c>
      <c r="L5" s="349" t="s">
        <v>170</v>
      </c>
      <c r="M5" s="150" t="s">
        <v>82</v>
      </c>
      <c r="N5" s="344" t="s">
        <v>155</v>
      </c>
    </row>
    <row r="6" spans="1:14" s="6" customFormat="1" ht="31.5" customHeight="1">
      <c r="A6" s="343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151" t="s">
        <v>7</v>
      </c>
      <c r="N6" s="345"/>
    </row>
    <row r="7" spans="1:14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149"/>
    </row>
    <row r="8" spans="1:14" s="6" customFormat="1" ht="45" customHeight="1">
      <c r="A8" s="203" t="s">
        <v>351</v>
      </c>
      <c r="B8" s="260">
        <v>1992</v>
      </c>
      <c r="C8" s="260">
        <v>7631</v>
      </c>
      <c r="D8" s="260">
        <v>13302</v>
      </c>
      <c r="E8" s="260">
        <v>15814</v>
      </c>
      <c r="F8" s="260">
        <v>15026</v>
      </c>
      <c r="G8" s="260">
        <v>16197</v>
      </c>
      <c r="H8" s="260">
        <v>16718</v>
      </c>
      <c r="I8" s="260">
        <v>29856</v>
      </c>
      <c r="J8" s="260">
        <v>26700</v>
      </c>
      <c r="K8" s="260">
        <v>27690</v>
      </c>
      <c r="L8" s="260">
        <v>55923</v>
      </c>
      <c r="M8" s="261">
        <f>SUM(B8:L8)</f>
        <v>226849</v>
      </c>
      <c r="N8" s="139" t="s">
        <v>363</v>
      </c>
    </row>
    <row r="9" spans="1:14" s="6" customFormat="1" ht="45" customHeight="1">
      <c r="A9" s="202" t="s">
        <v>344</v>
      </c>
      <c r="B9" s="262">
        <v>463</v>
      </c>
      <c r="C9" s="262">
        <v>15155</v>
      </c>
      <c r="D9" s="262">
        <v>19686</v>
      </c>
      <c r="E9" s="262">
        <v>14105</v>
      </c>
      <c r="F9" s="262">
        <v>9243</v>
      </c>
      <c r="G9" s="262">
        <v>11324</v>
      </c>
      <c r="H9" s="262">
        <v>9308</v>
      </c>
      <c r="I9" s="262">
        <v>7455</v>
      </c>
      <c r="J9" s="262">
        <v>5434</v>
      </c>
      <c r="K9" s="262">
        <v>72</v>
      </c>
      <c r="L9" s="262">
        <v>0</v>
      </c>
      <c r="M9" s="263">
        <f aca="true" t="shared" si="0" ref="M9:M28">SUM(B9:L9)</f>
        <v>92245</v>
      </c>
      <c r="N9" s="138" t="s">
        <v>364</v>
      </c>
    </row>
    <row r="10" spans="1:14" s="6" customFormat="1" ht="45" customHeight="1">
      <c r="A10" s="203" t="s">
        <v>345</v>
      </c>
      <c r="B10" s="260">
        <v>1282</v>
      </c>
      <c r="C10" s="260">
        <v>20595</v>
      </c>
      <c r="D10" s="260">
        <v>35199</v>
      </c>
      <c r="E10" s="260">
        <v>28788</v>
      </c>
      <c r="F10" s="260">
        <v>17079</v>
      </c>
      <c r="G10" s="260">
        <v>15690</v>
      </c>
      <c r="H10" s="260">
        <v>12734</v>
      </c>
      <c r="I10" s="260">
        <v>8584</v>
      </c>
      <c r="J10" s="260">
        <v>4167</v>
      </c>
      <c r="K10" s="260">
        <v>1411</v>
      </c>
      <c r="L10" s="260">
        <v>1058</v>
      </c>
      <c r="M10" s="261">
        <f t="shared" si="0"/>
        <v>146587</v>
      </c>
      <c r="N10" s="140" t="s">
        <v>365</v>
      </c>
    </row>
    <row r="11" spans="1:14" s="6" customFormat="1" ht="45" customHeight="1">
      <c r="A11" s="202" t="s">
        <v>352</v>
      </c>
      <c r="B11" s="262">
        <v>470</v>
      </c>
      <c r="C11" s="262">
        <v>7611</v>
      </c>
      <c r="D11" s="262">
        <v>11400</v>
      </c>
      <c r="E11" s="262">
        <v>11069</v>
      </c>
      <c r="F11" s="262">
        <v>8679</v>
      </c>
      <c r="G11" s="262">
        <v>7128</v>
      </c>
      <c r="H11" s="262">
        <v>6752</v>
      </c>
      <c r="I11" s="262">
        <v>3324</v>
      </c>
      <c r="J11" s="262">
        <v>1757</v>
      </c>
      <c r="K11" s="262">
        <v>0</v>
      </c>
      <c r="L11" s="262">
        <v>63</v>
      </c>
      <c r="M11" s="263">
        <f t="shared" si="0"/>
        <v>58253</v>
      </c>
      <c r="N11" s="138" t="s">
        <v>366</v>
      </c>
    </row>
    <row r="12" spans="1:14" s="6" customFormat="1" ht="45" customHeight="1">
      <c r="A12" s="203" t="s">
        <v>353</v>
      </c>
      <c r="B12" s="260">
        <v>0</v>
      </c>
      <c r="C12" s="260">
        <v>2179</v>
      </c>
      <c r="D12" s="260">
        <v>5321</v>
      </c>
      <c r="E12" s="260">
        <v>3541</v>
      </c>
      <c r="F12" s="260">
        <v>3850</v>
      </c>
      <c r="G12" s="260">
        <v>2668</v>
      </c>
      <c r="H12" s="260">
        <v>3529</v>
      </c>
      <c r="I12" s="260">
        <v>3926</v>
      </c>
      <c r="J12" s="260">
        <v>2458</v>
      </c>
      <c r="K12" s="260">
        <v>45</v>
      </c>
      <c r="L12" s="260">
        <v>0</v>
      </c>
      <c r="M12" s="261">
        <f t="shared" si="0"/>
        <v>27517</v>
      </c>
      <c r="N12" s="140" t="s">
        <v>367</v>
      </c>
    </row>
    <row r="13" spans="1:14" s="6" customFormat="1" ht="45" customHeight="1">
      <c r="A13" s="202" t="s">
        <v>354</v>
      </c>
      <c r="B13" s="262">
        <v>1714</v>
      </c>
      <c r="C13" s="262">
        <v>17365</v>
      </c>
      <c r="D13" s="262">
        <v>29558</v>
      </c>
      <c r="E13" s="262">
        <v>26668</v>
      </c>
      <c r="F13" s="262">
        <v>16829</v>
      </c>
      <c r="G13" s="262">
        <v>12750</v>
      </c>
      <c r="H13" s="262">
        <v>10534</v>
      </c>
      <c r="I13" s="262">
        <v>8258</v>
      </c>
      <c r="J13" s="262">
        <v>6349</v>
      </c>
      <c r="K13" s="262">
        <v>5365</v>
      </c>
      <c r="L13" s="262">
        <v>2107</v>
      </c>
      <c r="M13" s="263">
        <f t="shared" si="0"/>
        <v>137497</v>
      </c>
      <c r="N13" s="137" t="s">
        <v>368</v>
      </c>
    </row>
    <row r="14" spans="1:14" s="6" customFormat="1" ht="45" customHeight="1">
      <c r="A14" s="203" t="s">
        <v>355</v>
      </c>
      <c r="B14" s="260">
        <v>2578</v>
      </c>
      <c r="C14" s="260">
        <v>27313</v>
      </c>
      <c r="D14" s="260">
        <v>49209</v>
      </c>
      <c r="E14" s="260">
        <v>49762</v>
      </c>
      <c r="F14" s="260">
        <v>28040</v>
      </c>
      <c r="G14" s="260">
        <v>25601</v>
      </c>
      <c r="H14" s="260">
        <v>25221</v>
      </c>
      <c r="I14" s="260">
        <v>21438</v>
      </c>
      <c r="J14" s="260">
        <v>13950</v>
      </c>
      <c r="K14" s="260">
        <v>8961</v>
      </c>
      <c r="L14" s="260">
        <v>16623</v>
      </c>
      <c r="M14" s="261">
        <f t="shared" si="0"/>
        <v>268696</v>
      </c>
      <c r="N14" s="140" t="s">
        <v>369</v>
      </c>
    </row>
    <row r="15" spans="1:14" s="6" customFormat="1" ht="45" customHeight="1">
      <c r="A15" s="202" t="s">
        <v>346</v>
      </c>
      <c r="B15" s="262">
        <v>641</v>
      </c>
      <c r="C15" s="262">
        <v>8364</v>
      </c>
      <c r="D15" s="262">
        <v>24222</v>
      </c>
      <c r="E15" s="262">
        <v>27754</v>
      </c>
      <c r="F15" s="262">
        <v>23100</v>
      </c>
      <c r="G15" s="262">
        <v>20621</v>
      </c>
      <c r="H15" s="262">
        <v>22340</v>
      </c>
      <c r="I15" s="262">
        <v>24299</v>
      </c>
      <c r="J15" s="262">
        <v>13506</v>
      </c>
      <c r="K15" s="262">
        <v>6940</v>
      </c>
      <c r="L15" s="262">
        <v>3960</v>
      </c>
      <c r="M15" s="263">
        <f t="shared" si="0"/>
        <v>175747</v>
      </c>
      <c r="N15" s="138" t="s">
        <v>370</v>
      </c>
    </row>
    <row r="16" spans="1:14" s="6" customFormat="1" ht="45" customHeight="1">
      <c r="A16" s="203" t="s">
        <v>356</v>
      </c>
      <c r="B16" s="260">
        <v>223</v>
      </c>
      <c r="C16" s="260">
        <v>5497</v>
      </c>
      <c r="D16" s="260">
        <v>6894</v>
      </c>
      <c r="E16" s="260">
        <v>6029</v>
      </c>
      <c r="F16" s="260">
        <v>1938</v>
      </c>
      <c r="G16" s="260">
        <v>2202</v>
      </c>
      <c r="H16" s="260">
        <v>1431</v>
      </c>
      <c r="I16" s="260">
        <v>596</v>
      </c>
      <c r="J16" s="260">
        <v>519</v>
      </c>
      <c r="K16" s="260">
        <v>262</v>
      </c>
      <c r="L16" s="260">
        <v>163</v>
      </c>
      <c r="M16" s="261">
        <f t="shared" si="0"/>
        <v>25754</v>
      </c>
      <c r="N16" s="140" t="s">
        <v>371</v>
      </c>
    </row>
    <row r="17" spans="1:14" s="6" customFormat="1" ht="45" customHeight="1">
      <c r="A17" s="202" t="s">
        <v>347</v>
      </c>
      <c r="B17" s="262">
        <v>0</v>
      </c>
      <c r="C17" s="262">
        <v>4066</v>
      </c>
      <c r="D17" s="262">
        <v>8337</v>
      </c>
      <c r="E17" s="262">
        <v>10034</v>
      </c>
      <c r="F17" s="262">
        <v>11547</v>
      </c>
      <c r="G17" s="262">
        <v>7272</v>
      </c>
      <c r="H17" s="262">
        <v>4316</v>
      </c>
      <c r="I17" s="262">
        <v>2254</v>
      </c>
      <c r="J17" s="262">
        <v>965</v>
      </c>
      <c r="K17" s="262">
        <v>0</v>
      </c>
      <c r="L17" s="262">
        <v>0</v>
      </c>
      <c r="M17" s="263">
        <f t="shared" si="0"/>
        <v>48791</v>
      </c>
      <c r="N17" s="138" t="s">
        <v>372</v>
      </c>
    </row>
    <row r="18" spans="1:14" s="6" customFormat="1" ht="45" customHeight="1">
      <c r="A18" s="203" t="s">
        <v>357</v>
      </c>
      <c r="B18" s="260">
        <v>0</v>
      </c>
      <c r="C18" s="260">
        <v>9193</v>
      </c>
      <c r="D18" s="260">
        <v>23939</v>
      </c>
      <c r="E18" s="260">
        <v>23310</v>
      </c>
      <c r="F18" s="260">
        <v>14028</v>
      </c>
      <c r="G18" s="260">
        <v>5659</v>
      </c>
      <c r="H18" s="260">
        <v>4706</v>
      </c>
      <c r="I18" s="260">
        <v>2094</v>
      </c>
      <c r="J18" s="260">
        <v>1833</v>
      </c>
      <c r="K18" s="260">
        <v>267</v>
      </c>
      <c r="L18" s="260">
        <v>0</v>
      </c>
      <c r="M18" s="261">
        <f t="shared" si="0"/>
        <v>85029</v>
      </c>
      <c r="N18" s="140" t="s">
        <v>373</v>
      </c>
    </row>
    <row r="19" spans="1:14" s="6" customFormat="1" ht="45" customHeight="1">
      <c r="A19" s="202" t="s">
        <v>348</v>
      </c>
      <c r="B19" s="262">
        <v>300</v>
      </c>
      <c r="C19" s="262">
        <v>2233</v>
      </c>
      <c r="D19" s="262">
        <v>5096</v>
      </c>
      <c r="E19" s="262">
        <v>3888</v>
      </c>
      <c r="F19" s="262">
        <v>5244</v>
      </c>
      <c r="G19" s="262">
        <v>8825</v>
      </c>
      <c r="H19" s="262">
        <v>8042</v>
      </c>
      <c r="I19" s="262">
        <v>8769</v>
      </c>
      <c r="J19" s="262">
        <v>10454</v>
      </c>
      <c r="K19" s="262">
        <v>5245</v>
      </c>
      <c r="L19" s="262">
        <v>5043</v>
      </c>
      <c r="M19" s="263">
        <f t="shared" si="0"/>
        <v>63139</v>
      </c>
      <c r="N19" s="137" t="s">
        <v>374</v>
      </c>
    </row>
    <row r="20" spans="1:14" s="6" customFormat="1" ht="45" customHeight="1">
      <c r="A20" s="203" t="s">
        <v>358</v>
      </c>
      <c r="B20" s="260">
        <v>0</v>
      </c>
      <c r="C20" s="260">
        <v>1950</v>
      </c>
      <c r="D20" s="260">
        <v>5046</v>
      </c>
      <c r="E20" s="260">
        <v>5724</v>
      </c>
      <c r="F20" s="260">
        <v>2213</v>
      </c>
      <c r="G20" s="260">
        <v>3763</v>
      </c>
      <c r="H20" s="260">
        <v>1940</v>
      </c>
      <c r="I20" s="260">
        <v>2391</v>
      </c>
      <c r="J20" s="260">
        <v>513</v>
      </c>
      <c r="K20" s="260">
        <v>575</v>
      </c>
      <c r="L20" s="260">
        <v>163</v>
      </c>
      <c r="M20" s="261">
        <f t="shared" si="0"/>
        <v>24278</v>
      </c>
      <c r="N20" s="139" t="s">
        <v>375</v>
      </c>
    </row>
    <row r="21" spans="1:14" s="6" customFormat="1" ht="45" customHeight="1">
      <c r="A21" s="202" t="s">
        <v>359</v>
      </c>
      <c r="B21" s="262">
        <v>1818</v>
      </c>
      <c r="C21" s="262">
        <v>14408</v>
      </c>
      <c r="D21" s="262">
        <v>20180</v>
      </c>
      <c r="E21" s="262">
        <v>17310</v>
      </c>
      <c r="F21" s="262">
        <v>12940</v>
      </c>
      <c r="G21" s="262">
        <v>7392</v>
      </c>
      <c r="H21" s="262">
        <v>4615</v>
      </c>
      <c r="I21" s="262">
        <v>3710</v>
      </c>
      <c r="J21" s="262">
        <v>1354</v>
      </c>
      <c r="K21" s="262">
        <v>1391</v>
      </c>
      <c r="L21" s="262">
        <v>288</v>
      </c>
      <c r="M21" s="263">
        <f t="shared" si="0"/>
        <v>85406</v>
      </c>
      <c r="N21" s="138" t="s">
        <v>376</v>
      </c>
    </row>
    <row r="22" spans="1:14" s="6" customFormat="1" ht="45" customHeight="1">
      <c r="A22" s="203" t="s">
        <v>360</v>
      </c>
      <c r="B22" s="260">
        <v>3895</v>
      </c>
      <c r="C22" s="260">
        <v>137573</v>
      </c>
      <c r="D22" s="260">
        <v>338200</v>
      </c>
      <c r="E22" s="260">
        <v>355686</v>
      </c>
      <c r="F22" s="260">
        <v>307443</v>
      </c>
      <c r="G22" s="260">
        <v>269962</v>
      </c>
      <c r="H22" s="260">
        <v>200589</v>
      </c>
      <c r="I22" s="260">
        <v>105256</v>
      </c>
      <c r="J22" s="260">
        <v>51052</v>
      </c>
      <c r="K22" s="260">
        <v>5521</v>
      </c>
      <c r="L22" s="260">
        <v>4034</v>
      </c>
      <c r="M22" s="261">
        <f t="shared" si="0"/>
        <v>1779211</v>
      </c>
      <c r="N22" s="140" t="s">
        <v>377</v>
      </c>
    </row>
    <row r="23" spans="1:14" s="6" customFormat="1" ht="45" customHeight="1">
      <c r="A23" s="202" t="s">
        <v>157</v>
      </c>
      <c r="B23" s="262">
        <v>960</v>
      </c>
      <c r="C23" s="262">
        <v>28907</v>
      </c>
      <c r="D23" s="262">
        <v>174167</v>
      </c>
      <c r="E23" s="262">
        <v>233465</v>
      </c>
      <c r="F23" s="262">
        <v>271676</v>
      </c>
      <c r="G23" s="262">
        <v>192536</v>
      </c>
      <c r="H23" s="262">
        <v>127530</v>
      </c>
      <c r="I23" s="262">
        <v>56917</v>
      </c>
      <c r="J23" s="262">
        <v>29527</v>
      </c>
      <c r="K23" s="262">
        <v>5680</v>
      </c>
      <c r="L23" s="262">
        <v>3881</v>
      </c>
      <c r="M23" s="263">
        <f t="shared" si="0"/>
        <v>1125246</v>
      </c>
      <c r="N23" s="138" t="s">
        <v>378</v>
      </c>
    </row>
    <row r="24" spans="1:14" ht="45" customHeight="1">
      <c r="A24" s="203" t="s">
        <v>361</v>
      </c>
      <c r="B24" s="260">
        <v>739</v>
      </c>
      <c r="C24" s="260">
        <v>24116</v>
      </c>
      <c r="D24" s="260">
        <v>77646</v>
      </c>
      <c r="E24" s="260">
        <v>66287</v>
      </c>
      <c r="F24" s="260">
        <v>39874</v>
      </c>
      <c r="G24" s="260">
        <v>31321</v>
      </c>
      <c r="H24" s="260">
        <v>23082</v>
      </c>
      <c r="I24" s="260">
        <v>14032</v>
      </c>
      <c r="J24" s="260">
        <v>11224</v>
      </c>
      <c r="K24" s="260">
        <v>2437</v>
      </c>
      <c r="L24" s="260">
        <v>1381</v>
      </c>
      <c r="M24" s="261">
        <f t="shared" si="0"/>
        <v>292139</v>
      </c>
      <c r="N24" s="140" t="s">
        <v>379</v>
      </c>
    </row>
    <row r="25" spans="1:14" ht="45" customHeight="1">
      <c r="A25" s="202" t="s">
        <v>349</v>
      </c>
      <c r="B25" s="262">
        <v>0</v>
      </c>
      <c r="C25" s="262">
        <v>665</v>
      </c>
      <c r="D25" s="262">
        <v>1014</v>
      </c>
      <c r="E25" s="262">
        <v>1283</v>
      </c>
      <c r="F25" s="262">
        <v>33</v>
      </c>
      <c r="G25" s="262">
        <v>593</v>
      </c>
      <c r="H25" s="262">
        <v>369</v>
      </c>
      <c r="I25" s="262">
        <v>0</v>
      </c>
      <c r="J25" s="262">
        <v>0</v>
      </c>
      <c r="K25" s="262">
        <v>0</v>
      </c>
      <c r="L25" s="262">
        <v>173</v>
      </c>
      <c r="M25" s="263">
        <f t="shared" si="0"/>
        <v>4130</v>
      </c>
      <c r="N25" s="137" t="s">
        <v>380</v>
      </c>
    </row>
    <row r="26" spans="1:14" ht="45" customHeight="1">
      <c r="A26" s="203" t="s">
        <v>350</v>
      </c>
      <c r="B26" s="260">
        <v>0</v>
      </c>
      <c r="C26" s="260">
        <v>3463</v>
      </c>
      <c r="D26" s="260">
        <v>6251</v>
      </c>
      <c r="E26" s="260">
        <v>9597</v>
      </c>
      <c r="F26" s="260">
        <v>4192</v>
      </c>
      <c r="G26" s="260">
        <v>5563</v>
      </c>
      <c r="H26" s="260">
        <v>3064</v>
      </c>
      <c r="I26" s="260">
        <v>1815</v>
      </c>
      <c r="J26" s="260">
        <v>2565</v>
      </c>
      <c r="K26" s="260">
        <v>2162</v>
      </c>
      <c r="L26" s="260">
        <v>6200</v>
      </c>
      <c r="M26" s="261">
        <f t="shared" si="0"/>
        <v>44872</v>
      </c>
      <c r="N26" s="139" t="s">
        <v>381</v>
      </c>
    </row>
    <row r="27" spans="1:14" ht="45" customHeight="1">
      <c r="A27" s="202" t="s">
        <v>386</v>
      </c>
      <c r="B27" s="262">
        <v>0</v>
      </c>
      <c r="C27" s="262">
        <v>0</v>
      </c>
      <c r="D27" s="262">
        <v>69</v>
      </c>
      <c r="E27" s="262">
        <v>336</v>
      </c>
      <c r="F27" s="262">
        <v>367</v>
      </c>
      <c r="G27" s="262">
        <v>658</v>
      </c>
      <c r="H27" s="262">
        <v>388</v>
      </c>
      <c r="I27" s="262">
        <v>337</v>
      </c>
      <c r="J27" s="262">
        <v>412</v>
      </c>
      <c r="K27" s="262">
        <v>334</v>
      </c>
      <c r="L27" s="262">
        <v>0</v>
      </c>
      <c r="M27" s="263">
        <f t="shared" si="0"/>
        <v>2901</v>
      </c>
      <c r="N27" s="198" t="s">
        <v>382</v>
      </c>
    </row>
    <row r="28" spans="1:14" ht="45" customHeight="1">
      <c r="A28" s="203" t="s">
        <v>362</v>
      </c>
      <c r="B28" s="260">
        <v>0</v>
      </c>
      <c r="C28" s="260">
        <v>201</v>
      </c>
      <c r="D28" s="260">
        <v>883</v>
      </c>
      <c r="E28" s="260">
        <v>686</v>
      </c>
      <c r="F28" s="260">
        <v>0</v>
      </c>
      <c r="G28" s="260">
        <v>324</v>
      </c>
      <c r="H28" s="260">
        <v>0</v>
      </c>
      <c r="I28" s="260">
        <v>0</v>
      </c>
      <c r="J28" s="260">
        <v>412</v>
      </c>
      <c r="K28" s="260">
        <v>334</v>
      </c>
      <c r="L28" s="260">
        <v>0</v>
      </c>
      <c r="M28" s="261">
        <f t="shared" si="0"/>
        <v>2840</v>
      </c>
      <c r="N28" s="140" t="s">
        <v>383</v>
      </c>
    </row>
    <row r="29" spans="1:14" ht="49.5" customHeight="1">
      <c r="A29" s="31" t="s">
        <v>82</v>
      </c>
      <c r="B29" s="264">
        <f>SUM(B8:B28)</f>
        <v>17075</v>
      </c>
      <c r="C29" s="264">
        <f aca="true" t="shared" si="1" ref="C29:M29">SUM(C8:C28)</f>
        <v>338485</v>
      </c>
      <c r="D29" s="264">
        <f t="shared" si="1"/>
        <v>855619</v>
      </c>
      <c r="E29" s="264">
        <f t="shared" si="1"/>
        <v>911136</v>
      </c>
      <c r="F29" s="264">
        <f t="shared" si="1"/>
        <v>793341</v>
      </c>
      <c r="G29" s="264">
        <f t="shared" si="1"/>
        <v>648049</v>
      </c>
      <c r="H29" s="264">
        <f t="shared" si="1"/>
        <v>487208</v>
      </c>
      <c r="I29" s="264">
        <f t="shared" si="1"/>
        <v>305311</v>
      </c>
      <c r="J29" s="264">
        <f t="shared" si="1"/>
        <v>185151</v>
      </c>
      <c r="K29" s="264">
        <f t="shared" si="1"/>
        <v>74692</v>
      </c>
      <c r="L29" s="264">
        <f t="shared" si="1"/>
        <v>101060</v>
      </c>
      <c r="M29" s="265">
        <f t="shared" si="1"/>
        <v>4717127</v>
      </c>
      <c r="N29" s="136" t="s">
        <v>7</v>
      </c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hyperlinks>
    <hyperlink ref="P1" location="الفهرس!B5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view="pageBreakPreview" zoomScale="50" zoomScaleNormal="5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2" width="14.00390625" style="7" customWidth="1"/>
    <col min="3" max="9" width="14.7109375" style="7" bestFit="1" customWidth="1"/>
    <col min="10" max="12" width="14.00390625" style="7" customWidth="1"/>
    <col min="13" max="13" width="17.57421875" style="7" bestFit="1" customWidth="1"/>
    <col min="14" max="14" width="62.57421875" style="7" customWidth="1"/>
    <col min="15" max="15" width="20.28125" style="7" customWidth="1"/>
    <col min="16" max="16384" width="15.7109375" style="7" customWidth="1"/>
  </cols>
  <sheetData>
    <row r="1" spans="1:16" s="3" customFormat="1" ht="30" customHeight="1">
      <c r="A1" s="1" t="s">
        <v>276</v>
      </c>
      <c r="B1" s="1"/>
      <c r="C1" s="1"/>
      <c r="D1" s="1"/>
      <c r="E1" s="1"/>
      <c r="F1" s="1"/>
      <c r="G1" s="1"/>
      <c r="H1" s="1"/>
      <c r="I1" s="1"/>
      <c r="J1" s="1"/>
      <c r="K1" s="1"/>
      <c r="L1" s="8"/>
      <c r="M1" s="1"/>
      <c r="N1" s="2" t="s">
        <v>277</v>
      </c>
      <c r="P1" s="270" t="s">
        <v>433</v>
      </c>
    </row>
    <row r="2" spans="1:16" s="4" customFormat="1" ht="30" customHeight="1">
      <c r="A2" s="332" t="s">
        <v>325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51"/>
      <c r="M2" s="351"/>
      <c r="N2" s="351"/>
      <c r="P2" s="269"/>
    </row>
    <row r="3" spans="1:15" s="5" customFormat="1" ht="30" customHeight="1">
      <c r="A3" s="327" t="s">
        <v>490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20"/>
    </row>
    <row r="4" spans="1:14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4" s="6" customFormat="1" ht="33.75" customHeight="1">
      <c r="A5" s="342" t="s">
        <v>150</v>
      </c>
      <c r="B5" s="349" t="s">
        <v>160</v>
      </c>
      <c r="C5" s="349" t="s">
        <v>161</v>
      </c>
      <c r="D5" s="349" t="s">
        <v>162</v>
      </c>
      <c r="E5" s="349" t="s">
        <v>163</v>
      </c>
      <c r="F5" s="349" t="s">
        <v>164</v>
      </c>
      <c r="G5" s="349" t="s">
        <v>165</v>
      </c>
      <c r="H5" s="349" t="s">
        <v>166</v>
      </c>
      <c r="I5" s="349" t="s">
        <v>167</v>
      </c>
      <c r="J5" s="349" t="s">
        <v>168</v>
      </c>
      <c r="K5" s="349" t="s">
        <v>169</v>
      </c>
      <c r="L5" s="349" t="s">
        <v>170</v>
      </c>
      <c r="M5" s="150" t="s">
        <v>82</v>
      </c>
      <c r="N5" s="344" t="s">
        <v>155</v>
      </c>
    </row>
    <row r="6" spans="1:14" s="6" customFormat="1" ht="31.5" customHeight="1">
      <c r="A6" s="343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151" t="s">
        <v>7</v>
      </c>
      <c r="N6" s="345"/>
    </row>
    <row r="7" spans="1:14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149"/>
    </row>
    <row r="8" spans="1:14" s="6" customFormat="1" ht="45" customHeight="1">
      <c r="A8" s="203" t="s">
        <v>351</v>
      </c>
      <c r="B8" s="260">
        <v>1992</v>
      </c>
      <c r="C8" s="260">
        <v>7491</v>
      </c>
      <c r="D8" s="260">
        <v>13195</v>
      </c>
      <c r="E8" s="260">
        <v>15641</v>
      </c>
      <c r="F8" s="260">
        <v>14962</v>
      </c>
      <c r="G8" s="260">
        <v>16151</v>
      </c>
      <c r="H8" s="260">
        <v>16536</v>
      </c>
      <c r="I8" s="260">
        <v>29824</v>
      </c>
      <c r="J8" s="260">
        <v>26700</v>
      </c>
      <c r="K8" s="260">
        <v>27690</v>
      </c>
      <c r="L8" s="260">
        <v>55193</v>
      </c>
      <c r="M8" s="261">
        <f>SUM(B8:L8)</f>
        <v>225375</v>
      </c>
      <c r="N8" s="139" t="s">
        <v>363</v>
      </c>
    </row>
    <row r="9" spans="1:14" s="6" customFormat="1" ht="45" customHeight="1">
      <c r="A9" s="202" t="s">
        <v>344</v>
      </c>
      <c r="B9" s="262">
        <v>463</v>
      </c>
      <c r="C9" s="262">
        <v>14784</v>
      </c>
      <c r="D9" s="262">
        <v>19031</v>
      </c>
      <c r="E9" s="262">
        <v>13555</v>
      </c>
      <c r="F9" s="262">
        <v>9243</v>
      </c>
      <c r="G9" s="262">
        <v>11088</v>
      </c>
      <c r="H9" s="262">
        <v>9308</v>
      </c>
      <c r="I9" s="262">
        <v>7455</v>
      </c>
      <c r="J9" s="262">
        <v>5434</v>
      </c>
      <c r="K9" s="262">
        <v>72</v>
      </c>
      <c r="L9" s="262">
        <v>0</v>
      </c>
      <c r="M9" s="263">
        <f aca="true" t="shared" si="0" ref="M9:M28">SUM(B9:L9)</f>
        <v>90433</v>
      </c>
      <c r="N9" s="138" t="s">
        <v>364</v>
      </c>
    </row>
    <row r="10" spans="1:14" s="6" customFormat="1" ht="45" customHeight="1">
      <c r="A10" s="203" t="s">
        <v>345</v>
      </c>
      <c r="B10" s="260">
        <v>928</v>
      </c>
      <c r="C10" s="260">
        <v>19708</v>
      </c>
      <c r="D10" s="260">
        <v>31691</v>
      </c>
      <c r="E10" s="260">
        <v>26200</v>
      </c>
      <c r="F10" s="260">
        <v>16725</v>
      </c>
      <c r="G10" s="260">
        <v>15042</v>
      </c>
      <c r="H10" s="260">
        <v>12515</v>
      </c>
      <c r="I10" s="260">
        <v>8235</v>
      </c>
      <c r="J10" s="260">
        <v>4074</v>
      </c>
      <c r="K10" s="260">
        <v>1411</v>
      </c>
      <c r="L10" s="260">
        <v>1058</v>
      </c>
      <c r="M10" s="261">
        <f t="shared" si="0"/>
        <v>137587</v>
      </c>
      <c r="N10" s="140" t="s">
        <v>365</v>
      </c>
    </row>
    <row r="11" spans="1:14" s="6" customFormat="1" ht="45" customHeight="1">
      <c r="A11" s="202" t="s">
        <v>352</v>
      </c>
      <c r="B11" s="262">
        <v>470</v>
      </c>
      <c r="C11" s="262">
        <v>7253</v>
      </c>
      <c r="D11" s="262">
        <v>11400</v>
      </c>
      <c r="E11" s="262">
        <v>10999</v>
      </c>
      <c r="F11" s="262">
        <v>8679</v>
      </c>
      <c r="G11" s="262">
        <v>7128</v>
      </c>
      <c r="H11" s="262">
        <v>6752</v>
      </c>
      <c r="I11" s="262">
        <v>3324</v>
      </c>
      <c r="J11" s="262">
        <v>1757</v>
      </c>
      <c r="K11" s="262">
        <v>0</v>
      </c>
      <c r="L11" s="262">
        <v>63</v>
      </c>
      <c r="M11" s="263">
        <f t="shared" si="0"/>
        <v>57825</v>
      </c>
      <c r="N11" s="138" t="s">
        <v>366</v>
      </c>
    </row>
    <row r="12" spans="1:14" s="6" customFormat="1" ht="45" customHeight="1">
      <c r="A12" s="203" t="s">
        <v>353</v>
      </c>
      <c r="B12" s="260">
        <v>0</v>
      </c>
      <c r="C12" s="260">
        <v>2179</v>
      </c>
      <c r="D12" s="260">
        <v>4449</v>
      </c>
      <c r="E12" s="260">
        <v>3541</v>
      </c>
      <c r="F12" s="260">
        <v>3850</v>
      </c>
      <c r="G12" s="260">
        <v>2668</v>
      </c>
      <c r="H12" s="260">
        <v>3529</v>
      </c>
      <c r="I12" s="260">
        <v>3926</v>
      </c>
      <c r="J12" s="260">
        <v>2458</v>
      </c>
      <c r="K12" s="260">
        <v>45</v>
      </c>
      <c r="L12" s="260">
        <v>0</v>
      </c>
      <c r="M12" s="261">
        <f t="shared" si="0"/>
        <v>26645</v>
      </c>
      <c r="N12" s="140" t="s">
        <v>367</v>
      </c>
    </row>
    <row r="13" spans="1:14" s="6" customFormat="1" ht="45" customHeight="1">
      <c r="A13" s="202" t="s">
        <v>354</v>
      </c>
      <c r="B13" s="262">
        <v>1428</v>
      </c>
      <c r="C13" s="262">
        <v>17013</v>
      </c>
      <c r="D13" s="262">
        <v>28102</v>
      </c>
      <c r="E13" s="262">
        <v>25711</v>
      </c>
      <c r="F13" s="262">
        <v>16829</v>
      </c>
      <c r="G13" s="262">
        <v>11734</v>
      </c>
      <c r="H13" s="262">
        <v>10534</v>
      </c>
      <c r="I13" s="262">
        <v>8258</v>
      </c>
      <c r="J13" s="262">
        <v>6349</v>
      </c>
      <c r="K13" s="262">
        <v>5365</v>
      </c>
      <c r="L13" s="262">
        <v>1977</v>
      </c>
      <c r="M13" s="263">
        <f t="shared" si="0"/>
        <v>133300</v>
      </c>
      <c r="N13" s="137" t="s">
        <v>368</v>
      </c>
    </row>
    <row r="14" spans="1:14" s="6" customFormat="1" ht="45" customHeight="1">
      <c r="A14" s="203" t="s">
        <v>355</v>
      </c>
      <c r="B14" s="260">
        <v>2104</v>
      </c>
      <c r="C14" s="260">
        <v>23976</v>
      </c>
      <c r="D14" s="260">
        <v>45441</v>
      </c>
      <c r="E14" s="260">
        <v>44267</v>
      </c>
      <c r="F14" s="260">
        <v>24901</v>
      </c>
      <c r="G14" s="260">
        <v>24769</v>
      </c>
      <c r="H14" s="260">
        <v>24227</v>
      </c>
      <c r="I14" s="260">
        <v>20996</v>
      </c>
      <c r="J14" s="260">
        <v>13620</v>
      </c>
      <c r="K14" s="260">
        <v>8961</v>
      </c>
      <c r="L14" s="260">
        <v>16623</v>
      </c>
      <c r="M14" s="261">
        <f t="shared" si="0"/>
        <v>249885</v>
      </c>
      <c r="N14" s="140" t="s">
        <v>369</v>
      </c>
    </row>
    <row r="15" spans="1:14" s="6" customFormat="1" ht="45" customHeight="1">
      <c r="A15" s="202" t="s">
        <v>346</v>
      </c>
      <c r="B15" s="262">
        <v>641</v>
      </c>
      <c r="C15" s="262">
        <v>8108</v>
      </c>
      <c r="D15" s="262">
        <v>23293</v>
      </c>
      <c r="E15" s="262">
        <v>26727</v>
      </c>
      <c r="F15" s="262">
        <v>22751</v>
      </c>
      <c r="G15" s="262">
        <v>20621</v>
      </c>
      <c r="H15" s="262">
        <v>21940</v>
      </c>
      <c r="I15" s="262">
        <v>24299</v>
      </c>
      <c r="J15" s="262">
        <v>13506</v>
      </c>
      <c r="K15" s="262">
        <v>6940</v>
      </c>
      <c r="L15" s="262">
        <v>3960</v>
      </c>
      <c r="M15" s="263">
        <f t="shared" si="0"/>
        <v>172786</v>
      </c>
      <c r="N15" s="138" t="s">
        <v>370</v>
      </c>
    </row>
    <row r="16" spans="1:14" s="6" customFormat="1" ht="45" customHeight="1">
      <c r="A16" s="203" t="s">
        <v>356</v>
      </c>
      <c r="B16" s="260">
        <v>223</v>
      </c>
      <c r="C16" s="260">
        <v>4777</v>
      </c>
      <c r="D16" s="260">
        <v>5427</v>
      </c>
      <c r="E16" s="260">
        <v>5201</v>
      </c>
      <c r="F16" s="260">
        <v>1938</v>
      </c>
      <c r="G16" s="260">
        <v>1548</v>
      </c>
      <c r="H16" s="260">
        <v>1431</v>
      </c>
      <c r="I16" s="260">
        <v>596</v>
      </c>
      <c r="J16" s="260">
        <v>519</v>
      </c>
      <c r="K16" s="260">
        <v>262</v>
      </c>
      <c r="L16" s="260">
        <v>163</v>
      </c>
      <c r="M16" s="261">
        <f t="shared" si="0"/>
        <v>22085</v>
      </c>
      <c r="N16" s="140" t="s">
        <v>371</v>
      </c>
    </row>
    <row r="17" spans="1:14" s="6" customFormat="1" ht="45" customHeight="1">
      <c r="A17" s="202" t="s">
        <v>347</v>
      </c>
      <c r="B17" s="262">
        <v>0</v>
      </c>
      <c r="C17" s="262">
        <v>3810</v>
      </c>
      <c r="D17" s="262">
        <v>6962</v>
      </c>
      <c r="E17" s="262">
        <v>9620</v>
      </c>
      <c r="F17" s="262">
        <v>11547</v>
      </c>
      <c r="G17" s="262">
        <v>7036</v>
      </c>
      <c r="H17" s="262">
        <v>4316</v>
      </c>
      <c r="I17" s="262">
        <v>2254</v>
      </c>
      <c r="J17" s="262">
        <v>965</v>
      </c>
      <c r="K17" s="262">
        <v>0</v>
      </c>
      <c r="L17" s="262">
        <v>0</v>
      </c>
      <c r="M17" s="263">
        <f t="shared" si="0"/>
        <v>46510</v>
      </c>
      <c r="N17" s="138" t="s">
        <v>372</v>
      </c>
    </row>
    <row r="18" spans="1:14" s="6" customFormat="1" ht="45" customHeight="1">
      <c r="A18" s="203" t="s">
        <v>357</v>
      </c>
      <c r="B18" s="260">
        <v>0</v>
      </c>
      <c r="C18" s="260">
        <v>7259</v>
      </c>
      <c r="D18" s="260">
        <v>21304</v>
      </c>
      <c r="E18" s="260">
        <v>20924</v>
      </c>
      <c r="F18" s="260">
        <v>11377</v>
      </c>
      <c r="G18" s="260">
        <v>5659</v>
      </c>
      <c r="H18" s="260">
        <v>4514</v>
      </c>
      <c r="I18" s="260">
        <v>2094</v>
      </c>
      <c r="J18" s="260">
        <v>1833</v>
      </c>
      <c r="K18" s="260">
        <v>267</v>
      </c>
      <c r="L18" s="260">
        <v>0</v>
      </c>
      <c r="M18" s="261">
        <f t="shared" si="0"/>
        <v>75231</v>
      </c>
      <c r="N18" s="140" t="s">
        <v>373</v>
      </c>
    </row>
    <row r="19" spans="1:14" s="6" customFormat="1" ht="45" customHeight="1">
      <c r="A19" s="202" t="s">
        <v>348</v>
      </c>
      <c r="B19" s="262">
        <v>300</v>
      </c>
      <c r="C19" s="262">
        <v>2233</v>
      </c>
      <c r="D19" s="262">
        <v>4974</v>
      </c>
      <c r="E19" s="262">
        <v>3519</v>
      </c>
      <c r="F19" s="262">
        <v>4895</v>
      </c>
      <c r="G19" s="262">
        <v>8825</v>
      </c>
      <c r="H19" s="262">
        <v>8042</v>
      </c>
      <c r="I19" s="262">
        <v>8769</v>
      </c>
      <c r="J19" s="262">
        <v>10454</v>
      </c>
      <c r="K19" s="262">
        <v>5245</v>
      </c>
      <c r="L19" s="262">
        <v>5043</v>
      </c>
      <c r="M19" s="263">
        <f t="shared" si="0"/>
        <v>62299</v>
      </c>
      <c r="N19" s="137" t="s">
        <v>374</v>
      </c>
    </row>
    <row r="20" spans="1:14" s="6" customFormat="1" ht="45" customHeight="1">
      <c r="A20" s="203" t="s">
        <v>358</v>
      </c>
      <c r="B20" s="260">
        <v>0</v>
      </c>
      <c r="C20" s="260">
        <v>1694</v>
      </c>
      <c r="D20" s="260">
        <v>4296</v>
      </c>
      <c r="E20" s="260">
        <v>4970</v>
      </c>
      <c r="F20" s="260">
        <v>2213</v>
      </c>
      <c r="G20" s="260">
        <v>3394</v>
      </c>
      <c r="H20" s="260">
        <v>1940</v>
      </c>
      <c r="I20" s="260">
        <v>2391</v>
      </c>
      <c r="J20" s="260">
        <v>513</v>
      </c>
      <c r="K20" s="260">
        <v>575</v>
      </c>
      <c r="L20" s="260">
        <v>163</v>
      </c>
      <c r="M20" s="261">
        <f t="shared" si="0"/>
        <v>22149</v>
      </c>
      <c r="N20" s="139" t="s">
        <v>375</v>
      </c>
    </row>
    <row r="21" spans="1:14" s="6" customFormat="1" ht="45" customHeight="1">
      <c r="A21" s="202" t="s">
        <v>359</v>
      </c>
      <c r="B21" s="262">
        <v>1818</v>
      </c>
      <c r="C21" s="262">
        <v>13613</v>
      </c>
      <c r="D21" s="262">
        <v>18453</v>
      </c>
      <c r="E21" s="262">
        <v>16625</v>
      </c>
      <c r="F21" s="262">
        <v>12242</v>
      </c>
      <c r="G21" s="262">
        <v>7252</v>
      </c>
      <c r="H21" s="262">
        <v>4237</v>
      </c>
      <c r="I21" s="262">
        <v>3648</v>
      </c>
      <c r="J21" s="262">
        <v>1354</v>
      </c>
      <c r="K21" s="262">
        <v>1391</v>
      </c>
      <c r="L21" s="262">
        <v>288</v>
      </c>
      <c r="M21" s="263">
        <f t="shared" si="0"/>
        <v>80921</v>
      </c>
      <c r="N21" s="138" t="s">
        <v>376</v>
      </c>
    </row>
    <row r="22" spans="1:14" s="6" customFormat="1" ht="45" customHeight="1">
      <c r="A22" s="203" t="s">
        <v>360</v>
      </c>
      <c r="B22" s="260">
        <v>3795</v>
      </c>
      <c r="C22" s="260">
        <v>135993</v>
      </c>
      <c r="D22" s="260">
        <v>330886</v>
      </c>
      <c r="E22" s="260">
        <v>343743</v>
      </c>
      <c r="F22" s="260">
        <v>301775</v>
      </c>
      <c r="G22" s="260">
        <v>261304</v>
      </c>
      <c r="H22" s="260">
        <v>195422</v>
      </c>
      <c r="I22" s="260">
        <v>100821</v>
      </c>
      <c r="J22" s="260">
        <v>50306</v>
      </c>
      <c r="K22" s="260">
        <v>5494</v>
      </c>
      <c r="L22" s="260">
        <v>4034</v>
      </c>
      <c r="M22" s="261">
        <f t="shared" si="0"/>
        <v>1733573</v>
      </c>
      <c r="N22" s="140" t="s">
        <v>377</v>
      </c>
    </row>
    <row r="23" spans="1:14" s="6" customFormat="1" ht="45" customHeight="1">
      <c r="A23" s="202" t="s">
        <v>157</v>
      </c>
      <c r="B23" s="262">
        <v>960</v>
      </c>
      <c r="C23" s="262">
        <v>15284</v>
      </c>
      <c r="D23" s="262">
        <v>85205</v>
      </c>
      <c r="E23" s="262">
        <v>102471</v>
      </c>
      <c r="F23" s="262">
        <v>137761</v>
      </c>
      <c r="G23" s="262">
        <v>104116</v>
      </c>
      <c r="H23" s="262">
        <v>83041</v>
      </c>
      <c r="I23" s="262">
        <v>41890</v>
      </c>
      <c r="J23" s="262">
        <v>24634</v>
      </c>
      <c r="K23" s="262">
        <v>4836</v>
      </c>
      <c r="L23" s="262">
        <v>3464</v>
      </c>
      <c r="M23" s="263">
        <f t="shared" si="0"/>
        <v>603662</v>
      </c>
      <c r="N23" s="138" t="s">
        <v>378</v>
      </c>
    </row>
    <row r="24" spans="1:14" ht="45" customHeight="1">
      <c r="A24" s="203" t="s">
        <v>361</v>
      </c>
      <c r="B24" s="260">
        <v>453</v>
      </c>
      <c r="C24" s="260">
        <v>10346</v>
      </c>
      <c r="D24" s="260">
        <v>51938</v>
      </c>
      <c r="E24" s="260">
        <v>46167</v>
      </c>
      <c r="F24" s="260">
        <v>33798</v>
      </c>
      <c r="G24" s="260">
        <v>22562</v>
      </c>
      <c r="H24" s="260">
        <v>18518</v>
      </c>
      <c r="I24" s="260">
        <v>11633</v>
      </c>
      <c r="J24" s="260">
        <v>8253</v>
      </c>
      <c r="K24" s="260">
        <v>1992</v>
      </c>
      <c r="L24" s="260">
        <v>1381</v>
      </c>
      <c r="M24" s="261">
        <f t="shared" si="0"/>
        <v>207041</v>
      </c>
      <c r="N24" s="140" t="s">
        <v>379</v>
      </c>
    </row>
    <row r="25" spans="1:14" ht="45" customHeight="1">
      <c r="A25" s="202" t="s">
        <v>349</v>
      </c>
      <c r="B25" s="262">
        <v>0</v>
      </c>
      <c r="C25" s="262">
        <v>363</v>
      </c>
      <c r="D25" s="262">
        <v>701</v>
      </c>
      <c r="E25" s="262">
        <v>455</v>
      </c>
      <c r="F25" s="262">
        <v>33</v>
      </c>
      <c r="G25" s="262">
        <v>593</v>
      </c>
      <c r="H25" s="262">
        <v>369</v>
      </c>
      <c r="I25" s="262">
        <v>0</v>
      </c>
      <c r="J25" s="262">
        <v>0</v>
      </c>
      <c r="K25" s="262">
        <v>0</v>
      </c>
      <c r="L25" s="262">
        <v>173</v>
      </c>
      <c r="M25" s="263">
        <f t="shared" si="0"/>
        <v>2687</v>
      </c>
      <c r="N25" s="137" t="s">
        <v>380</v>
      </c>
    </row>
    <row r="26" spans="1:14" ht="45" customHeight="1">
      <c r="A26" s="203" t="s">
        <v>350</v>
      </c>
      <c r="B26" s="260">
        <v>0</v>
      </c>
      <c r="C26" s="260">
        <v>2380</v>
      </c>
      <c r="D26" s="260">
        <v>4383</v>
      </c>
      <c r="E26" s="260">
        <v>5960</v>
      </c>
      <c r="F26" s="260">
        <v>3029</v>
      </c>
      <c r="G26" s="260">
        <v>4662</v>
      </c>
      <c r="H26" s="260">
        <v>1872</v>
      </c>
      <c r="I26" s="260">
        <v>1411</v>
      </c>
      <c r="J26" s="260">
        <v>2565</v>
      </c>
      <c r="K26" s="260">
        <v>2162</v>
      </c>
      <c r="L26" s="260">
        <v>6200</v>
      </c>
      <c r="M26" s="261">
        <f t="shared" si="0"/>
        <v>34624</v>
      </c>
      <c r="N26" s="139" t="s">
        <v>381</v>
      </c>
    </row>
    <row r="27" spans="1:14" ht="45" customHeight="1">
      <c r="A27" s="202" t="s">
        <v>386</v>
      </c>
      <c r="B27" s="262">
        <v>0</v>
      </c>
      <c r="C27" s="262">
        <v>0</v>
      </c>
      <c r="D27" s="262">
        <v>0</v>
      </c>
      <c r="E27" s="262">
        <v>336</v>
      </c>
      <c r="F27" s="262">
        <v>367</v>
      </c>
      <c r="G27" s="262">
        <v>0</v>
      </c>
      <c r="H27" s="262">
        <v>388</v>
      </c>
      <c r="I27" s="262">
        <v>337</v>
      </c>
      <c r="J27" s="262">
        <v>412</v>
      </c>
      <c r="K27" s="262">
        <v>334</v>
      </c>
      <c r="L27" s="262">
        <v>0</v>
      </c>
      <c r="M27" s="263">
        <f t="shared" si="0"/>
        <v>2174</v>
      </c>
      <c r="N27" s="198" t="s">
        <v>382</v>
      </c>
    </row>
    <row r="28" spans="1:14" ht="45" customHeight="1">
      <c r="A28" s="203" t="s">
        <v>362</v>
      </c>
      <c r="B28" s="260">
        <v>0</v>
      </c>
      <c r="C28" s="260">
        <v>201</v>
      </c>
      <c r="D28" s="260">
        <v>883</v>
      </c>
      <c r="E28" s="260">
        <v>686</v>
      </c>
      <c r="F28" s="260">
        <v>0</v>
      </c>
      <c r="G28" s="260">
        <v>324</v>
      </c>
      <c r="H28" s="260">
        <v>0</v>
      </c>
      <c r="I28" s="260">
        <v>0</v>
      </c>
      <c r="J28" s="260">
        <v>412</v>
      </c>
      <c r="K28" s="260">
        <v>334</v>
      </c>
      <c r="L28" s="260">
        <v>0</v>
      </c>
      <c r="M28" s="261">
        <f t="shared" si="0"/>
        <v>2840</v>
      </c>
      <c r="N28" s="140" t="s">
        <v>383</v>
      </c>
    </row>
    <row r="29" spans="1:14" ht="49.5" customHeight="1">
      <c r="A29" s="31" t="s">
        <v>82</v>
      </c>
      <c r="B29" s="264">
        <f>SUM(B8:B28)</f>
        <v>15575</v>
      </c>
      <c r="C29" s="264">
        <f aca="true" t="shared" si="1" ref="C29:M29">SUM(C8:C28)</f>
        <v>298465</v>
      </c>
      <c r="D29" s="264">
        <f t="shared" si="1"/>
        <v>712014</v>
      </c>
      <c r="E29" s="264">
        <f t="shared" si="1"/>
        <v>727318</v>
      </c>
      <c r="F29" s="264">
        <f t="shared" si="1"/>
        <v>638915</v>
      </c>
      <c r="G29" s="264">
        <f t="shared" si="1"/>
        <v>536476</v>
      </c>
      <c r="H29" s="264">
        <f t="shared" si="1"/>
        <v>429431</v>
      </c>
      <c r="I29" s="264">
        <f t="shared" si="1"/>
        <v>282161</v>
      </c>
      <c r="J29" s="264">
        <f t="shared" si="1"/>
        <v>176118</v>
      </c>
      <c r="K29" s="264">
        <f t="shared" si="1"/>
        <v>73376</v>
      </c>
      <c r="L29" s="264">
        <f t="shared" si="1"/>
        <v>99783</v>
      </c>
      <c r="M29" s="265">
        <f t="shared" si="1"/>
        <v>3989632</v>
      </c>
      <c r="N29" s="136" t="s">
        <v>7</v>
      </c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hyperlinks>
    <hyperlink ref="P1" location="الفهرس!B5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view="pageBreakPreview" zoomScale="50" zoomScaleNormal="6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3" width="16.28125" style="7" customWidth="1"/>
    <col min="4" max="5" width="17.57421875" style="7" bestFit="1" customWidth="1"/>
    <col min="6" max="6" width="17.8515625" style="7" customWidth="1"/>
    <col min="7" max="7" width="16.28125" style="7" customWidth="1"/>
    <col min="8" max="8" width="17.140625" style="7" customWidth="1"/>
    <col min="9" max="10" width="16.28125" style="7" customWidth="1"/>
    <col min="11" max="11" width="19.140625" style="7" bestFit="1" customWidth="1"/>
    <col min="12" max="12" width="62.421875" style="7" customWidth="1"/>
    <col min="13" max="13" width="14.140625" style="7" customWidth="1"/>
    <col min="14" max="14" width="20.00390625" style="7" customWidth="1"/>
    <col min="15" max="16384" width="15.7109375" style="7" customWidth="1"/>
  </cols>
  <sheetData>
    <row r="1" spans="1:18" s="3" customFormat="1" ht="30" customHeight="1">
      <c r="A1" s="1" t="s">
        <v>236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237</v>
      </c>
      <c r="M1" s="18"/>
      <c r="N1" s="270" t="s">
        <v>433</v>
      </c>
      <c r="P1" s="8"/>
      <c r="Q1" s="8"/>
      <c r="R1" s="8"/>
    </row>
    <row r="2" spans="1:14" s="4" customFormat="1" ht="30" customHeight="1">
      <c r="A2" s="346" t="s">
        <v>326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  <c r="M2" s="19"/>
      <c r="N2" s="269"/>
    </row>
    <row r="3" spans="1:18" s="5" customFormat="1" ht="30" customHeight="1">
      <c r="A3" s="348" t="s">
        <v>491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10"/>
      <c r="P3" s="10"/>
      <c r="Q3" s="4"/>
      <c r="R3" s="4"/>
    </row>
    <row r="4" spans="1:18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  <c r="P4" s="4"/>
      <c r="Q4" s="4"/>
      <c r="R4" s="4"/>
    </row>
    <row r="5" spans="1:18" s="6" customFormat="1" ht="46.5" customHeight="1">
      <c r="A5" s="342" t="s">
        <v>150</v>
      </c>
      <c r="B5" s="152" t="s">
        <v>51</v>
      </c>
      <c r="C5" s="153" t="s">
        <v>52</v>
      </c>
      <c r="D5" s="153" t="s">
        <v>53</v>
      </c>
      <c r="E5" s="153" t="s">
        <v>54</v>
      </c>
      <c r="F5" s="142" t="s">
        <v>174</v>
      </c>
      <c r="G5" s="142" t="s">
        <v>55</v>
      </c>
      <c r="H5" s="142" t="s">
        <v>175</v>
      </c>
      <c r="I5" s="142" t="s">
        <v>57</v>
      </c>
      <c r="J5" s="153" t="s">
        <v>58</v>
      </c>
      <c r="K5" s="47" t="s">
        <v>82</v>
      </c>
      <c r="L5" s="344" t="s">
        <v>155</v>
      </c>
      <c r="M5" s="4"/>
      <c r="N5" s="4"/>
      <c r="O5" s="4"/>
      <c r="P5" s="4"/>
      <c r="Q5" s="4"/>
      <c r="R5" s="4"/>
    </row>
    <row r="6" spans="1:18" s="6" customFormat="1" ht="48" customHeight="1">
      <c r="A6" s="343"/>
      <c r="B6" s="154" t="s">
        <v>61</v>
      </c>
      <c r="C6" s="154" t="s">
        <v>62</v>
      </c>
      <c r="D6" s="154" t="s">
        <v>71</v>
      </c>
      <c r="E6" s="154" t="s">
        <v>72</v>
      </c>
      <c r="F6" s="154" t="s">
        <v>80</v>
      </c>
      <c r="G6" s="154" t="s">
        <v>73</v>
      </c>
      <c r="H6" s="154" t="s">
        <v>248</v>
      </c>
      <c r="I6" s="155" t="s">
        <v>249</v>
      </c>
      <c r="J6" s="154" t="s">
        <v>74</v>
      </c>
      <c r="K6" s="156" t="s">
        <v>7</v>
      </c>
      <c r="L6" s="345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149"/>
      <c r="M7" s="4"/>
      <c r="N7" s="4"/>
      <c r="O7" s="4"/>
      <c r="P7" s="4"/>
      <c r="Q7" s="4"/>
      <c r="R7" s="4"/>
    </row>
    <row r="8" spans="1:18" s="6" customFormat="1" ht="49.5" customHeight="1">
      <c r="A8" s="203" t="s">
        <v>351</v>
      </c>
      <c r="B8" s="260">
        <v>68953</v>
      </c>
      <c r="C8" s="260">
        <v>113748</v>
      </c>
      <c r="D8" s="260">
        <v>118861</v>
      </c>
      <c r="E8" s="260">
        <v>100002</v>
      </c>
      <c r="F8" s="260">
        <v>50730</v>
      </c>
      <c r="G8" s="260">
        <v>9558</v>
      </c>
      <c r="H8" s="260">
        <v>14583</v>
      </c>
      <c r="I8" s="260">
        <v>590</v>
      </c>
      <c r="J8" s="260">
        <v>385</v>
      </c>
      <c r="K8" s="261">
        <f>SUM(B8:J8)</f>
        <v>477410</v>
      </c>
      <c r="L8" s="139" t="s">
        <v>363</v>
      </c>
      <c r="M8" s="13"/>
      <c r="N8" s="13"/>
      <c r="O8" s="13"/>
      <c r="P8" s="13"/>
      <c r="Q8" s="13"/>
      <c r="R8" s="4"/>
    </row>
    <row r="9" spans="1:18" s="6" customFormat="1" ht="49.5" customHeight="1">
      <c r="A9" s="202" t="s">
        <v>344</v>
      </c>
      <c r="B9" s="262">
        <v>1996</v>
      </c>
      <c r="C9" s="262">
        <v>4651</v>
      </c>
      <c r="D9" s="262">
        <v>12169</v>
      </c>
      <c r="E9" s="262">
        <v>14131</v>
      </c>
      <c r="F9" s="262">
        <v>39521</v>
      </c>
      <c r="G9" s="262">
        <v>14872</v>
      </c>
      <c r="H9" s="262">
        <v>27382</v>
      </c>
      <c r="I9" s="262">
        <v>3103</v>
      </c>
      <c r="J9" s="262">
        <v>0</v>
      </c>
      <c r="K9" s="263">
        <f aca="true" t="shared" si="0" ref="K9:K28">SUM(B9:J9)</f>
        <v>117825</v>
      </c>
      <c r="L9" s="138" t="s">
        <v>364</v>
      </c>
      <c r="M9" s="13"/>
      <c r="N9" s="13"/>
      <c r="O9" s="13"/>
      <c r="P9" s="13"/>
      <c r="Q9" s="13"/>
      <c r="R9" s="4"/>
    </row>
    <row r="10" spans="1:18" s="6" customFormat="1" ht="49.5" customHeight="1">
      <c r="A10" s="203" t="s">
        <v>345</v>
      </c>
      <c r="B10" s="260">
        <v>15124</v>
      </c>
      <c r="C10" s="260">
        <v>73430</v>
      </c>
      <c r="D10" s="260">
        <v>123125</v>
      </c>
      <c r="E10" s="260">
        <v>193055</v>
      </c>
      <c r="F10" s="260">
        <v>171320</v>
      </c>
      <c r="G10" s="260">
        <v>61920</v>
      </c>
      <c r="H10" s="260">
        <v>113801</v>
      </c>
      <c r="I10" s="260">
        <v>7588</v>
      </c>
      <c r="J10" s="260">
        <v>788</v>
      </c>
      <c r="K10" s="261">
        <f t="shared" si="0"/>
        <v>760151</v>
      </c>
      <c r="L10" s="140" t="s">
        <v>365</v>
      </c>
      <c r="M10" s="13"/>
      <c r="N10" s="13"/>
      <c r="O10" s="13"/>
      <c r="P10" s="13"/>
      <c r="Q10" s="13"/>
      <c r="R10" s="4"/>
    </row>
    <row r="11" spans="1:18" s="6" customFormat="1" ht="49.5" customHeight="1">
      <c r="A11" s="202" t="s">
        <v>352</v>
      </c>
      <c r="B11" s="262">
        <v>0</v>
      </c>
      <c r="C11" s="262">
        <v>981</v>
      </c>
      <c r="D11" s="262">
        <v>3154</v>
      </c>
      <c r="E11" s="262">
        <v>6720</v>
      </c>
      <c r="F11" s="262">
        <v>22831</v>
      </c>
      <c r="G11" s="262">
        <v>17723</v>
      </c>
      <c r="H11" s="262">
        <v>28319</v>
      </c>
      <c r="I11" s="262">
        <v>1698</v>
      </c>
      <c r="J11" s="262">
        <v>247</v>
      </c>
      <c r="K11" s="263">
        <f t="shared" si="0"/>
        <v>81673</v>
      </c>
      <c r="L11" s="138" t="s">
        <v>366</v>
      </c>
      <c r="M11" s="13"/>
      <c r="N11" s="13"/>
      <c r="O11" s="13"/>
      <c r="P11" s="13"/>
      <c r="Q11" s="13"/>
      <c r="R11" s="4"/>
    </row>
    <row r="12" spans="1:18" s="6" customFormat="1" ht="49.5" customHeight="1">
      <c r="A12" s="203" t="s">
        <v>353</v>
      </c>
      <c r="B12" s="260">
        <v>2179</v>
      </c>
      <c r="C12" s="260">
        <v>5779</v>
      </c>
      <c r="D12" s="260">
        <v>12237</v>
      </c>
      <c r="E12" s="260">
        <v>14963</v>
      </c>
      <c r="F12" s="260">
        <v>16777</v>
      </c>
      <c r="G12" s="260">
        <v>5950</v>
      </c>
      <c r="H12" s="260">
        <v>13734</v>
      </c>
      <c r="I12" s="260">
        <v>1210</v>
      </c>
      <c r="J12" s="260">
        <v>473</v>
      </c>
      <c r="K12" s="261">
        <f t="shared" si="0"/>
        <v>73302</v>
      </c>
      <c r="L12" s="140" t="s">
        <v>367</v>
      </c>
      <c r="M12" s="13"/>
      <c r="N12" s="13"/>
      <c r="O12" s="13"/>
      <c r="P12" s="13"/>
      <c r="Q12" s="13"/>
      <c r="R12" s="4"/>
    </row>
    <row r="13" spans="1:18" s="6" customFormat="1" ht="49.5" customHeight="1">
      <c r="A13" s="202" t="s">
        <v>354</v>
      </c>
      <c r="B13" s="262">
        <v>58573</v>
      </c>
      <c r="C13" s="262">
        <v>238702</v>
      </c>
      <c r="D13" s="262">
        <v>274567</v>
      </c>
      <c r="E13" s="262">
        <v>345253</v>
      </c>
      <c r="F13" s="262">
        <v>303563</v>
      </c>
      <c r="G13" s="262">
        <v>51211</v>
      </c>
      <c r="H13" s="262">
        <v>233440</v>
      </c>
      <c r="I13" s="262">
        <v>8652</v>
      </c>
      <c r="J13" s="262">
        <v>3669</v>
      </c>
      <c r="K13" s="263">
        <f t="shared" si="0"/>
        <v>1517630</v>
      </c>
      <c r="L13" s="137" t="s">
        <v>368</v>
      </c>
      <c r="M13" s="13"/>
      <c r="N13" s="13"/>
      <c r="O13" s="13"/>
      <c r="P13" s="13"/>
      <c r="Q13" s="13"/>
      <c r="R13" s="4"/>
    </row>
    <row r="14" spans="1:18" s="6" customFormat="1" ht="49.5" customHeight="1">
      <c r="A14" s="203" t="s">
        <v>355</v>
      </c>
      <c r="B14" s="260">
        <v>42361</v>
      </c>
      <c r="C14" s="260">
        <v>145787</v>
      </c>
      <c r="D14" s="260">
        <v>268145</v>
      </c>
      <c r="E14" s="260">
        <v>433890</v>
      </c>
      <c r="F14" s="260">
        <v>416529</v>
      </c>
      <c r="G14" s="260">
        <v>91178</v>
      </c>
      <c r="H14" s="260">
        <v>262825</v>
      </c>
      <c r="I14" s="260">
        <v>16003</v>
      </c>
      <c r="J14" s="260">
        <v>1040</v>
      </c>
      <c r="K14" s="261">
        <f t="shared" si="0"/>
        <v>1677758</v>
      </c>
      <c r="L14" s="140" t="s">
        <v>369</v>
      </c>
      <c r="M14" s="13"/>
      <c r="N14" s="13"/>
      <c r="O14" s="13"/>
      <c r="P14" s="13"/>
      <c r="Q14" s="13"/>
      <c r="R14" s="4"/>
    </row>
    <row r="15" spans="1:18" s="6" customFormat="1" ht="49.5" customHeight="1">
      <c r="A15" s="202" t="s">
        <v>346</v>
      </c>
      <c r="B15" s="262">
        <v>10846</v>
      </c>
      <c r="C15" s="262">
        <v>39499</v>
      </c>
      <c r="D15" s="262">
        <v>79358</v>
      </c>
      <c r="E15" s="262">
        <v>83116</v>
      </c>
      <c r="F15" s="262">
        <v>89728</v>
      </c>
      <c r="G15" s="262">
        <v>24046</v>
      </c>
      <c r="H15" s="262">
        <v>47432</v>
      </c>
      <c r="I15" s="262">
        <v>6642</v>
      </c>
      <c r="J15" s="262">
        <v>378</v>
      </c>
      <c r="K15" s="263">
        <f t="shared" si="0"/>
        <v>381045</v>
      </c>
      <c r="L15" s="138" t="s">
        <v>370</v>
      </c>
      <c r="M15" s="13"/>
      <c r="N15" s="13"/>
      <c r="O15" s="13"/>
      <c r="P15" s="13"/>
      <c r="Q15" s="13"/>
      <c r="R15" s="4"/>
    </row>
    <row r="16" spans="1:18" s="6" customFormat="1" ht="49.5" customHeight="1">
      <c r="A16" s="203" t="s">
        <v>356</v>
      </c>
      <c r="B16" s="260">
        <v>5957</v>
      </c>
      <c r="C16" s="260">
        <v>20667</v>
      </c>
      <c r="D16" s="260">
        <v>64982</v>
      </c>
      <c r="E16" s="260">
        <v>70818</v>
      </c>
      <c r="F16" s="260">
        <v>62084</v>
      </c>
      <c r="G16" s="260">
        <v>8144</v>
      </c>
      <c r="H16" s="260">
        <v>25494</v>
      </c>
      <c r="I16" s="260">
        <v>659</v>
      </c>
      <c r="J16" s="260">
        <v>110</v>
      </c>
      <c r="K16" s="261">
        <f t="shared" si="0"/>
        <v>258915</v>
      </c>
      <c r="L16" s="140" t="s">
        <v>371</v>
      </c>
      <c r="M16" s="13"/>
      <c r="N16" s="13"/>
      <c r="O16" s="13"/>
      <c r="P16" s="13"/>
      <c r="Q16" s="13"/>
      <c r="R16" s="4"/>
    </row>
    <row r="17" spans="1:18" s="6" customFormat="1" ht="49.5" customHeight="1">
      <c r="A17" s="202" t="s">
        <v>347</v>
      </c>
      <c r="B17" s="262">
        <v>0</v>
      </c>
      <c r="C17" s="262">
        <v>875</v>
      </c>
      <c r="D17" s="262">
        <v>2505</v>
      </c>
      <c r="E17" s="262">
        <v>7408</v>
      </c>
      <c r="F17" s="262">
        <v>19582</v>
      </c>
      <c r="G17" s="262">
        <v>17791</v>
      </c>
      <c r="H17" s="262">
        <v>52392</v>
      </c>
      <c r="I17" s="262">
        <v>3445</v>
      </c>
      <c r="J17" s="262">
        <v>83</v>
      </c>
      <c r="K17" s="263">
        <f t="shared" si="0"/>
        <v>104081</v>
      </c>
      <c r="L17" s="138" t="s">
        <v>372</v>
      </c>
      <c r="M17" s="13"/>
      <c r="N17" s="13"/>
      <c r="O17" s="13"/>
      <c r="P17" s="13"/>
      <c r="Q17" s="13"/>
      <c r="R17" s="4"/>
    </row>
    <row r="18" spans="1:18" s="6" customFormat="1" ht="49.5" customHeight="1">
      <c r="A18" s="203" t="s">
        <v>357</v>
      </c>
      <c r="B18" s="260">
        <v>0</v>
      </c>
      <c r="C18" s="260">
        <v>1524</v>
      </c>
      <c r="D18" s="260">
        <v>1705</v>
      </c>
      <c r="E18" s="260">
        <v>4404</v>
      </c>
      <c r="F18" s="260">
        <v>29831</v>
      </c>
      <c r="G18" s="260">
        <v>23989</v>
      </c>
      <c r="H18" s="260">
        <v>50676</v>
      </c>
      <c r="I18" s="260">
        <v>7277</v>
      </c>
      <c r="J18" s="260">
        <v>0</v>
      </c>
      <c r="K18" s="261">
        <f t="shared" si="0"/>
        <v>119406</v>
      </c>
      <c r="L18" s="140" t="s">
        <v>373</v>
      </c>
      <c r="M18" s="13"/>
      <c r="N18" s="13"/>
      <c r="O18" s="13"/>
      <c r="P18" s="13"/>
      <c r="Q18" s="13"/>
      <c r="R18" s="4"/>
    </row>
    <row r="19" spans="1:18" s="6" customFormat="1" ht="49.5" customHeight="1">
      <c r="A19" s="202" t="s">
        <v>348</v>
      </c>
      <c r="B19" s="262">
        <v>800</v>
      </c>
      <c r="C19" s="262">
        <v>7047</v>
      </c>
      <c r="D19" s="262">
        <v>13404</v>
      </c>
      <c r="E19" s="262">
        <v>18650</v>
      </c>
      <c r="F19" s="262">
        <v>32827</v>
      </c>
      <c r="G19" s="262">
        <v>5887</v>
      </c>
      <c r="H19" s="262">
        <v>17608</v>
      </c>
      <c r="I19" s="262">
        <v>1291</v>
      </c>
      <c r="J19" s="262">
        <v>378</v>
      </c>
      <c r="K19" s="263">
        <f t="shared" si="0"/>
        <v>97892</v>
      </c>
      <c r="L19" s="137" t="s">
        <v>374</v>
      </c>
      <c r="M19" s="13"/>
      <c r="N19" s="13"/>
      <c r="O19" s="13"/>
      <c r="P19" s="13"/>
      <c r="Q19" s="13"/>
      <c r="R19" s="4"/>
    </row>
    <row r="20" spans="1:18" s="6" customFormat="1" ht="49.5" customHeight="1">
      <c r="A20" s="203" t="s">
        <v>358</v>
      </c>
      <c r="B20" s="260">
        <v>0</v>
      </c>
      <c r="C20" s="260">
        <v>706</v>
      </c>
      <c r="D20" s="260">
        <v>4106</v>
      </c>
      <c r="E20" s="260">
        <v>6035</v>
      </c>
      <c r="F20" s="260">
        <v>13806</v>
      </c>
      <c r="G20" s="260">
        <v>9896</v>
      </c>
      <c r="H20" s="260">
        <v>64519</v>
      </c>
      <c r="I20" s="260">
        <v>8740</v>
      </c>
      <c r="J20" s="260">
        <v>1203</v>
      </c>
      <c r="K20" s="261">
        <f t="shared" si="0"/>
        <v>109011</v>
      </c>
      <c r="L20" s="139" t="s">
        <v>375</v>
      </c>
      <c r="M20" s="13"/>
      <c r="N20" s="13"/>
      <c r="O20" s="13"/>
      <c r="P20" s="13"/>
      <c r="Q20" s="13"/>
      <c r="R20" s="4"/>
    </row>
    <row r="21" spans="1:18" s="6" customFormat="1" ht="49.5" customHeight="1">
      <c r="A21" s="202" t="s">
        <v>359</v>
      </c>
      <c r="B21" s="262">
        <v>4013</v>
      </c>
      <c r="C21" s="262">
        <v>15447</v>
      </c>
      <c r="D21" s="262">
        <v>33077</v>
      </c>
      <c r="E21" s="262">
        <v>54903</v>
      </c>
      <c r="F21" s="262">
        <v>54827</v>
      </c>
      <c r="G21" s="262">
        <v>10471</v>
      </c>
      <c r="H21" s="262">
        <v>25804</v>
      </c>
      <c r="I21" s="262">
        <v>1461</v>
      </c>
      <c r="J21" s="262">
        <v>0</v>
      </c>
      <c r="K21" s="263">
        <f t="shared" si="0"/>
        <v>200003</v>
      </c>
      <c r="L21" s="138" t="s">
        <v>376</v>
      </c>
      <c r="M21" s="13"/>
      <c r="N21" s="13"/>
      <c r="O21" s="13"/>
      <c r="P21" s="13"/>
      <c r="Q21" s="13"/>
      <c r="R21" s="4"/>
    </row>
    <row r="22" spans="1:18" s="6" customFormat="1" ht="49.5" customHeight="1">
      <c r="A22" s="203" t="s">
        <v>360</v>
      </c>
      <c r="B22" s="260">
        <v>7973</v>
      </c>
      <c r="C22" s="260">
        <v>16536</v>
      </c>
      <c r="D22" s="260">
        <v>134655</v>
      </c>
      <c r="E22" s="260">
        <v>269735</v>
      </c>
      <c r="F22" s="260">
        <v>950926</v>
      </c>
      <c r="G22" s="260">
        <v>116220</v>
      </c>
      <c r="H22" s="260">
        <v>288093</v>
      </c>
      <c r="I22" s="260">
        <v>29042</v>
      </c>
      <c r="J22" s="260">
        <v>6331</v>
      </c>
      <c r="K22" s="261">
        <f t="shared" si="0"/>
        <v>1819511</v>
      </c>
      <c r="L22" s="140" t="s">
        <v>377</v>
      </c>
      <c r="M22" s="13"/>
      <c r="N22" s="13"/>
      <c r="O22" s="13"/>
      <c r="P22" s="13"/>
      <c r="Q22" s="13"/>
      <c r="R22" s="4"/>
    </row>
    <row r="23" spans="1:18" s="6" customFormat="1" ht="49.5" customHeight="1">
      <c r="A23" s="202" t="s">
        <v>157</v>
      </c>
      <c r="B23" s="262">
        <v>13235</v>
      </c>
      <c r="C23" s="262">
        <v>13942</v>
      </c>
      <c r="D23" s="262">
        <v>36975</v>
      </c>
      <c r="E23" s="262">
        <v>28078</v>
      </c>
      <c r="F23" s="262">
        <v>75324</v>
      </c>
      <c r="G23" s="262">
        <v>112439</v>
      </c>
      <c r="H23" s="262">
        <v>880531</v>
      </c>
      <c r="I23" s="262">
        <v>49456</v>
      </c>
      <c r="J23" s="262">
        <v>55283</v>
      </c>
      <c r="K23" s="263">
        <f t="shared" si="0"/>
        <v>1265263</v>
      </c>
      <c r="L23" s="138" t="s">
        <v>378</v>
      </c>
      <c r="M23" s="13"/>
      <c r="N23" s="13"/>
      <c r="O23" s="13"/>
      <c r="P23" s="13"/>
      <c r="Q23" s="13"/>
      <c r="R23" s="4"/>
    </row>
    <row r="24" spans="1:17" ht="49.5" customHeight="1">
      <c r="A24" s="203" t="s">
        <v>361</v>
      </c>
      <c r="B24" s="260">
        <v>2359</v>
      </c>
      <c r="C24" s="260">
        <v>5755</v>
      </c>
      <c r="D24" s="260">
        <v>15093</v>
      </c>
      <c r="E24" s="260">
        <v>21326</v>
      </c>
      <c r="F24" s="260">
        <v>69970</v>
      </c>
      <c r="G24" s="260">
        <v>122159</v>
      </c>
      <c r="H24" s="260">
        <v>177657</v>
      </c>
      <c r="I24" s="260">
        <v>32892</v>
      </c>
      <c r="J24" s="260">
        <v>33212</v>
      </c>
      <c r="K24" s="261">
        <f t="shared" si="0"/>
        <v>480423</v>
      </c>
      <c r="L24" s="140" t="s">
        <v>379</v>
      </c>
      <c r="M24" s="11"/>
      <c r="N24" s="11"/>
      <c r="O24" s="11"/>
      <c r="P24" s="11"/>
      <c r="Q24" s="11"/>
    </row>
    <row r="25" spans="1:17" ht="49.5" customHeight="1">
      <c r="A25" s="202" t="s">
        <v>349</v>
      </c>
      <c r="B25" s="262">
        <v>1173</v>
      </c>
      <c r="C25" s="262">
        <v>1833</v>
      </c>
      <c r="D25" s="262">
        <v>1357</v>
      </c>
      <c r="E25" s="262">
        <v>2583</v>
      </c>
      <c r="F25" s="262">
        <v>2522</v>
      </c>
      <c r="G25" s="262">
        <v>168</v>
      </c>
      <c r="H25" s="262">
        <v>5518</v>
      </c>
      <c r="I25" s="262">
        <v>0</v>
      </c>
      <c r="J25" s="262">
        <v>367</v>
      </c>
      <c r="K25" s="263">
        <f t="shared" si="0"/>
        <v>15521</v>
      </c>
      <c r="L25" s="137" t="s">
        <v>380</v>
      </c>
      <c r="M25" s="11"/>
      <c r="N25" s="11"/>
      <c r="O25" s="11"/>
      <c r="P25" s="11"/>
      <c r="Q25" s="11"/>
    </row>
    <row r="26" spans="1:17" ht="49.5" customHeight="1">
      <c r="A26" s="203" t="s">
        <v>350</v>
      </c>
      <c r="B26" s="260">
        <v>5790</v>
      </c>
      <c r="C26" s="260">
        <v>19947</v>
      </c>
      <c r="D26" s="260">
        <v>40489</v>
      </c>
      <c r="E26" s="260">
        <v>58303</v>
      </c>
      <c r="F26" s="260">
        <v>56666</v>
      </c>
      <c r="G26" s="260">
        <v>21694</v>
      </c>
      <c r="H26" s="260">
        <v>24595</v>
      </c>
      <c r="I26" s="260">
        <v>2076</v>
      </c>
      <c r="J26" s="260">
        <v>0</v>
      </c>
      <c r="K26" s="261">
        <f t="shared" si="0"/>
        <v>229560</v>
      </c>
      <c r="L26" s="139" t="s">
        <v>381</v>
      </c>
      <c r="M26" s="11"/>
      <c r="N26" s="11"/>
      <c r="O26" s="11"/>
      <c r="P26" s="11"/>
      <c r="Q26" s="11"/>
    </row>
    <row r="27" spans="1:12" ht="49.5" customHeight="1">
      <c r="A27" s="202" t="s">
        <v>386</v>
      </c>
      <c r="B27" s="262">
        <v>32063</v>
      </c>
      <c r="C27" s="262">
        <v>223793</v>
      </c>
      <c r="D27" s="262">
        <v>257987</v>
      </c>
      <c r="E27" s="262">
        <v>302740</v>
      </c>
      <c r="F27" s="262">
        <v>100325</v>
      </c>
      <c r="G27" s="262">
        <v>4019</v>
      </c>
      <c r="H27" s="262">
        <v>9519</v>
      </c>
      <c r="I27" s="262">
        <v>0</v>
      </c>
      <c r="J27" s="262">
        <v>0</v>
      </c>
      <c r="K27" s="263">
        <f t="shared" si="0"/>
        <v>930446</v>
      </c>
      <c r="L27" s="198" t="s">
        <v>382</v>
      </c>
    </row>
    <row r="28" spans="1:12" ht="49.5" customHeight="1">
      <c r="A28" s="203" t="s">
        <v>362</v>
      </c>
      <c r="B28" s="260">
        <v>0</v>
      </c>
      <c r="C28" s="260">
        <v>812</v>
      </c>
      <c r="D28" s="260">
        <v>437</v>
      </c>
      <c r="E28" s="260">
        <v>1241</v>
      </c>
      <c r="F28" s="260">
        <v>1146</v>
      </c>
      <c r="G28" s="260">
        <v>0</v>
      </c>
      <c r="H28" s="260">
        <v>7343</v>
      </c>
      <c r="I28" s="260">
        <v>1318</v>
      </c>
      <c r="J28" s="260">
        <v>0</v>
      </c>
      <c r="K28" s="261">
        <f t="shared" si="0"/>
        <v>12297</v>
      </c>
      <c r="L28" s="140" t="s">
        <v>383</v>
      </c>
    </row>
    <row r="29" spans="1:12" ht="49.5" customHeight="1">
      <c r="A29" s="31" t="s">
        <v>82</v>
      </c>
      <c r="B29" s="265">
        <f>SUM(B8:B28)</f>
        <v>273395</v>
      </c>
      <c r="C29" s="265">
        <f aca="true" t="shared" si="1" ref="C29:J29">SUM(C8:C28)</f>
        <v>951461</v>
      </c>
      <c r="D29" s="265">
        <f t="shared" si="1"/>
        <v>1498388</v>
      </c>
      <c r="E29" s="265">
        <f t="shared" si="1"/>
        <v>2037354</v>
      </c>
      <c r="F29" s="265">
        <f t="shared" si="1"/>
        <v>2580835</v>
      </c>
      <c r="G29" s="265">
        <f t="shared" si="1"/>
        <v>729335</v>
      </c>
      <c r="H29" s="265">
        <f t="shared" si="1"/>
        <v>2371265</v>
      </c>
      <c r="I29" s="265">
        <f>SUM(I8:I28)</f>
        <v>183143</v>
      </c>
      <c r="J29" s="265">
        <f t="shared" si="1"/>
        <v>103947</v>
      </c>
      <c r="K29" s="265">
        <f>SUM(K8:K28)</f>
        <v>10729123</v>
      </c>
      <c r="L29" s="136" t="s">
        <v>7</v>
      </c>
    </row>
  </sheetData>
  <sheetProtection/>
  <mergeCells count="5">
    <mergeCell ref="A4:L4"/>
    <mergeCell ref="L5:L6"/>
    <mergeCell ref="A2:L2"/>
    <mergeCell ref="A3:L3"/>
    <mergeCell ref="A5:A6"/>
  </mergeCells>
  <hyperlinks>
    <hyperlink ref="N1" location="الفهرس!B5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view="pageBreakPreview" zoomScale="50" zoomScaleNormal="6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2" width="16.28125" style="7" customWidth="1"/>
    <col min="3" max="3" width="15.7109375" style="7" customWidth="1"/>
    <col min="4" max="4" width="17.7109375" style="7" customWidth="1"/>
    <col min="5" max="5" width="17.140625" style="7" customWidth="1"/>
    <col min="6" max="6" width="18.00390625" style="7" customWidth="1"/>
    <col min="7" max="7" width="16.28125" style="7" customWidth="1"/>
    <col min="8" max="8" width="17.140625" style="7" customWidth="1"/>
    <col min="9" max="10" width="16.28125" style="7" customWidth="1"/>
    <col min="11" max="11" width="17.7109375" style="7" customWidth="1"/>
    <col min="12" max="12" width="62.421875" style="7" customWidth="1"/>
    <col min="13" max="13" width="14.140625" style="7" customWidth="1"/>
    <col min="14" max="16384" width="15.7109375" style="7" customWidth="1"/>
  </cols>
  <sheetData>
    <row r="1" spans="1:18" s="3" customFormat="1" ht="30" customHeight="1">
      <c r="A1" s="1" t="s">
        <v>238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305</v>
      </c>
      <c r="M1" s="18"/>
      <c r="N1" s="270" t="s">
        <v>433</v>
      </c>
      <c r="P1" s="8"/>
      <c r="Q1" s="8"/>
      <c r="R1" s="8"/>
    </row>
    <row r="2" spans="1:14" s="4" customFormat="1" ht="30" customHeight="1">
      <c r="A2" s="346" t="s">
        <v>327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  <c r="M2" s="19"/>
      <c r="N2" s="269"/>
    </row>
    <row r="3" spans="1:18" s="5" customFormat="1" ht="30" customHeight="1">
      <c r="A3" s="348" t="s">
        <v>492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10"/>
      <c r="P3" s="10"/>
      <c r="Q3" s="4"/>
      <c r="R3" s="4"/>
    </row>
    <row r="4" spans="1:18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  <c r="P4" s="4"/>
      <c r="Q4" s="4"/>
      <c r="R4" s="4"/>
    </row>
    <row r="5" spans="1:18" s="6" customFormat="1" ht="46.5" customHeight="1">
      <c r="A5" s="342" t="s">
        <v>150</v>
      </c>
      <c r="B5" s="152" t="s">
        <v>51</v>
      </c>
      <c r="C5" s="153" t="s">
        <v>52</v>
      </c>
      <c r="D5" s="153" t="s">
        <v>53</v>
      </c>
      <c r="E5" s="153" t="s">
        <v>54</v>
      </c>
      <c r="F5" s="142" t="s">
        <v>174</v>
      </c>
      <c r="G5" s="142" t="s">
        <v>55</v>
      </c>
      <c r="H5" s="142" t="s">
        <v>175</v>
      </c>
      <c r="I5" s="142" t="s">
        <v>57</v>
      </c>
      <c r="J5" s="153" t="s">
        <v>58</v>
      </c>
      <c r="K5" s="47" t="s">
        <v>82</v>
      </c>
      <c r="L5" s="344" t="s">
        <v>155</v>
      </c>
      <c r="M5" s="4"/>
      <c r="N5" s="4"/>
      <c r="O5" s="4"/>
      <c r="P5" s="4"/>
      <c r="Q5" s="4"/>
      <c r="R5" s="4"/>
    </row>
    <row r="6" spans="1:18" s="6" customFormat="1" ht="48" customHeight="1">
      <c r="A6" s="343"/>
      <c r="B6" s="154" t="s">
        <v>61</v>
      </c>
      <c r="C6" s="154" t="s">
        <v>62</v>
      </c>
      <c r="D6" s="154" t="s">
        <v>71</v>
      </c>
      <c r="E6" s="154" t="s">
        <v>72</v>
      </c>
      <c r="F6" s="154" t="s">
        <v>80</v>
      </c>
      <c r="G6" s="154" t="s">
        <v>73</v>
      </c>
      <c r="H6" s="154" t="s">
        <v>248</v>
      </c>
      <c r="I6" s="155" t="s">
        <v>249</v>
      </c>
      <c r="J6" s="154" t="s">
        <v>74</v>
      </c>
      <c r="K6" s="156" t="s">
        <v>7</v>
      </c>
      <c r="L6" s="345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149"/>
      <c r="M7" s="4"/>
      <c r="N7" s="4"/>
      <c r="O7" s="4"/>
      <c r="P7" s="4"/>
      <c r="Q7" s="4"/>
      <c r="R7" s="4"/>
    </row>
    <row r="8" spans="1:18" s="6" customFormat="1" ht="49.5" customHeight="1">
      <c r="A8" s="203" t="s">
        <v>351</v>
      </c>
      <c r="B8" s="260">
        <v>68545</v>
      </c>
      <c r="C8" s="260">
        <v>113681</v>
      </c>
      <c r="D8" s="260">
        <v>117087</v>
      </c>
      <c r="E8" s="260">
        <v>99339</v>
      </c>
      <c r="F8" s="260">
        <v>50374</v>
      </c>
      <c r="G8" s="260">
        <v>9558</v>
      </c>
      <c r="H8" s="260">
        <v>14583</v>
      </c>
      <c r="I8" s="260">
        <v>590</v>
      </c>
      <c r="J8" s="260">
        <v>385</v>
      </c>
      <c r="K8" s="261">
        <f>SUM(B8:J8)</f>
        <v>474142</v>
      </c>
      <c r="L8" s="139" t="s">
        <v>363</v>
      </c>
      <c r="M8" s="13"/>
      <c r="N8" s="13"/>
      <c r="O8" s="13"/>
      <c r="P8" s="13"/>
      <c r="Q8" s="13"/>
      <c r="R8" s="4"/>
    </row>
    <row r="9" spans="1:18" s="6" customFormat="1" ht="49.5" customHeight="1">
      <c r="A9" s="202" t="s">
        <v>344</v>
      </c>
      <c r="B9" s="262">
        <v>1996</v>
      </c>
      <c r="C9" s="262">
        <v>4651</v>
      </c>
      <c r="D9" s="262">
        <v>12169</v>
      </c>
      <c r="E9" s="262">
        <v>14131</v>
      </c>
      <c r="F9" s="262">
        <v>39043</v>
      </c>
      <c r="G9" s="262">
        <v>14619</v>
      </c>
      <c r="H9" s="262">
        <v>26599</v>
      </c>
      <c r="I9" s="262">
        <v>2805</v>
      </c>
      <c r="J9" s="262">
        <v>0</v>
      </c>
      <c r="K9" s="263">
        <f aca="true" t="shared" si="0" ref="K9:K28">SUM(B9:J9)</f>
        <v>116013</v>
      </c>
      <c r="L9" s="138" t="s">
        <v>364</v>
      </c>
      <c r="M9" s="13"/>
      <c r="N9" s="13"/>
      <c r="O9" s="13"/>
      <c r="P9" s="13"/>
      <c r="Q9" s="13"/>
      <c r="R9" s="4"/>
    </row>
    <row r="10" spans="1:18" s="6" customFormat="1" ht="49.5" customHeight="1">
      <c r="A10" s="203" t="s">
        <v>345</v>
      </c>
      <c r="B10" s="260">
        <v>14892</v>
      </c>
      <c r="C10" s="260">
        <v>72920</v>
      </c>
      <c r="D10" s="260">
        <v>121202</v>
      </c>
      <c r="E10" s="260">
        <v>190022</v>
      </c>
      <c r="F10" s="260">
        <v>166572</v>
      </c>
      <c r="G10" s="260">
        <v>61340</v>
      </c>
      <c r="H10" s="260">
        <v>111444</v>
      </c>
      <c r="I10" s="260">
        <v>6733</v>
      </c>
      <c r="J10" s="260">
        <v>788</v>
      </c>
      <c r="K10" s="261">
        <f t="shared" si="0"/>
        <v>745913</v>
      </c>
      <c r="L10" s="140" t="s">
        <v>365</v>
      </c>
      <c r="M10" s="13"/>
      <c r="N10" s="13"/>
      <c r="O10" s="13"/>
      <c r="P10" s="13"/>
      <c r="Q10" s="13"/>
      <c r="R10" s="4"/>
    </row>
    <row r="11" spans="1:18" s="6" customFormat="1" ht="49.5" customHeight="1">
      <c r="A11" s="202" t="s">
        <v>352</v>
      </c>
      <c r="B11" s="262">
        <v>0</v>
      </c>
      <c r="C11" s="262">
        <v>981</v>
      </c>
      <c r="D11" s="262">
        <v>3154</v>
      </c>
      <c r="E11" s="262">
        <v>6720</v>
      </c>
      <c r="F11" s="262">
        <v>22403</v>
      </c>
      <c r="G11" s="262">
        <v>17723</v>
      </c>
      <c r="H11" s="262">
        <v>27789</v>
      </c>
      <c r="I11" s="262">
        <v>1698</v>
      </c>
      <c r="J11" s="262">
        <v>247</v>
      </c>
      <c r="K11" s="263">
        <f t="shared" si="0"/>
        <v>80715</v>
      </c>
      <c r="L11" s="138" t="s">
        <v>366</v>
      </c>
      <c r="M11" s="13"/>
      <c r="N11" s="13"/>
      <c r="O11" s="13"/>
      <c r="P11" s="13"/>
      <c r="Q11" s="13"/>
      <c r="R11" s="4"/>
    </row>
    <row r="12" spans="1:18" s="6" customFormat="1" ht="49.5" customHeight="1">
      <c r="A12" s="203" t="s">
        <v>353</v>
      </c>
      <c r="B12" s="260">
        <v>2179</v>
      </c>
      <c r="C12" s="260">
        <v>5779</v>
      </c>
      <c r="D12" s="260">
        <v>12237</v>
      </c>
      <c r="E12" s="260">
        <v>14614</v>
      </c>
      <c r="F12" s="260">
        <v>16777</v>
      </c>
      <c r="G12" s="260">
        <v>5950</v>
      </c>
      <c r="H12" s="260">
        <v>12862</v>
      </c>
      <c r="I12" s="260">
        <v>1210</v>
      </c>
      <c r="J12" s="260">
        <v>473</v>
      </c>
      <c r="K12" s="261">
        <f t="shared" si="0"/>
        <v>72081</v>
      </c>
      <c r="L12" s="140" t="s">
        <v>367</v>
      </c>
      <c r="M12" s="13"/>
      <c r="N12" s="13"/>
      <c r="O12" s="13"/>
      <c r="P12" s="13"/>
      <c r="Q12" s="13"/>
      <c r="R12" s="4"/>
    </row>
    <row r="13" spans="1:18" s="6" customFormat="1" ht="49.5" customHeight="1">
      <c r="A13" s="202" t="s">
        <v>354</v>
      </c>
      <c r="B13" s="262">
        <v>58573</v>
      </c>
      <c r="C13" s="262">
        <v>238436</v>
      </c>
      <c r="D13" s="262">
        <v>273985</v>
      </c>
      <c r="E13" s="262">
        <v>342452</v>
      </c>
      <c r="F13" s="262">
        <v>300712</v>
      </c>
      <c r="G13" s="262">
        <v>51211</v>
      </c>
      <c r="H13" s="262">
        <v>232377</v>
      </c>
      <c r="I13" s="262">
        <v>8334</v>
      </c>
      <c r="J13" s="262">
        <v>3669</v>
      </c>
      <c r="K13" s="263">
        <f t="shared" si="0"/>
        <v>1509749</v>
      </c>
      <c r="L13" s="137" t="s">
        <v>368</v>
      </c>
      <c r="M13" s="13"/>
      <c r="N13" s="13"/>
      <c r="O13" s="13"/>
      <c r="P13" s="13"/>
      <c r="Q13" s="13"/>
      <c r="R13" s="4"/>
    </row>
    <row r="14" spans="1:18" s="6" customFormat="1" ht="49.5" customHeight="1">
      <c r="A14" s="203" t="s">
        <v>355</v>
      </c>
      <c r="B14" s="260">
        <v>42031</v>
      </c>
      <c r="C14" s="260">
        <v>143365</v>
      </c>
      <c r="D14" s="260">
        <v>264756</v>
      </c>
      <c r="E14" s="260">
        <v>429896</v>
      </c>
      <c r="F14" s="260">
        <v>405351</v>
      </c>
      <c r="G14" s="260">
        <v>89338</v>
      </c>
      <c r="H14" s="260">
        <v>258094</v>
      </c>
      <c r="I14" s="260">
        <v>15325</v>
      </c>
      <c r="J14" s="260">
        <v>1040</v>
      </c>
      <c r="K14" s="261">
        <f t="shared" si="0"/>
        <v>1649196</v>
      </c>
      <c r="L14" s="140" t="s">
        <v>369</v>
      </c>
      <c r="M14" s="13"/>
      <c r="N14" s="13"/>
      <c r="O14" s="13"/>
      <c r="P14" s="13"/>
      <c r="Q14" s="13"/>
      <c r="R14" s="4"/>
    </row>
    <row r="15" spans="1:18" s="6" customFormat="1" ht="49.5" customHeight="1">
      <c r="A15" s="202" t="s">
        <v>346</v>
      </c>
      <c r="B15" s="262">
        <v>10599</v>
      </c>
      <c r="C15" s="262">
        <v>39454</v>
      </c>
      <c r="D15" s="262">
        <v>79358</v>
      </c>
      <c r="E15" s="262">
        <v>82502</v>
      </c>
      <c r="F15" s="262">
        <v>88919</v>
      </c>
      <c r="G15" s="262">
        <v>24046</v>
      </c>
      <c r="H15" s="262">
        <v>46220</v>
      </c>
      <c r="I15" s="262">
        <v>5910</v>
      </c>
      <c r="J15" s="262">
        <v>378</v>
      </c>
      <c r="K15" s="263">
        <f t="shared" si="0"/>
        <v>377386</v>
      </c>
      <c r="L15" s="138" t="s">
        <v>370</v>
      </c>
      <c r="M15" s="13"/>
      <c r="N15" s="13"/>
      <c r="O15" s="13"/>
      <c r="P15" s="13"/>
      <c r="Q15" s="13"/>
      <c r="R15" s="4"/>
    </row>
    <row r="16" spans="1:18" s="6" customFormat="1" ht="49.5" customHeight="1">
      <c r="A16" s="203" t="s">
        <v>356</v>
      </c>
      <c r="B16" s="260">
        <v>5957</v>
      </c>
      <c r="C16" s="260">
        <v>20251</v>
      </c>
      <c r="D16" s="260">
        <v>63989</v>
      </c>
      <c r="E16" s="260">
        <v>70043</v>
      </c>
      <c r="F16" s="260">
        <v>60080</v>
      </c>
      <c r="G16" s="260">
        <v>7893</v>
      </c>
      <c r="H16" s="260">
        <v>24793</v>
      </c>
      <c r="I16" s="260">
        <v>491</v>
      </c>
      <c r="J16" s="260">
        <v>110</v>
      </c>
      <c r="K16" s="261">
        <f t="shared" si="0"/>
        <v>253607</v>
      </c>
      <c r="L16" s="140" t="s">
        <v>371</v>
      </c>
      <c r="M16" s="13"/>
      <c r="N16" s="13"/>
      <c r="O16" s="13"/>
      <c r="P16" s="13"/>
      <c r="Q16" s="13"/>
      <c r="R16" s="4"/>
    </row>
    <row r="17" spans="1:18" s="6" customFormat="1" ht="49.5" customHeight="1">
      <c r="A17" s="202" t="s">
        <v>347</v>
      </c>
      <c r="B17" s="262">
        <v>0</v>
      </c>
      <c r="C17" s="262">
        <v>875</v>
      </c>
      <c r="D17" s="262">
        <v>2505</v>
      </c>
      <c r="E17" s="262">
        <v>7408</v>
      </c>
      <c r="F17" s="262">
        <v>19233</v>
      </c>
      <c r="G17" s="262">
        <v>17555</v>
      </c>
      <c r="H17" s="262">
        <v>49932</v>
      </c>
      <c r="I17" s="262">
        <v>3445</v>
      </c>
      <c r="J17" s="262">
        <v>83</v>
      </c>
      <c r="K17" s="263">
        <f t="shared" si="0"/>
        <v>101036</v>
      </c>
      <c r="L17" s="138" t="s">
        <v>372</v>
      </c>
      <c r="M17" s="13"/>
      <c r="N17" s="13"/>
      <c r="O17" s="13"/>
      <c r="P17" s="13"/>
      <c r="Q17" s="13"/>
      <c r="R17" s="4"/>
    </row>
    <row r="18" spans="1:18" s="6" customFormat="1" ht="49.5" customHeight="1">
      <c r="A18" s="203" t="s">
        <v>357</v>
      </c>
      <c r="B18" s="260">
        <v>0</v>
      </c>
      <c r="C18" s="260">
        <v>1470</v>
      </c>
      <c r="D18" s="260">
        <v>1705</v>
      </c>
      <c r="E18" s="260">
        <v>3960</v>
      </c>
      <c r="F18" s="260">
        <v>27368</v>
      </c>
      <c r="G18" s="260">
        <v>23621</v>
      </c>
      <c r="H18" s="260">
        <v>43951</v>
      </c>
      <c r="I18" s="260">
        <v>7089</v>
      </c>
      <c r="J18" s="260">
        <v>0</v>
      </c>
      <c r="K18" s="261">
        <f t="shared" si="0"/>
        <v>109164</v>
      </c>
      <c r="L18" s="140" t="s">
        <v>373</v>
      </c>
      <c r="M18" s="13"/>
      <c r="N18" s="13"/>
      <c r="O18" s="13"/>
      <c r="P18" s="13"/>
      <c r="Q18" s="13"/>
      <c r="R18" s="4"/>
    </row>
    <row r="19" spans="1:18" s="6" customFormat="1" ht="49.5" customHeight="1">
      <c r="A19" s="202" t="s">
        <v>348</v>
      </c>
      <c r="B19" s="262">
        <v>800</v>
      </c>
      <c r="C19" s="262">
        <v>7047</v>
      </c>
      <c r="D19" s="262">
        <v>13404</v>
      </c>
      <c r="E19" s="262">
        <v>18577</v>
      </c>
      <c r="F19" s="262">
        <v>32458</v>
      </c>
      <c r="G19" s="262">
        <v>5887</v>
      </c>
      <c r="H19" s="262">
        <v>17210</v>
      </c>
      <c r="I19" s="262">
        <v>1291</v>
      </c>
      <c r="J19" s="262">
        <v>378</v>
      </c>
      <c r="K19" s="263">
        <f t="shared" si="0"/>
        <v>97052</v>
      </c>
      <c r="L19" s="137" t="s">
        <v>374</v>
      </c>
      <c r="M19" s="13"/>
      <c r="N19" s="13"/>
      <c r="O19" s="13"/>
      <c r="P19" s="13"/>
      <c r="Q19" s="13"/>
      <c r="R19" s="4"/>
    </row>
    <row r="20" spans="1:18" s="6" customFormat="1" ht="49.5" customHeight="1">
      <c r="A20" s="203" t="s">
        <v>358</v>
      </c>
      <c r="B20" s="260">
        <v>0</v>
      </c>
      <c r="C20" s="260">
        <v>706</v>
      </c>
      <c r="D20" s="260">
        <v>4106</v>
      </c>
      <c r="E20" s="260">
        <v>5666</v>
      </c>
      <c r="F20" s="260">
        <v>13127</v>
      </c>
      <c r="G20" s="260">
        <v>9896</v>
      </c>
      <c r="H20" s="260">
        <v>62826</v>
      </c>
      <c r="I20" s="260">
        <v>8476</v>
      </c>
      <c r="J20" s="260">
        <v>1203</v>
      </c>
      <c r="K20" s="261">
        <f t="shared" si="0"/>
        <v>106006</v>
      </c>
      <c r="L20" s="139" t="s">
        <v>375</v>
      </c>
      <c r="M20" s="13"/>
      <c r="N20" s="13"/>
      <c r="O20" s="13"/>
      <c r="P20" s="13"/>
      <c r="Q20" s="13"/>
      <c r="R20" s="4"/>
    </row>
    <row r="21" spans="1:18" s="6" customFormat="1" ht="49.5" customHeight="1">
      <c r="A21" s="202" t="s">
        <v>359</v>
      </c>
      <c r="B21" s="262">
        <v>4013</v>
      </c>
      <c r="C21" s="262">
        <v>15206</v>
      </c>
      <c r="D21" s="262">
        <v>33077</v>
      </c>
      <c r="E21" s="262">
        <v>54373</v>
      </c>
      <c r="F21" s="262">
        <v>52827</v>
      </c>
      <c r="G21" s="262">
        <v>9826</v>
      </c>
      <c r="H21" s="262">
        <v>24593</v>
      </c>
      <c r="I21" s="262">
        <v>1128</v>
      </c>
      <c r="J21" s="262">
        <v>0</v>
      </c>
      <c r="K21" s="263">
        <f t="shared" si="0"/>
        <v>195043</v>
      </c>
      <c r="L21" s="138" t="s">
        <v>376</v>
      </c>
      <c r="M21" s="13"/>
      <c r="N21" s="13"/>
      <c r="O21" s="13"/>
      <c r="P21" s="13"/>
      <c r="Q21" s="13"/>
      <c r="R21" s="4"/>
    </row>
    <row r="22" spans="1:18" s="6" customFormat="1" ht="49.5" customHeight="1">
      <c r="A22" s="203" t="s">
        <v>360</v>
      </c>
      <c r="B22" s="260">
        <v>7701</v>
      </c>
      <c r="C22" s="260">
        <v>15989</v>
      </c>
      <c r="D22" s="260">
        <v>132498</v>
      </c>
      <c r="E22" s="260">
        <v>267002</v>
      </c>
      <c r="F22" s="260">
        <v>943195</v>
      </c>
      <c r="G22" s="260">
        <v>111005</v>
      </c>
      <c r="H22" s="260">
        <v>262180</v>
      </c>
      <c r="I22" s="260">
        <v>27731</v>
      </c>
      <c r="J22" s="260">
        <v>5972</v>
      </c>
      <c r="K22" s="261">
        <f t="shared" si="0"/>
        <v>1773273</v>
      </c>
      <c r="L22" s="140" t="s">
        <v>377</v>
      </c>
      <c r="M22" s="13"/>
      <c r="N22" s="13"/>
      <c r="O22" s="13"/>
      <c r="P22" s="13"/>
      <c r="Q22" s="13"/>
      <c r="R22" s="4"/>
    </row>
    <row r="23" spans="1:18" s="6" customFormat="1" ht="49.5" customHeight="1">
      <c r="A23" s="202" t="s">
        <v>157</v>
      </c>
      <c r="B23" s="262">
        <v>7294</v>
      </c>
      <c r="C23" s="262">
        <v>8439</v>
      </c>
      <c r="D23" s="262">
        <v>27308</v>
      </c>
      <c r="E23" s="262">
        <v>21115</v>
      </c>
      <c r="F23" s="262">
        <v>43130</v>
      </c>
      <c r="G23" s="262">
        <v>48892</v>
      </c>
      <c r="H23" s="262">
        <v>476336</v>
      </c>
      <c r="I23" s="262">
        <v>34917</v>
      </c>
      <c r="J23" s="262">
        <v>47824</v>
      </c>
      <c r="K23" s="263">
        <f t="shared" si="0"/>
        <v>715255</v>
      </c>
      <c r="L23" s="138" t="s">
        <v>378</v>
      </c>
      <c r="M23" s="13"/>
      <c r="N23" s="13"/>
      <c r="O23" s="13"/>
      <c r="P23" s="13"/>
      <c r="Q23" s="13"/>
      <c r="R23" s="4"/>
    </row>
    <row r="24" spans="1:17" ht="49.5" customHeight="1">
      <c r="A24" s="203" t="s">
        <v>361</v>
      </c>
      <c r="B24" s="260">
        <v>1472</v>
      </c>
      <c r="C24" s="260">
        <v>5095</v>
      </c>
      <c r="D24" s="260">
        <v>13481</v>
      </c>
      <c r="E24" s="260">
        <v>19820</v>
      </c>
      <c r="F24" s="260">
        <v>57931</v>
      </c>
      <c r="G24" s="260">
        <v>81617</v>
      </c>
      <c r="H24" s="260">
        <v>112019</v>
      </c>
      <c r="I24" s="260">
        <v>28586</v>
      </c>
      <c r="J24" s="260">
        <v>26123</v>
      </c>
      <c r="K24" s="261">
        <f t="shared" si="0"/>
        <v>346144</v>
      </c>
      <c r="L24" s="140" t="s">
        <v>379</v>
      </c>
      <c r="M24" s="11"/>
      <c r="N24" s="11"/>
      <c r="O24" s="11"/>
      <c r="P24" s="11"/>
      <c r="Q24" s="11"/>
    </row>
    <row r="25" spans="1:17" ht="49.5" customHeight="1">
      <c r="A25" s="202" t="s">
        <v>349</v>
      </c>
      <c r="B25" s="262">
        <v>622</v>
      </c>
      <c r="C25" s="262">
        <v>1833</v>
      </c>
      <c r="D25" s="262">
        <v>1357</v>
      </c>
      <c r="E25" s="262">
        <v>2583</v>
      </c>
      <c r="F25" s="262">
        <v>1806</v>
      </c>
      <c r="G25" s="262">
        <v>168</v>
      </c>
      <c r="H25" s="262">
        <v>4955</v>
      </c>
      <c r="I25" s="262">
        <v>0</v>
      </c>
      <c r="J25" s="262">
        <v>367</v>
      </c>
      <c r="K25" s="263">
        <f t="shared" si="0"/>
        <v>13691</v>
      </c>
      <c r="L25" s="137" t="s">
        <v>380</v>
      </c>
      <c r="M25" s="11"/>
      <c r="N25" s="11"/>
      <c r="O25" s="11"/>
      <c r="P25" s="11"/>
      <c r="Q25" s="11"/>
    </row>
    <row r="26" spans="1:17" ht="49.5" customHeight="1">
      <c r="A26" s="203" t="s">
        <v>350</v>
      </c>
      <c r="B26" s="260">
        <v>5790</v>
      </c>
      <c r="C26" s="260">
        <v>17762</v>
      </c>
      <c r="D26" s="260">
        <v>37570</v>
      </c>
      <c r="E26" s="260">
        <v>53843</v>
      </c>
      <c r="F26" s="260">
        <v>47172</v>
      </c>
      <c r="G26" s="260">
        <v>20737</v>
      </c>
      <c r="H26" s="260">
        <v>19750</v>
      </c>
      <c r="I26" s="260">
        <v>2076</v>
      </c>
      <c r="J26" s="260">
        <v>0</v>
      </c>
      <c r="K26" s="261">
        <f t="shared" si="0"/>
        <v>204700</v>
      </c>
      <c r="L26" s="139" t="s">
        <v>381</v>
      </c>
      <c r="M26" s="11"/>
      <c r="N26" s="11"/>
      <c r="O26" s="11"/>
      <c r="P26" s="11"/>
      <c r="Q26" s="11"/>
    </row>
    <row r="27" spans="1:12" ht="49.5" customHeight="1">
      <c r="A27" s="202" t="s">
        <v>386</v>
      </c>
      <c r="B27" s="262">
        <v>6820</v>
      </c>
      <c r="C27" s="262">
        <v>69818</v>
      </c>
      <c r="D27" s="262">
        <v>98189</v>
      </c>
      <c r="E27" s="262">
        <v>124696</v>
      </c>
      <c r="F27" s="262">
        <v>69355</v>
      </c>
      <c r="G27" s="262">
        <v>3797</v>
      </c>
      <c r="H27" s="262">
        <v>8131</v>
      </c>
      <c r="I27" s="262">
        <v>0</v>
      </c>
      <c r="J27" s="262">
        <v>0</v>
      </c>
      <c r="K27" s="263">
        <f t="shared" si="0"/>
        <v>380806</v>
      </c>
      <c r="L27" s="198" t="s">
        <v>382</v>
      </c>
    </row>
    <row r="28" spans="1:12" ht="49.5" customHeight="1">
      <c r="A28" s="203" t="s">
        <v>362</v>
      </c>
      <c r="B28" s="260">
        <v>0</v>
      </c>
      <c r="C28" s="260">
        <v>812</v>
      </c>
      <c r="D28" s="260">
        <v>437</v>
      </c>
      <c r="E28" s="260">
        <v>1241</v>
      </c>
      <c r="F28" s="260">
        <v>1146</v>
      </c>
      <c r="G28" s="260">
        <v>0</v>
      </c>
      <c r="H28" s="260">
        <v>6381</v>
      </c>
      <c r="I28" s="260">
        <v>1318</v>
      </c>
      <c r="J28" s="260">
        <v>0</v>
      </c>
      <c r="K28" s="261">
        <f t="shared" si="0"/>
        <v>11335</v>
      </c>
      <c r="L28" s="140" t="s">
        <v>383</v>
      </c>
    </row>
    <row r="29" spans="1:12" ht="49.5" customHeight="1">
      <c r="A29" s="31" t="s">
        <v>82</v>
      </c>
      <c r="B29" s="265">
        <f>SUM(B8:B28)</f>
        <v>239284</v>
      </c>
      <c r="C29" s="265">
        <f aca="true" t="shared" si="1" ref="C29:J29">SUM(C8:C28)</f>
        <v>784570</v>
      </c>
      <c r="D29" s="265">
        <f t="shared" si="1"/>
        <v>1313574</v>
      </c>
      <c r="E29" s="265">
        <f t="shared" si="1"/>
        <v>1830003</v>
      </c>
      <c r="F29" s="265">
        <f t="shared" si="1"/>
        <v>2458979</v>
      </c>
      <c r="G29" s="265">
        <f t="shared" si="1"/>
        <v>614679</v>
      </c>
      <c r="H29" s="265">
        <f t="shared" si="1"/>
        <v>1843025</v>
      </c>
      <c r="I29" s="265">
        <f>SUM(I8:I28)</f>
        <v>159153</v>
      </c>
      <c r="J29" s="265">
        <f t="shared" si="1"/>
        <v>89040</v>
      </c>
      <c r="K29" s="265">
        <f>SUM(K8:K28)</f>
        <v>9332307</v>
      </c>
      <c r="L29" s="136" t="s">
        <v>7</v>
      </c>
    </row>
  </sheetData>
  <sheetProtection/>
  <mergeCells count="5">
    <mergeCell ref="A4:L4"/>
    <mergeCell ref="A5:A6"/>
    <mergeCell ref="L5:L6"/>
    <mergeCell ref="A2:L2"/>
    <mergeCell ref="A3:L3"/>
  </mergeCells>
  <hyperlinks>
    <hyperlink ref="N1" location="الفهرس!B5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view="pageBreakPreview" zoomScale="50" zoomScaleNormal="6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5" width="16.28125" style="7" customWidth="1"/>
    <col min="6" max="6" width="17.421875" style="7" customWidth="1"/>
    <col min="7" max="7" width="16.28125" style="7" customWidth="1"/>
    <col min="8" max="8" width="17.7109375" style="7" customWidth="1"/>
    <col min="9" max="10" width="16.28125" style="7" customWidth="1"/>
    <col min="11" max="11" width="17.7109375" style="7" customWidth="1"/>
    <col min="12" max="12" width="62.421875" style="7" customWidth="1"/>
    <col min="13" max="13" width="14.140625" style="7" customWidth="1"/>
    <col min="14" max="16384" width="15.7109375" style="7" customWidth="1"/>
  </cols>
  <sheetData>
    <row r="1" spans="1:18" s="3" customFormat="1" ht="30" customHeight="1">
      <c r="A1" s="1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159</v>
      </c>
      <c r="M1" s="18"/>
      <c r="N1" s="270" t="s">
        <v>433</v>
      </c>
      <c r="P1" s="8"/>
      <c r="Q1" s="8"/>
      <c r="R1" s="8"/>
    </row>
    <row r="2" spans="1:14" s="4" customFormat="1" ht="30" customHeight="1">
      <c r="A2" s="346" t="s">
        <v>328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  <c r="M2" s="19"/>
      <c r="N2" s="269"/>
    </row>
    <row r="3" spans="1:18" s="5" customFormat="1" ht="30" customHeight="1">
      <c r="A3" s="348" t="s">
        <v>493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10"/>
      <c r="P3" s="10"/>
      <c r="Q3" s="4"/>
      <c r="R3" s="4"/>
    </row>
    <row r="4" spans="1:18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  <c r="P4" s="4"/>
      <c r="Q4" s="4"/>
      <c r="R4" s="4"/>
    </row>
    <row r="5" spans="1:18" s="6" customFormat="1" ht="46.5" customHeight="1">
      <c r="A5" s="342" t="s">
        <v>150</v>
      </c>
      <c r="B5" s="152" t="s">
        <v>51</v>
      </c>
      <c r="C5" s="153" t="s">
        <v>52</v>
      </c>
      <c r="D5" s="153" t="s">
        <v>53</v>
      </c>
      <c r="E5" s="153" t="s">
        <v>54</v>
      </c>
      <c r="F5" s="142" t="s">
        <v>174</v>
      </c>
      <c r="G5" s="142" t="s">
        <v>55</v>
      </c>
      <c r="H5" s="142" t="s">
        <v>175</v>
      </c>
      <c r="I5" s="142" t="s">
        <v>57</v>
      </c>
      <c r="J5" s="153" t="s">
        <v>58</v>
      </c>
      <c r="K5" s="47" t="s">
        <v>82</v>
      </c>
      <c r="L5" s="344" t="s">
        <v>155</v>
      </c>
      <c r="M5" s="4"/>
      <c r="N5" s="4"/>
      <c r="O5" s="4"/>
      <c r="P5" s="4"/>
      <c r="Q5" s="4"/>
      <c r="R5" s="4"/>
    </row>
    <row r="6" spans="1:18" s="6" customFormat="1" ht="48" customHeight="1">
      <c r="A6" s="343"/>
      <c r="B6" s="154" t="s">
        <v>61</v>
      </c>
      <c r="C6" s="154" t="s">
        <v>62</v>
      </c>
      <c r="D6" s="154" t="s">
        <v>71</v>
      </c>
      <c r="E6" s="154" t="s">
        <v>72</v>
      </c>
      <c r="F6" s="154" t="s">
        <v>80</v>
      </c>
      <c r="G6" s="154" t="s">
        <v>73</v>
      </c>
      <c r="H6" s="154" t="s">
        <v>248</v>
      </c>
      <c r="I6" s="155" t="s">
        <v>249</v>
      </c>
      <c r="J6" s="154" t="s">
        <v>74</v>
      </c>
      <c r="K6" s="156" t="s">
        <v>7</v>
      </c>
      <c r="L6" s="345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149"/>
      <c r="M7" s="4"/>
      <c r="N7" s="4"/>
      <c r="O7" s="4"/>
      <c r="P7" s="4"/>
      <c r="Q7" s="4"/>
      <c r="R7" s="4"/>
    </row>
    <row r="8" spans="1:18" s="6" customFormat="1" ht="49.5" customHeight="1">
      <c r="A8" s="203" t="s">
        <v>351</v>
      </c>
      <c r="B8" s="260">
        <v>32734</v>
      </c>
      <c r="C8" s="260">
        <v>56586</v>
      </c>
      <c r="D8" s="260">
        <v>62616</v>
      </c>
      <c r="E8" s="260">
        <v>34287</v>
      </c>
      <c r="F8" s="260">
        <v>32049</v>
      </c>
      <c r="G8" s="260">
        <v>5239</v>
      </c>
      <c r="H8" s="260">
        <v>3338</v>
      </c>
      <c r="I8" s="260">
        <v>0</v>
      </c>
      <c r="J8" s="260">
        <v>0</v>
      </c>
      <c r="K8" s="261">
        <f>SUM(B8:J8)</f>
        <v>226849</v>
      </c>
      <c r="L8" s="139" t="s">
        <v>363</v>
      </c>
      <c r="M8" s="13"/>
      <c r="N8" s="13"/>
      <c r="O8" s="13"/>
      <c r="P8" s="13"/>
      <c r="Q8" s="13"/>
      <c r="R8" s="4"/>
    </row>
    <row r="9" spans="1:18" s="6" customFormat="1" ht="49.5" customHeight="1">
      <c r="A9" s="202" t="s">
        <v>344</v>
      </c>
      <c r="B9" s="262">
        <v>0</v>
      </c>
      <c r="C9" s="262">
        <v>141</v>
      </c>
      <c r="D9" s="262">
        <v>6874</v>
      </c>
      <c r="E9" s="262">
        <v>11017</v>
      </c>
      <c r="F9" s="262">
        <v>36704</v>
      </c>
      <c r="G9" s="262">
        <v>13709</v>
      </c>
      <c r="H9" s="262">
        <v>22162</v>
      </c>
      <c r="I9" s="262">
        <v>1638</v>
      </c>
      <c r="J9" s="262">
        <v>0</v>
      </c>
      <c r="K9" s="263">
        <f aca="true" t="shared" si="0" ref="K9:K28">SUM(B9:J9)</f>
        <v>92245</v>
      </c>
      <c r="L9" s="138" t="s">
        <v>364</v>
      </c>
      <c r="M9" s="13"/>
      <c r="N9" s="13"/>
      <c r="O9" s="13"/>
      <c r="P9" s="13"/>
      <c r="Q9" s="13"/>
      <c r="R9" s="4"/>
    </row>
    <row r="10" spans="1:18" s="6" customFormat="1" ht="49.5" customHeight="1">
      <c r="A10" s="203" t="s">
        <v>345</v>
      </c>
      <c r="B10" s="260">
        <v>1161</v>
      </c>
      <c r="C10" s="260">
        <v>3165</v>
      </c>
      <c r="D10" s="260">
        <v>16830</v>
      </c>
      <c r="E10" s="260">
        <v>23326</v>
      </c>
      <c r="F10" s="260">
        <v>60721</v>
      </c>
      <c r="G10" s="260">
        <v>15728</v>
      </c>
      <c r="H10" s="260">
        <v>23045</v>
      </c>
      <c r="I10" s="260">
        <v>2208</v>
      </c>
      <c r="J10" s="260">
        <v>403</v>
      </c>
      <c r="K10" s="261">
        <f t="shared" si="0"/>
        <v>146587</v>
      </c>
      <c r="L10" s="140" t="s">
        <v>365</v>
      </c>
      <c r="M10" s="13"/>
      <c r="N10" s="13"/>
      <c r="O10" s="13"/>
      <c r="P10" s="13"/>
      <c r="Q10" s="13"/>
      <c r="R10" s="4"/>
    </row>
    <row r="11" spans="1:18" s="6" customFormat="1" ht="49.5" customHeight="1">
      <c r="A11" s="202" t="s">
        <v>352</v>
      </c>
      <c r="B11" s="262">
        <v>0</v>
      </c>
      <c r="C11" s="262">
        <v>0</v>
      </c>
      <c r="D11" s="262">
        <v>2516</v>
      </c>
      <c r="E11" s="262">
        <v>5518</v>
      </c>
      <c r="F11" s="262">
        <v>21180</v>
      </c>
      <c r="G11" s="262">
        <v>13206</v>
      </c>
      <c r="H11" s="262">
        <v>14540</v>
      </c>
      <c r="I11" s="262">
        <v>1293</v>
      </c>
      <c r="J11" s="262">
        <v>0</v>
      </c>
      <c r="K11" s="263">
        <f t="shared" si="0"/>
        <v>58253</v>
      </c>
      <c r="L11" s="138" t="s">
        <v>366</v>
      </c>
      <c r="M11" s="13"/>
      <c r="N11" s="13"/>
      <c r="O11" s="13"/>
      <c r="P11" s="13"/>
      <c r="Q11" s="13"/>
      <c r="R11" s="4"/>
    </row>
    <row r="12" spans="1:18" s="6" customFormat="1" ht="49.5" customHeight="1">
      <c r="A12" s="203" t="s">
        <v>353</v>
      </c>
      <c r="B12" s="260">
        <v>868</v>
      </c>
      <c r="C12" s="260">
        <v>304</v>
      </c>
      <c r="D12" s="260">
        <v>1458</v>
      </c>
      <c r="E12" s="260">
        <v>2498</v>
      </c>
      <c r="F12" s="260">
        <v>12843</v>
      </c>
      <c r="G12" s="260">
        <v>4322</v>
      </c>
      <c r="H12" s="260">
        <v>4819</v>
      </c>
      <c r="I12" s="260">
        <v>405</v>
      </c>
      <c r="J12" s="260">
        <v>0</v>
      </c>
      <c r="K12" s="261">
        <f t="shared" si="0"/>
        <v>27517</v>
      </c>
      <c r="L12" s="140" t="s">
        <v>367</v>
      </c>
      <c r="M12" s="13"/>
      <c r="N12" s="13"/>
      <c r="O12" s="13"/>
      <c r="P12" s="13"/>
      <c r="Q12" s="13"/>
      <c r="R12" s="4"/>
    </row>
    <row r="13" spans="1:18" s="6" customFormat="1" ht="49.5" customHeight="1">
      <c r="A13" s="202" t="s">
        <v>354</v>
      </c>
      <c r="B13" s="262">
        <v>1111</v>
      </c>
      <c r="C13" s="262">
        <v>2235</v>
      </c>
      <c r="D13" s="262">
        <v>15319</v>
      </c>
      <c r="E13" s="262">
        <v>22148</v>
      </c>
      <c r="F13" s="262">
        <v>63924</v>
      </c>
      <c r="G13" s="262">
        <v>10007</v>
      </c>
      <c r="H13" s="262">
        <v>20929</v>
      </c>
      <c r="I13" s="262">
        <v>1824</v>
      </c>
      <c r="J13" s="262">
        <v>0</v>
      </c>
      <c r="K13" s="263">
        <f t="shared" si="0"/>
        <v>137497</v>
      </c>
      <c r="L13" s="137" t="s">
        <v>368</v>
      </c>
      <c r="M13" s="13"/>
      <c r="N13" s="13"/>
      <c r="O13" s="13"/>
      <c r="P13" s="13"/>
      <c r="Q13" s="13"/>
      <c r="R13" s="4"/>
    </row>
    <row r="14" spans="1:18" s="6" customFormat="1" ht="49.5" customHeight="1">
      <c r="A14" s="203" t="s">
        <v>355</v>
      </c>
      <c r="B14" s="260">
        <v>10182</v>
      </c>
      <c r="C14" s="260">
        <v>20594</v>
      </c>
      <c r="D14" s="260">
        <v>33536</v>
      </c>
      <c r="E14" s="260">
        <v>58550</v>
      </c>
      <c r="F14" s="260">
        <v>91034</v>
      </c>
      <c r="G14" s="260">
        <v>20004</v>
      </c>
      <c r="H14" s="260">
        <v>29519</v>
      </c>
      <c r="I14" s="260">
        <v>5277</v>
      </c>
      <c r="J14" s="260">
        <v>0</v>
      </c>
      <c r="K14" s="261">
        <f t="shared" si="0"/>
        <v>268696</v>
      </c>
      <c r="L14" s="140" t="s">
        <v>369</v>
      </c>
      <c r="M14" s="13"/>
      <c r="N14" s="13"/>
      <c r="O14" s="13"/>
      <c r="P14" s="13"/>
      <c r="Q14" s="13"/>
      <c r="R14" s="4"/>
    </row>
    <row r="15" spans="1:18" s="6" customFormat="1" ht="49.5" customHeight="1">
      <c r="A15" s="202" t="s">
        <v>346</v>
      </c>
      <c r="B15" s="262">
        <v>4677</v>
      </c>
      <c r="C15" s="262">
        <v>14430</v>
      </c>
      <c r="D15" s="262">
        <v>36996</v>
      </c>
      <c r="E15" s="262">
        <v>34101</v>
      </c>
      <c r="F15" s="262">
        <v>46639</v>
      </c>
      <c r="G15" s="262">
        <v>12636</v>
      </c>
      <c r="H15" s="262">
        <v>21744</v>
      </c>
      <c r="I15" s="262">
        <v>4146</v>
      </c>
      <c r="J15" s="262">
        <v>378</v>
      </c>
      <c r="K15" s="263">
        <f t="shared" si="0"/>
        <v>175747</v>
      </c>
      <c r="L15" s="138" t="s">
        <v>370</v>
      </c>
      <c r="M15" s="13"/>
      <c r="N15" s="13"/>
      <c r="O15" s="13"/>
      <c r="P15" s="13"/>
      <c r="Q15" s="13"/>
      <c r="R15" s="4"/>
    </row>
    <row r="16" spans="1:18" s="6" customFormat="1" ht="49.5" customHeight="1">
      <c r="A16" s="203" t="s">
        <v>356</v>
      </c>
      <c r="B16" s="260">
        <v>316</v>
      </c>
      <c r="C16" s="260">
        <v>787</v>
      </c>
      <c r="D16" s="260">
        <v>3312</v>
      </c>
      <c r="E16" s="260">
        <v>4368</v>
      </c>
      <c r="F16" s="260">
        <v>12640</v>
      </c>
      <c r="G16" s="260">
        <v>868</v>
      </c>
      <c r="H16" s="260">
        <v>3463</v>
      </c>
      <c r="I16" s="260">
        <v>0</v>
      </c>
      <c r="J16" s="260">
        <v>0</v>
      </c>
      <c r="K16" s="261">
        <f t="shared" si="0"/>
        <v>25754</v>
      </c>
      <c r="L16" s="140" t="s">
        <v>371</v>
      </c>
      <c r="M16" s="13"/>
      <c r="N16" s="13"/>
      <c r="O16" s="13"/>
      <c r="P16" s="13"/>
      <c r="Q16" s="13"/>
      <c r="R16" s="4"/>
    </row>
    <row r="17" spans="1:18" s="6" customFormat="1" ht="49.5" customHeight="1">
      <c r="A17" s="202" t="s">
        <v>347</v>
      </c>
      <c r="B17" s="262">
        <v>0</v>
      </c>
      <c r="C17" s="262">
        <v>0</v>
      </c>
      <c r="D17" s="262">
        <v>1234</v>
      </c>
      <c r="E17" s="262">
        <v>3382</v>
      </c>
      <c r="F17" s="262">
        <v>14895</v>
      </c>
      <c r="G17" s="262">
        <v>9897</v>
      </c>
      <c r="H17" s="262">
        <v>17897</v>
      </c>
      <c r="I17" s="262">
        <v>1403</v>
      </c>
      <c r="J17" s="262">
        <v>83</v>
      </c>
      <c r="K17" s="263">
        <f t="shared" si="0"/>
        <v>48791</v>
      </c>
      <c r="L17" s="138" t="s">
        <v>372</v>
      </c>
      <c r="M17" s="13"/>
      <c r="N17" s="13"/>
      <c r="O17" s="13"/>
      <c r="P17" s="13"/>
      <c r="Q17" s="13"/>
      <c r="R17" s="4"/>
    </row>
    <row r="18" spans="1:18" s="6" customFormat="1" ht="49.5" customHeight="1">
      <c r="A18" s="203" t="s">
        <v>357</v>
      </c>
      <c r="B18" s="260">
        <v>0</v>
      </c>
      <c r="C18" s="260">
        <v>1344</v>
      </c>
      <c r="D18" s="260">
        <v>1705</v>
      </c>
      <c r="E18" s="260">
        <v>2728</v>
      </c>
      <c r="F18" s="260">
        <v>22636</v>
      </c>
      <c r="G18" s="260">
        <v>19305</v>
      </c>
      <c r="H18" s="260">
        <v>32911</v>
      </c>
      <c r="I18" s="260">
        <v>4400</v>
      </c>
      <c r="J18" s="260">
        <v>0</v>
      </c>
      <c r="K18" s="261">
        <f t="shared" si="0"/>
        <v>85029</v>
      </c>
      <c r="L18" s="140" t="s">
        <v>373</v>
      </c>
      <c r="M18" s="13"/>
      <c r="N18" s="13"/>
      <c r="O18" s="13"/>
      <c r="P18" s="13"/>
      <c r="Q18" s="13"/>
      <c r="R18" s="4"/>
    </row>
    <row r="19" spans="1:18" s="6" customFormat="1" ht="49.5" customHeight="1">
      <c r="A19" s="202" t="s">
        <v>348</v>
      </c>
      <c r="B19" s="262">
        <v>593</v>
      </c>
      <c r="C19" s="262">
        <v>3747</v>
      </c>
      <c r="D19" s="262">
        <v>8343</v>
      </c>
      <c r="E19" s="262">
        <v>14196</v>
      </c>
      <c r="F19" s="262">
        <v>25237</v>
      </c>
      <c r="G19" s="262">
        <v>3684</v>
      </c>
      <c r="H19" s="262">
        <v>6250</v>
      </c>
      <c r="I19" s="262">
        <v>711</v>
      </c>
      <c r="J19" s="262">
        <v>378</v>
      </c>
      <c r="K19" s="263">
        <f t="shared" si="0"/>
        <v>63139</v>
      </c>
      <c r="L19" s="137" t="s">
        <v>374</v>
      </c>
      <c r="M19" s="13"/>
      <c r="N19" s="13"/>
      <c r="O19" s="13"/>
      <c r="P19" s="13"/>
      <c r="Q19" s="13"/>
      <c r="R19" s="4"/>
    </row>
    <row r="20" spans="1:18" s="6" customFormat="1" ht="49.5" customHeight="1">
      <c r="A20" s="203" t="s">
        <v>358</v>
      </c>
      <c r="B20" s="260">
        <v>0</v>
      </c>
      <c r="C20" s="260">
        <v>321</v>
      </c>
      <c r="D20" s="260">
        <v>791</v>
      </c>
      <c r="E20" s="260">
        <v>2863</v>
      </c>
      <c r="F20" s="260">
        <v>4298</v>
      </c>
      <c r="G20" s="260">
        <v>2463</v>
      </c>
      <c r="H20" s="260">
        <v>10074</v>
      </c>
      <c r="I20" s="260">
        <v>3044</v>
      </c>
      <c r="J20" s="260">
        <v>424</v>
      </c>
      <c r="K20" s="261">
        <f t="shared" si="0"/>
        <v>24278</v>
      </c>
      <c r="L20" s="139" t="s">
        <v>375</v>
      </c>
      <c r="M20" s="13"/>
      <c r="N20" s="13"/>
      <c r="O20" s="13"/>
      <c r="P20" s="13"/>
      <c r="Q20" s="13"/>
      <c r="R20" s="4"/>
    </row>
    <row r="21" spans="1:18" s="6" customFormat="1" ht="49.5" customHeight="1">
      <c r="A21" s="202" t="s">
        <v>359</v>
      </c>
      <c r="B21" s="262">
        <v>1268</v>
      </c>
      <c r="C21" s="262">
        <v>3204</v>
      </c>
      <c r="D21" s="262">
        <v>12782</v>
      </c>
      <c r="E21" s="262">
        <v>23474</v>
      </c>
      <c r="F21" s="262">
        <v>31963</v>
      </c>
      <c r="G21" s="262">
        <v>6680</v>
      </c>
      <c r="H21" s="262">
        <v>5163</v>
      </c>
      <c r="I21" s="262">
        <v>872</v>
      </c>
      <c r="J21" s="262">
        <v>0</v>
      </c>
      <c r="K21" s="263">
        <f t="shared" si="0"/>
        <v>85406</v>
      </c>
      <c r="L21" s="138" t="s">
        <v>376</v>
      </c>
      <c r="M21" s="13"/>
      <c r="N21" s="13"/>
      <c r="O21" s="13"/>
      <c r="P21" s="13"/>
      <c r="Q21" s="13"/>
      <c r="R21" s="4"/>
    </row>
    <row r="22" spans="1:18" s="6" customFormat="1" ht="49.5" customHeight="1">
      <c r="A22" s="203" t="s">
        <v>360</v>
      </c>
      <c r="B22" s="260">
        <v>7814</v>
      </c>
      <c r="C22" s="260">
        <v>15366</v>
      </c>
      <c r="D22" s="260">
        <v>129682</v>
      </c>
      <c r="E22" s="260">
        <v>266471</v>
      </c>
      <c r="F22" s="260">
        <v>943465</v>
      </c>
      <c r="G22" s="260">
        <v>112506</v>
      </c>
      <c r="H22" s="260">
        <v>274190</v>
      </c>
      <c r="I22" s="260">
        <v>24659</v>
      </c>
      <c r="J22" s="260">
        <v>5058</v>
      </c>
      <c r="K22" s="261">
        <f t="shared" si="0"/>
        <v>1779211</v>
      </c>
      <c r="L22" s="140" t="s">
        <v>377</v>
      </c>
      <c r="M22" s="13"/>
      <c r="N22" s="13"/>
      <c r="O22" s="13"/>
      <c r="P22" s="13"/>
      <c r="Q22" s="13"/>
      <c r="R22" s="4"/>
    </row>
    <row r="23" spans="1:18" s="6" customFormat="1" ht="49.5" customHeight="1">
      <c r="A23" s="202" t="s">
        <v>157</v>
      </c>
      <c r="B23" s="262">
        <v>11588</v>
      </c>
      <c r="C23" s="262">
        <v>13437</v>
      </c>
      <c r="D23" s="262">
        <v>31139</v>
      </c>
      <c r="E23" s="262">
        <v>24516</v>
      </c>
      <c r="F23" s="262">
        <v>71637</v>
      </c>
      <c r="G23" s="262">
        <v>108922</v>
      </c>
      <c r="H23" s="262">
        <v>812461</v>
      </c>
      <c r="I23" s="262">
        <v>31967</v>
      </c>
      <c r="J23" s="262">
        <v>19579</v>
      </c>
      <c r="K23" s="263">
        <f t="shared" si="0"/>
        <v>1125246</v>
      </c>
      <c r="L23" s="138" t="s">
        <v>378</v>
      </c>
      <c r="M23" s="13"/>
      <c r="N23" s="13"/>
      <c r="O23" s="13"/>
      <c r="P23" s="13"/>
      <c r="Q23" s="13"/>
      <c r="R23" s="4"/>
    </row>
    <row r="24" spans="1:17" ht="49.5" customHeight="1">
      <c r="A24" s="203" t="s">
        <v>361</v>
      </c>
      <c r="B24" s="260">
        <v>2009</v>
      </c>
      <c r="C24" s="260">
        <v>3436</v>
      </c>
      <c r="D24" s="260">
        <v>9894</v>
      </c>
      <c r="E24" s="260">
        <v>17369</v>
      </c>
      <c r="F24" s="260">
        <v>58854</v>
      </c>
      <c r="G24" s="260">
        <v>98452</v>
      </c>
      <c r="H24" s="260">
        <v>86767</v>
      </c>
      <c r="I24" s="260">
        <v>8054</v>
      </c>
      <c r="J24" s="260">
        <v>7304</v>
      </c>
      <c r="K24" s="261">
        <f t="shared" si="0"/>
        <v>292139</v>
      </c>
      <c r="L24" s="140" t="s">
        <v>379</v>
      </c>
      <c r="M24" s="11"/>
      <c r="N24" s="11"/>
      <c r="O24" s="11"/>
      <c r="P24" s="11"/>
      <c r="Q24" s="11"/>
    </row>
    <row r="25" spans="1:17" ht="49.5" customHeight="1">
      <c r="A25" s="202" t="s">
        <v>349</v>
      </c>
      <c r="B25" s="262">
        <v>164</v>
      </c>
      <c r="C25" s="262">
        <v>714</v>
      </c>
      <c r="D25" s="262">
        <v>331</v>
      </c>
      <c r="E25" s="262">
        <v>414</v>
      </c>
      <c r="F25" s="262">
        <v>977</v>
      </c>
      <c r="G25" s="262">
        <v>0</v>
      </c>
      <c r="H25" s="262">
        <v>1530</v>
      </c>
      <c r="I25" s="262">
        <v>0</v>
      </c>
      <c r="J25" s="262">
        <v>0</v>
      </c>
      <c r="K25" s="263">
        <f t="shared" si="0"/>
        <v>4130</v>
      </c>
      <c r="L25" s="137" t="s">
        <v>380</v>
      </c>
      <c r="M25" s="11"/>
      <c r="N25" s="11"/>
      <c r="O25" s="11"/>
      <c r="P25" s="11"/>
      <c r="Q25" s="11"/>
    </row>
    <row r="26" spans="1:17" ht="49.5" customHeight="1">
      <c r="A26" s="203" t="s">
        <v>350</v>
      </c>
      <c r="B26" s="260">
        <v>1974</v>
      </c>
      <c r="C26" s="260">
        <v>3033</v>
      </c>
      <c r="D26" s="260">
        <v>4896</v>
      </c>
      <c r="E26" s="260">
        <v>8039</v>
      </c>
      <c r="F26" s="260">
        <v>15732</v>
      </c>
      <c r="G26" s="260">
        <v>2630</v>
      </c>
      <c r="H26" s="260">
        <v>7908</v>
      </c>
      <c r="I26" s="260">
        <v>660</v>
      </c>
      <c r="J26" s="260">
        <v>0</v>
      </c>
      <c r="K26" s="261">
        <f t="shared" si="0"/>
        <v>44872</v>
      </c>
      <c r="L26" s="139" t="s">
        <v>381</v>
      </c>
      <c r="M26" s="11"/>
      <c r="N26" s="11"/>
      <c r="O26" s="11"/>
      <c r="P26" s="11"/>
      <c r="Q26" s="11"/>
    </row>
    <row r="27" spans="1:12" ht="49.5" customHeight="1">
      <c r="A27" s="202" t="s">
        <v>386</v>
      </c>
      <c r="B27" s="262">
        <v>0</v>
      </c>
      <c r="C27" s="262">
        <v>596</v>
      </c>
      <c r="D27" s="262">
        <v>334</v>
      </c>
      <c r="E27" s="262">
        <v>787</v>
      </c>
      <c r="F27" s="262">
        <v>779</v>
      </c>
      <c r="G27" s="262">
        <v>69</v>
      </c>
      <c r="H27" s="262">
        <v>336</v>
      </c>
      <c r="I27" s="262">
        <v>0</v>
      </c>
      <c r="J27" s="262">
        <v>0</v>
      </c>
      <c r="K27" s="263">
        <f t="shared" si="0"/>
        <v>2901</v>
      </c>
      <c r="L27" s="198" t="s">
        <v>382</v>
      </c>
    </row>
    <row r="28" spans="1:12" ht="49.5" customHeight="1">
      <c r="A28" s="203" t="s">
        <v>362</v>
      </c>
      <c r="B28" s="260">
        <v>0</v>
      </c>
      <c r="C28" s="260">
        <v>0</v>
      </c>
      <c r="D28" s="260">
        <v>0</v>
      </c>
      <c r="E28" s="260">
        <v>0</v>
      </c>
      <c r="F28" s="260">
        <v>599</v>
      </c>
      <c r="G28" s="260">
        <v>0</v>
      </c>
      <c r="H28" s="260">
        <v>1907</v>
      </c>
      <c r="I28" s="260">
        <v>334</v>
      </c>
      <c r="J28" s="260">
        <v>0</v>
      </c>
      <c r="K28" s="261">
        <f t="shared" si="0"/>
        <v>2840</v>
      </c>
      <c r="L28" s="140" t="s">
        <v>383</v>
      </c>
    </row>
    <row r="29" spans="1:12" ht="49.5" customHeight="1">
      <c r="A29" s="31" t="s">
        <v>82</v>
      </c>
      <c r="B29" s="265">
        <f>SUM(B8:B28)</f>
        <v>76459</v>
      </c>
      <c r="C29" s="265">
        <f aca="true" t="shared" si="1" ref="C29:J29">SUM(C8:C28)</f>
        <v>143440</v>
      </c>
      <c r="D29" s="265">
        <f t="shared" si="1"/>
        <v>380588</v>
      </c>
      <c r="E29" s="265">
        <f t="shared" si="1"/>
        <v>560052</v>
      </c>
      <c r="F29" s="265">
        <f t="shared" si="1"/>
        <v>1568806</v>
      </c>
      <c r="G29" s="265">
        <f t="shared" si="1"/>
        <v>460327</v>
      </c>
      <c r="H29" s="265">
        <f t="shared" si="1"/>
        <v>1400953</v>
      </c>
      <c r="I29" s="265">
        <f>SUM(I8:I28)</f>
        <v>92895</v>
      </c>
      <c r="J29" s="265">
        <f t="shared" si="1"/>
        <v>33607</v>
      </c>
      <c r="K29" s="265">
        <f>SUM(K8:K28)</f>
        <v>4717127</v>
      </c>
      <c r="L29" s="136" t="s">
        <v>7</v>
      </c>
    </row>
  </sheetData>
  <sheetProtection/>
  <mergeCells count="5">
    <mergeCell ref="A4:L4"/>
    <mergeCell ref="A5:A6"/>
    <mergeCell ref="L5:L6"/>
    <mergeCell ref="A2:L2"/>
    <mergeCell ref="A3:L3"/>
  </mergeCells>
  <hyperlinks>
    <hyperlink ref="N1" location="الفهرس!B5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view="pageBreakPreview" zoomScale="50" zoomScaleNormal="60" zoomScaleSheetLayoutView="50" zoomScalePageLayoutView="0" workbookViewId="0" topLeftCell="A1">
      <pane ySplit="7" topLeftCell="A26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5" width="16.28125" style="7" customWidth="1"/>
    <col min="6" max="6" width="17.421875" style="7" customWidth="1"/>
    <col min="7" max="10" width="16.28125" style="7" customWidth="1"/>
    <col min="11" max="11" width="19.140625" style="7" customWidth="1"/>
    <col min="12" max="12" width="62.421875" style="7" customWidth="1"/>
    <col min="13" max="13" width="14.140625" style="7" customWidth="1"/>
    <col min="14" max="16384" width="15.7109375" style="7" customWidth="1"/>
  </cols>
  <sheetData>
    <row r="1" spans="1:18" s="3" customFormat="1" ht="30" customHeight="1">
      <c r="A1" s="1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278</v>
      </c>
      <c r="M1" s="18"/>
      <c r="N1" s="270" t="s">
        <v>433</v>
      </c>
      <c r="P1" s="8"/>
      <c r="Q1" s="8"/>
      <c r="R1" s="8"/>
    </row>
    <row r="2" spans="1:14" s="4" customFormat="1" ht="30" customHeight="1">
      <c r="A2" s="346" t="s">
        <v>329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  <c r="M2" s="19"/>
      <c r="N2" s="269"/>
    </row>
    <row r="3" spans="1:18" s="5" customFormat="1" ht="30" customHeight="1">
      <c r="A3" s="348" t="s">
        <v>494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10"/>
      <c r="P3" s="10"/>
      <c r="Q3" s="4"/>
      <c r="R3" s="4"/>
    </row>
    <row r="4" spans="1:18" s="5" customFormat="1" ht="30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4"/>
      <c r="N4" s="4"/>
      <c r="O4" s="4"/>
      <c r="P4" s="4"/>
      <c r="Q4" s="4"/>
      <c r="R4" s="4"/>
    </row>
    <row r="5" spans="1:18" s="6" customFormat="1" ht="46.5" customHeight="1">
      <c r="A5" s="342" t="s">
        <v>150</v>
      </c>
      <c r="B5" s="152" t="s">
        <v>51</v>
      </c>
      <c r="C5" s="153" t="s">
        <v>52</v>
      </c>
      <c r="D5" s="153" t="s">
        <v>53</v>
      </c>
      <c r="E5" s="153" t="s">
        <v>54</v>
      </c>
      <c r="F5" s="142" t="s">
        <v>174</v>
      </c>
      <c r="G5" s="142" t="s">
        <v>55</v>
      </c>
      <c r="H5" s="142" t="s">
        <v>175</v>
      </c>
      <c r="I5" s="142" t="s">
        <v>57</v>
      </c>
      <c r="J5" s="153" t="s">
        <v>58</v>
      </c>
      <c r="K5" s="47" t="s">
        <v>82</v>
      </c>
      <c r="L5" s="344" t="s">
        <v>155</v>
      </c>
      <c r="M5" s="4"/>
      <c r="N5" s="4"/>
      <c r="O5" s="4"/>
      <c r="P5" s="4"/>
      <c r="Q5" s="4"/>
      <c r="R5" s="4"/>
    </row>
    <row r="6" spans="1:18" s="6" customFormat="1" ht="48" customHeight="1">
      <c r="A6" s="343"/>
      <c r="B6" s="154" t="s">
        <v>61</v>
      </c>
      <c r="C6" s="154" t="s">
        <v>62</v>
      </c>
      <c r="D6" s="154" t="s">
        <v>71</v>
      </c>
      <c r="E6" s="154" t="s">
        <v>72</v>
      </c>
      <c r="F6" s="154" t="s">
        <v>80</v>
      </c>
      <c r="G6" s="154" t="s">
        <v>73</v>
      </c>
      <c r="H6" s="154" t="s">
        <v>248</v>
      </c>
      <c r="I6" s="155" t="s">
        <v>249</v>
      </c>
      <c r="J6" s="154" t="s">
        <v>74</v>
      </c>
      <c r="K6" s="156" t="s">
        <v>7</v>
      </c>
      <c r="L6" s="345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149"/>
      <c r="M7" s="4"/>
      <c r="N7" s="4"/>
      <c r="O7" s="4"/>
      <c r="P7" s="4"/>
      <c r="Q7" s="4"/>
      <c r="R7" s="4"/>
    </row>
    <row r="8" spans="1:18" s="6" customFormat="1" ht="49.5" customHeight="1">
      <c r="A8" s="203" t="s">
        <v>351</v>
      </c>
      <c r="B8" s="260">
        <v>32326</v>
      </c>
      <c r="C8" s="260">
        <v>56586</v>
      </c>
      <c r="D8" s="260">
        <v>61955</v>
      </c>
      <c r="E8" s="260">
        <v>34050</v>
      </c>
      <c r="F8" s="260">
        <v>31881</v>
      </c>
      <c r="G8" s="260">
        <v>5239</v>
      </c>
      <c r="H8" s="260">
        <v>3338</v>
      </c>
      <c r="I8" s="260">
        <v>0</v>
      </c>
      <c r="J8" s="260">
        <v>0</v>
      </c>
      <c r="K8" s="261">
        <f>SUM(B8:J8)</f>
        <v>225375</v>
      </c>
      <c r="L8" s="139" t="s">
        <v>363</v>
      </c>
      <c r="M8" s="13"/>
      <c r="N8" s="13"/>
      <c r="O8" s="13"/>
      <c r="P8" s="13"/>
      <c r="Q8" s="13"/>
      <c r="R8" s="4"/>
    </row>
    <row r="9" spans="1:18" s="6" customFormat="1" ht="49.5" customHeight="1">
      <c r="A9" s="202" t="s">
        <v>344</v>
      </c>
      <c r="B9" s="262">
        <v>0</v>
      </c>
      <c r="C9" s="262">
        <v>141</v>
      </c>
      <c r="D9" s="262">
        <v>6874</v>
      </c>
      <c r="E9" s="262">
        <v>11017</v>
      </c>
      <c r="F9" s="262">
        <v>36226</v>
      </c>
      <c r="G9" s="262">
        <v>13456</v>
      </c>
      <c r="H9" s="262">
        <v>21379</v>
      </c>
      <c r="I9" s="262">
        <v>1340</v>
      </c>
      <c r="J9" s="262">
        <v>0</v>
      </c>
      <c r="K9" s="263">
        <f aca="true" t="shared" si="0" ref="K9:K28">SUM(B9:J9)</f>
        <v>90433</v>
      </c>
      <c r="L9" s="138" t="s">
        <v>364</v>
      </c>
      <c r="M9" s="13"/>
      <c r="N9" s="13"/>
      <c r="O9" s="13"/>
      <c r="P9" s="13"/>
      <c r="Q9" s="13"/>
      <c r="R9" s="4"/>
    </row>
    <row r="10" spans="1:18" s="6" customFormat="1" ht="49.5" customHeight="1">
      <c r="A10" s="203" t="s">
        <v>345</v>
      </c>
      <c r="B10" s="260">
        <v>1161</v>
      </c>
      <c r="C10" s="260">
        <v>3097</v>
      </c>
      <c r="D10" s="260">
        <v>15837</v>
      </c>
      <c r="E10" s="260">
        <v>21510</v>
      </c>
      <c r="F10" s="260">
        <v>57435</v>
      </c>
      <c r="G10" s="260">
        <v>15728</v>
      </c>
      <c r="H10" s="260">
        <v>21063</v>
      </c>
      <c r="I10" s="260">
        <v>1353</v>
      </c>
      <c r="J10" s="260">
        <v>403</v>
      </c>
      <c r="K10" s="261">
        <f t="shared" si="0"/>
        <v>137587</v>
      </c>
      <c r="L10" s="140" t="s">
        <v>365</v>
      </c>
      <c r="M10" s="13"/>
      <c r="N10" s="13"/>
      <c r="O10" s="13"/>
      <c r="P10" s="13"/>
      <c r="Q10" s="13"/>
      <c r="R10" s="4"/>
    </row>
    <row r="11" spans="1:18" s="6" customFormat="1" ht="49.5" customHeight="1">
      <c r="A11" s="202" t="s">
        <v>352</v>
      </c>
      <c r="B11" s="262">
        <v>0</v>
      </c>
      <c r="C11" s="262">
        <v>0</v>
      </c>
      <c r="D11" s="262">
        <v>2516</v>
      </c>
      <c r="E11" s="262">
        <v>5518</v>
      </c>
      <c r="F11" s="262">
        <v>20752</v>
      </c>
      <c r="G11" s="262">
        <v>13206</v>
      </c>
      <c r="H11" s="262">
        <v>14540</v>
      </c>
      <c r="I11" s="262">
        <v>1293</v>
      </c>
      <c r="J11" s="262">
        <v>0</v>
      </c>
      <c r="K11" s="263">
        <f t="shared" si="0"/>
        <v>57825</v>
      </c>
      <c r="L11" s="138" t="s">
        <v>366</v>
      </c>
      <c r="M11" s="13"/>
      <c r="N11" s="13"/>
      <c r="O11" s="13"/>
      <c r="P11" s="13"/>
      <c r="Q11" s="13"/>
      <c r="R11" s="4"/>
    </row>
    <row r="12" spans="1:18" s="6" customFormat="1" ht="49.5" customHeight="1">
      <c r="A12" s="203" t="s">
        <v>353</v>
      </c>
      <c r="B12" s="260">
        <v>868</v>
      </c>
      <c r="C12" s="260">
        <v>304</v>
      </c>
      <c r="D12" s="260">
        <v>1458</v>
      </c>
      <c r="E12" s="260">
        <v>2498</v>
      </c>
      <c r="F12" s="260">
        <v>12843</v>
      </c>
      <c r="G12" s="260">
        <v>4322</v>
      </c>
      <c r="H12" s="260">
        <v>3947</v>
      </c>
      <c r="I12" s="260">
        <v>405</v>
      </c>
      <c r="J12" s="260">
        <v>0</v>
      </c>
      <c r="K12" s="261">
        <f t="shared" si="0"/>
        <v>26645</v>
      </c>
      <c r="L12" s="140" t="s">
        <v>367</v>
      </c>
      <c r="M12" s="13"/>
      <c r="N12" s="13"/>
      <c r="O12" s="13"/>
      <c r="P12" s="13"/>
      <c r="Q12" s="13"/>
      <c r="R12" s="4"/>
    </row>
    <row r="13" spans="1:18" s="6" customFormat="1" ht="49.5" customHeight="1">
      <c r="A13" s="202" t="s">
        <v>354</v>
      </c>
      <c r="B13" s="262">
        <v>1111</v>
      </c>
      <c r="C13" s="262">
        <v>2235</v>
      </c>
      <c r="D13" s="262">
        <v>15189</v>
      </c>
      <c r="E13" s="262">
        <v>22059</v>
      </c>
      <c r="F13" s="262">
        <v>61327</v>
      </c>
      <c r="G13" s="262">
        <v>10007</v>
      </c>
      <c r="H13" s="262">
        <v>19866</v>
      </c>
      <c r="I13" s="262">
        <v>1506</v>
      </c>
      <c r="J13" s="262">
        <v>0</v>
      </c>
      <c r="K13" s="263">
        <f t="shared" si="0"/>
        <v>133300</v>
      </c>
      <c r="L13" s="137" t="s">
        <v>368</v>
      </c>
      <c r="M13" s="13"/>
      <c r="N13" s="13"/>
      <c r="O13" s="13"/>
      <c r="P13" s="13"/>
      <c r="Q13" s="13"/>
      <c r="R13" s="4"/>
    </row>
    <row r="14" spans="1:18" s="6" customFormat="1" ht="49.5" customHeight="1">
      <c r="A14" s="203" t="s">
        <v>355</v>
      </c>
      <c r="B14" s="260">
        <v>9852</v>
      </c>
      <c r="C14" s="260">
        <v>20269</v>
      </c>
      <c r="D14" s="260">
        <v>32201</v>
      </c>
      <c r="E14" s="260">
        <v>56308</v>
      </c>
      <c r="F14" s="260">
        <v>81342</v>
      </c>
      <c r="G14" s="260">
        <v>19242</v>
      </c>
      <c r="H14" s="260">
        <v>25808</v>
      </c>
      <c r="I14" s="260">
        <v>4863</v>
      </c>
      <c r="J14" s="260">
        <v>0</v>
      </c>
      <c r="K14" s="261">
        <f t="shared" si="0"/>
        <v>249885</v>
      </c>
      <c r="L14" s="140" t="s">
        <v>369</v>
      </c>
      <c r="M14" s="13"/>
      <c r="N14" s="13"/>
      <c r="O14" s="13"/>
      <c r="P14" s="13"/>
      <c r="Q14" s="13"/>
      <c r="R14" s="4"/>
    </row>
    <row r="15" spans="1:18" s="6" customFormat="1" ht="49.5" customHeight="1">
      <c r="A15" s="202" t="s">
        <v>346</v>
      </c>
      <c r="B15" s="262">
        <v>4677</v>
      </c>
      <c r="C15" s="262">
        <v>14430</v>
      </c>
      <c r="D15" s="262">
        <v>36996</v>
      </c>
      <c r="E15" s="262">
        <v>33893</v>
      </c>
      <c r="F15" s="262">
        <v>45830</v>
      </c>
      <c r="G15" s="262">
        <v>12636</v>
      </c>
      <c r="H15" s="262">
        <v>20532</v>
      </c>
      <c r="I15" s="262">
        <v>3414</v>
      </c>
      <c r="J15" s="262">
        <v>378</v>
      </c>
      <c r="K15" s="263">
        <f t="shared" si="0"/>
        <v>172786</v>
      </c>
      <c r="L15" s="138" t="s">
        <v>370</v>
      </c>
      <c r="M15" s="13"/>
      <c r="N15" s="13"/>
      <c r="O15" s="13"/>
      <c r="P15" s="13"/>
      <c r="Q15" s="13"/>
      <c r="R15" s="4"/>
    </row>
    <row r="16" spans="1:18" s="6" customFormat="1" ht="49.5" customHeight="1">
      <c r="A16" s="203" t="s">
        <v>356</v>
      </c>
      <c r="B16" s="260">
        <v>316</v>
      </c>
      <c r="C16" s="260">
        <v>502</v>
      </c>
      <c r="D16" s="260">
        <v>2943</v>
      </c>
      <c r="E16" s="260">
        <v>3636</v>
      </c>
      <c r="F16" s="260">
        <v>10728</v>
      </c>
      <c r="G16" s="260">
        <v>868</v>
      </c>
      <c r="H16" s="260">
        <v>3092</v>
      </c>
      <c r="I16" s="260">
        <v>0</v>
      </c>
      <c r="J16" s="260">
        <v>0</v>
      </c>
      <c r="K16" s="261">
        <f t="shared" si="0"/>
        <v>22085</v>
      </c>
      <c r="L16" s="140" t="s">
        <v>371</v>
      </c>
      <c r="M16" s="13"/>
      <c r="N16" s="13"/>
      <c r="O16" s="13"/>
      <c r="P16" s="13"/>
      <c r="Q16" s="13"/>
      <c r="R16" s="4"/>
    </row>
    <row r="17" spans="1:18" s="6" customFormat="1" ht="49.5" customHeight="1">
      <c r="A17" s="202" t="s">
        <v>347</v>
      </c>
      <c r="B17" s="262">
        <v>0</v>
      </c>
      <c r="C17" s="262">
        <v>0</v>
      </c>
      <c r="D17" s="262">
        <v>1234</v>
      </c>
      <c r="E17" s="262">
        <v>3382</v>
      </c>
      <c r="F17" s="262">
        <v>14895</v>
      </c>
      <c r="G17" s="262">
        <v>9661</v>
      </c>
      <c r="H17" s="262">
        <v>15852</v>
      </c>
      <c r="I17" s="262">
        <v>1403</v>
      </c>
      <c r="J17" s="262">
        <v>83</v>
      </c>
      <c r="K17" s="263">
        <f t="shared" si="0"/>
        <v>46510</v>
      </c>
      <c r="L17" s="138" t="s">
        <v>372</v>
      </c>
      <c r="M17" s="13"/>
      <c r="N17" s="13"/>
      <c r="O17" s="13"/>
      <c r="P17" s="13"/>
      <c r="Q17" s="13"/>
      <c r="R17" s="4"/>
    </row>
    <row r="18" spans="1:18" s="6" customFormat="1" ht="49.5" customHeight="1">
      <c r="A18" s="203" t="s">
        <v>357</v>
      </c>
      <c r="B18" s="260">
        <v>0</v>
      </c>
      <c r="C18" s="260">
        <v>1290</v>
      </c>
      <c r="D18" s="260">
        <v>1705</v>
      </c>
      <c r="E18" s="260">
        <v>2728</v>
      </c>
      <c r="F18" s="260">
        <v>20173</v>
      </c>
      <c r="G18" s="260">
        <v>18937</v>
      </c>
      <c r="H18" s="260">
        <v>26186</v>
      </c>
      <c r="I18" s="260">
        <v>4212</v>
      </c>
      <c r="J18" s="260">
        <v>0</v>
      </c>
      <c r="K18" s="261">
        <f t="shared" si="0"/>
        <v>75231</v>
      </c>
      <c r="L18" s="140" t="s">
        <v>373</v>
      </c>
      <c r="M18" s="13"/>
      <c r="N18" s="13"/>
      <c r="O18" s="13"/>
      <c r="P18" s="13"/>
      <c r="Q18" s="13"/>
      <c r="R18" s="4"/>
    </row>
    <row r="19" spans="1:18" s="6" customFormat="1" ht="49.5" customHeight="1">
      <c r="A19" s="202" t="s">
        <v>348</v>
      </c>
      <c r="B19" s="262">
        <v>593</v>
      </c>
      <c r="C19" s="262">
        <v>3747</v>
      </c>
      <c r="D19" s="262">
        <v>8343</v>
      </c>
      <c r="E19" s="262">
        <v>14123</v>
      </c>
      <c r="F19" s="262">
        <v>24868</v>
      </c>
      <c r="G19" s="262">
        <v>3684</v>
      </c>
      <c r="H19" s="262">
        <v>5852</v>
      </c>
      <c r="I19" s="262">
        <v>711</v>
      </c>
      <c r="J19" s="262">
        <v>378</v>
      </c>
      <c r="K19" s="263">
        <f t="shared" si="0"/>
        <v>62299</v>
      </c>
      <c r="L19" s="137" t="s">
        <v>374</v>
      </c>
      <c r="M19" s="13"/>
      <c r="N19" s="13"/>
      <c r="O19" s="13"/>
      <c r="P19" s="13"/>
      <c r="Q19" s="13"/>
      <c r="R19" s="4"/>
    </row>
    <row r="20" spans="1:18" s="6" customFormat="1" ht="49.5" customHeight="1">
      <c r="A20" s="203" t="s">
        <v>358</v>
      </c>
      <c r="B20" s="260">
        <v>0</v>
      </c>
      <c r="C20" s="260">
        <v>321</v>
      </c>
      <c r="D20" s="260">
        <v>791</v>
      </c>
      <c r="E20" s="260">
        <v>2494</v>
      </c>
      <c r="F20" s="260">
        <v>3787</v>
      </c>
      <c r="G20" s="260">
        <v>2463</v>
      </c>
      <c r="H20" s="260">
        <v>8825</v>
      </c>
      <c r="I20" s="260">
        <v>3044</v>
      </c>
      <c r="J20" s="260">
        <v>424</v>
      </c>
      <c r="K20" s="261">
        <f t="shared" si="0"/>
        <v>22149</v>
      </c>
      <c r="L20" s="139" t="s">
        <v>375</v>
      </c>
      <c r="M20" s="13"/>
      <c r="N20" s="13"/>
      <c r="O20" s="13"/>
      <c r="P20" s="13"/>
      <c r="Q20" s="13"/>
      <c r="R20" s="4"/>
    </row>
    <row r="21" spans="1:18" s="6" customFormat="1" ht="49.5" customHeight="1">
      <c r="A21" s="202" t="s">
        <v>359</v>
      </c>
      <c r="B21" s="262">
        <v>1268</v>
      </c>
      <c r="C21" s="262">
        <v>3204</v>
      </c>
      <c r="D21" s="262">
        <v>12782</v>
      </c>
      <c r="E21" s="262">
        <v>22985</v>
      </c>
      <c r="F21" s="262">
        <v>30156</v>
      </c>
      <c r="G21" s="262">
        <v>6035</v>
      </c>
      <c r="H21" s="262">
        <v>3952</v>
      </c>
      <c r="I21" s="262">
        <v>539</v>
      </c>
      <c r="J21" s="262">
        <v>0</v>
      </c>
      <c r="K21" s="263">
        <f t="shared" si="0"/>
        <v>80921</v>
      </c>
      <c r="L21" s="138" t="s">
        <v>376</v>
      </c>
      <c r="M21" s="13"/>
      <c r="N21" s="13"/>
      <c r="O21" s="13"/>
      <c r="P21" s="13"/>
      <c r="Q21" s="13"/>
      <c r="R21" s="4"/>
    </row>
    <row r="22" spans="1:18" s="6" customFormat="1" ht="49.5" customHeight="1">
      <c r="A22" s="203" t="s">
        <v>360</v>
      </c>
      <c r="B22" s="260">
        <v>7542</v>
      </c>
      <c r="C22" s="260">
        <v>14819</v>
      </c>
      <c r="D22" s="260">
        <v>127525</v>
      </c>
      <c r="E22" s="260">
        <v>263738</v>
      </c>
      <c r="F22" s="260">
        <v>935734</v>
      </c>
      <c r="G22" s="260">
        <v>107291</v>
      </c>
      <c r="H22" s="260">
        <v>248277</v>
      </c>
      <c r="I22" s="260">
        <v>23589</v>
      </c>
      <c r="J22" s="260">
        <v>5058</v>
      </c>
      <c r="K22" s="261">
        <f t="shared" si="0"/>
        <v>1733573</v>
      </c>
      <c r="L22" s="140" t="s">
        <v>377</v>
      </c>
      <c r="M22" s="13"/>
      <c r="N22" s="13"/>
      <c r="O22" s="13"/>
      <c r="P22" s="13"/>
      <c r="Q22" s="13"/>
      <c r="R22" s="4"/>
    </row>
    <row r="23" spans="1:18" s="6" customFormat="1" ht="49.5" customHeight="1">
      <c r="A23" s="202" t="s">
        <v>157</v>
      </c>
      <c r="B23" s="262">
        <v>6801</v>
      </c>
      <c r="C23" s="262">
        <v>7934</v>
      </c>
      <c r="D23" s="262">
        <v>23142</v>
      </c>
      <c r="E23" s="262">
        <v>18887</v>
      </c>
      <c r="F23" s="262">
        <v>40647</v>
      </c>
      <c r="G23" s="262">
        <v>46894</v>
      </c>
      <c r="H23" s="262">
        <v>420845</v>
      </c>
      <c r="I23" s="262">
        <v>21833</v>
      </c>
      <c r="J23" s="262">
        <v>16679</v>
      </c>
      <c r="K23" s="263">
        <f t="shared" si="0"/>
        <v>603662</v>
      </c>
      <c r="L23" s="138" t="s">
        <v>378</v>
      </c>
      <c r="M23" s="13"/>
      <c r="N23" s="13"/>
      <c r="O23" s="13"/>
      <c r="P23" s="13"/>
      <c r="Q23" s="13"/>
      <c r="R23" s="4"/>
    </row>
    <row r="24" spans="1:17" ht="49.5" customHeight="1">
      <c r="A24" s="203" t="s">
        <v>361</v>
      </c>
      <c r="B24" s="260">
        <v>1472</v>
      </c>
      <c r="C24" s="260">
        <v>2892</v>
      </c>
      <c r="D24" s="260">
        <v>8321</v>
      </c>
      <c r="E24" s="260">
        <v>16125</v>
      </c>
      <c r="F24" s="260">
        <v>47806</v>
      </c>
      <c r="G24" s="260">
        <v>66151</v>
      </c>
      <c r="H24" s="260">
        <v>51850</v>
      </c>
      <c r="I24" s="260">
        <v>6685</v>
      </c>
      <c r="J24" s="260">
        <v>5739</v>
      </c>
      <c r="K24" s="261">
        <f t="shared" si="0"/>
        <v>207041</v>
      </c>
      <c r="L24" s="140" t="s">
        <v>379</v>
      </c>
      <c r="M24" s="11"/>
      <c r="N24" s="11"/>
      <c r="O24" s="11"/>
      <c r="P24" s="11"/>
      <c r="Q24" s="11"/>
    </row>
    <row r="25" spans="1:17" ht="49.5" customHeight="1">
      <c r="A25" s="202" t="s">
        <v>349</v>
      </c>
      <c r="B25" s="262">
        <v>0</v>
      </c>
      <c r="C25" s="262">
        <v>714</v>
      </c>
      <c r="D25" s="262">
        <v>331</v>
      </c>
      <c r="E25" s="262">
        <v>414</v>
      </c>
      <c r="F25" s="262">
        <v>261</v>
      </c>
      <c r="G25" s="262">
        <v>0</v>
      </c>
      <c r="H25" s="262">
        <v>967</v>
      </c>
      <c r="I25" s="262">
        <v>0</v>
      </c>
      <c r="J25" s="262">
        <v>0</v>
      </c>
      <c r="K25" s="263">
        <f t="shared" si="0"/>
        <v>2687</v>
      </c>
      <c r="L25" s="137" t="s">
        <v>380</v>
      </c>
      <c r="M25" s="11"/>
      <c r="N25" s="11"/>
      <c r="O25" s="11"/>
      <c r="P25" s="11"/>
      <c r="Q25" s="11"/>
    </row>
    <row r="26" spans="1:17" ht="49.5" customHeight="1">
      <c r="A26" s="203" t="s">
        <v>350</v>
      </c>
      <c r="B26" s="260">
        <v>1974</v>
      </c>
      <c r="C26" s="260">
        <v>2436</v>
      </c>
      <c r="D26" s="260">
        <v>4314</v>
      </c>
      <c r="E26" s="260">
        <v>6523</v>
      </c>
      <c r="F26" s="260">
        <v>11222</v>
      </c>
      <c r="G26" s="260">
        <v>2424</v>
      </c>
      <c r="H26" s="260">
        <v>5071</v>
      </c>
      <c r="I26" s="260">
        <v>660</v>
      </c>
      <c r="J26" s="260">
        <v>0</v>
      </c>
      <c r="K26" s="261">
        <f t="shared" si="0"/>
        <v>34624</v>
      </c>
      <c r="L26" s="139" t="s">
        <v>381</v>
      </c>
      <c r="M26" s="11"/>
      <c r="N26" s="11"/>
      <c r="O26" s="11"/>
      <c r="P26" s="11"/>
      <c r="Q26" s="11"/>
    </row>
    <row r="27" spans="1:12" ht="49.5" customHeight="1">
      <c r="A27" s="202" t="s">
        <v>386</v>
      </c>
      <c r="B27" s="262">
        <v>0</v>
      </c>
      <c r="C27" s="262">
        <v>337</v>
      </c>
      <c r="D27" s="262">
        <v>334</v>
      </c>
      <c r="E27" s="262">
        <v>388</v>
      </c>
      <c r="F27" s="262">
        <v>779</v>
      </c>
      <c r="G27" s="262">
        <v>0</v>
      </c>
      <c r="H27" s="262">
        <v>336</v>
      </c>
      <c r="I27" s="262">
        <v>0</v>
      </c>
      <c r="J27" s="262">
        <v>0</v>
      </c>
      <c r="K27" s="263">
        <f t="shared" si="0"/>
        <v>2174</v>
      </c>
      <c r="L27" s="198" t="s">
        <v>382</v>
      </c>
    </row>
    <row r="28" spans="1:12" ht="49.5" customHeight="1">
      <c r="A28" s="203" t="s">
        <v>362</v>
      </c>
      <c r="B28" s="260">
        <v>0</v>
      </c>
      <c r="C28" s="260">
        <v>0</v>
      </c>
      <c r="D28" s="260">
        <v>0</v>
      </c>
      <c r="E28" s="260">
        <v>0</v>
      </c>
      <c r="F28" s="260">
        <v>599</v>
      </c>
      <c r="G28" s="260">
        <v>0</v>
      </c>
      <c r="H28" s="260">
        <v>1907</v>
      </c>
      <c r="I28" s="260">
        <v>334</v>
      </c>
      <c r="J28" s="260">
        <v>0</v>
      </c>
      <c r="K28" s="261">
        <f t="shared" si="0"/>
        <v>2840</v>
      </c>
      <c r="L28" s="140" t="s">
        <v>383</v>
      </c>
    </row>
    <row r="29" spans="1:12" ht="49.5" customHeight="1">
      <c r="A29" s="31" t="s">
        <v>82</v>
      </c>
      <c r="B29" s="265">
        <f>SUM(B8:B28)</f>
        <v>69961</v>
      </c>
      <c r="C29" s="265">
        <f aca="true" t="shared" si="1" ref="C29:J29">SUM(C8:C28)</f>
        <v>135258</v>
      </c>
      <c r="D29" s="265">
        <f t="shared" si="1"/>
        <v>364791</v>
      </c>
      <c r="E29" s="265">
        <f t="shared" si="1"/>
        <v>542276</v>
      </c>
      <c r="F29" s="265">
        <f t="shared" si="1"/>
        <v>1489291</v>
      </c>
      <c r="G29" s="265">
        <f t="shared" si="1"/>
        <v>358244</v>
      </c>
      <c r="H29" s="265">
        <f t="shared" si="1"/>
        <v>923485</v>
      </c>
      <c r="I29" s="265">
        <f>SUM(I8:I28)</f>
        <v>77184</v>
      </c>
      <c r="J29" s="265">
        <f t="shared" si="1"/>
        <v>29142</v>
      </c>
      <c r="K29" s="265">
        <f>SUM(K8:K28)</f>
        <v>3989632</v>
      </c>
      <c r="L29" s="136" t="s">
        <v>7</v>
      </c>
    </row>
  </sheetData>
  <sheetProtection/>
  <mergeCells count="5">
    <mergeCell ref="A4:L4"/>
    <mergeCell ref="A5:A6"/>
    <mergeCell ref="L5:L6"/>
    <mergeCell ref="A2:L2"/>
    <mergeCell ref="A3:L3"/>
  </mergeCells>
  <hyperlinks>
    <hyperlink ref="N1" location="الفهرس!B5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9"/>
  <sheetViews>
    <sheetView rightToLeft="1" view="pageBreakPreview" zoomScale="50" zoomScaleNormal="6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5" width="25.7109375" style="7" customWidth="1"/>
    <col min="6" max="6" width="27.7109375" style="7" customWidth="1"/>
    <col min="7" max="7" width="62.57421875" style="7" customWidth="1"/>
    <col min="8" max="12" width="15.7109375" style="7" customWidth="1"/>
    <col min="13" max="13" width="14.140625" style="7" customWidth="1"/>
    <col min="14" max="16384" width="15.7109375" style="7" customWidth="1"/>
  </cols>
  <sheetData>
    <row r="1" spans="1:17" s="3" customFormat="1" ht="30" customHeight="1">
      <c r="A1" s="1" t="s">
        <v>297</v>
      </c>
      <c r="B1" s="1"/>
      <c r="C1" s="1"/>
      <c r="D1" s="1"/>
      <c r="E1" s="1"/>
      <c r="F1" s="1"/>
      <c r="G1" s="2" t="s">
        <v>306</v>
      </c>
      <c r="H1" s="18"/>
      <c r="I1" s="270" t="s">
        <v>433</v>
      </c>
      <c r="K1" s="18"/>
      <c r="L1" s="18"/>
      <c r="M1" s="18"/>
      <c r="N1" s="18"/>
      <c r="O1" s="8"/>
      <c r="P1" s="8"/>
      <c r="Q1" s="8"/>
    </row>
    <row r="2" spans="1:14" s="4" customFormat="1" ht="30" customHeight="1">
      <c r="A2" s="346" t="s">
        <v>330</v>
      </c>
      <c r="B2" s="346"/>
      <c r="C2" s="346"/>
      <c r="D2" s="346"/>
      <c r="E2" s="346"/>
      <c r="F2" s="346"/>
      <c r="G2" s="346"/>
      <c r="H2" s="17"/>
      <c r="I2" s="269"/>
      <c r="K2" s="17"/>
      <c r="L2" s="19"/>
      <c r="M2" s="19"/>
      <c r="N2" s="19"/>
    </row>
    <row r="3" spans="1:17" s="5" customFormat="1" ht="30" customHeight="1">
      <c r="A3" s="348" t="s">
        <v>495</v>
      </c>
      <c r="B3" s="348"/>
      <c r="C3" s="348"/>
      <c r="D3" s="348"/>
      <c r="E3" s="348"/>
      <c r="F3" s="348"/>
      <c r="G3" s="348"/>
      <c r="H3" s="10"/>
      <c r="K3" s="10"/>
      <c r="L3" s="10"/>
      <c r="M3" s="10"/>
      <c r="N3" s="10"/>
      <c r="O3" s="10"/>
      <c r="P3" s="4"/>
      <c r="Q3" s="4"/>
    </row>
    <row r="4" spans="1:17" s="5" customFormat="1" ht="30" customHeight="1">
      <c r="A4" s="325"/>
      <c r="B4" s="325"/>
      <c r="C4" s="325"/>
      <c r="D4" s="325"/>
      <c r="E4" s="325"/>
      <c r="F4" s="325"/>
      <c r="G4" s="325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6" customFormat="1" ht="45" customHeight="1">
      <c r="A5" s="352" t="s">
        <v>150</v>
      </c>
      <c r="B5" s="157" t="s">
        <v>180</v>
      </c>
      <c r="C5" s="157" t="s">
        <v>66</v>
      </c>
      <c r="D5" s="157" t="s">
        <v>68</v>
      </c>
      <c r="E5" s="157" t="s">
        <v>69</v>
      </c>
      <c r="F5" s="158" t="s">
        <v>82</v>
      </c>
      <c r="G5" s="344" t="s">
        <v>155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6" customFormat="1" ht="48" customHeight="1">
      <c r="A6" s="353"/>
      <c r="B6" s="159" t="s">
        <v>65</v>
      </c>
      <c r="C6" s="159" t="s">
        <v>67</v>
      </c>
      <c r="D6" s="159" t="s">
        <v>75</v>
      </c>
      <c r="E6" s="159" t="s">
        <v>502</v>
      </c>
      <c r="F6" s="156" t="s">
        <v>7</v>
      </c>
      <c r="G6" s="345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6" customFormat="1" ht="24" customHeight="1" hidden="1">
      <c r="A7" s="44"/>
      <c r="B7" s="36"/>
      <c r="C7" s="35"/>
      <c r="D7" s="35"/>
      <c r="E7" s="36"/>
      <c r="F7" s="36"/>
      <c r="G7" s="149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6" customFormat="1" ht="45" customHeight="1">
      <c r="A8" s="203" t="s">
        <v>351</v>
      </c>
      <c r="B8" s="260">
        <v>47348</v>
      </c>
      <c r="C8" s="260">
        <v>424050</v>
      </c>
      <c r="D8" s="260">
        <v>2801</v>
      </c>
      <c r="E8" s="260">
        <v>3211</v>
      </c>
      <c r="F8" s="261">
        <f>SUM(B8:E8)</f>
        <v>477410</v>
      </c>
      <c r="G8" s="139" t="s">
        <v>363</v>
      </c>
      <c r="H8" s="13"/>
      <c r="I8" s="13"/>
      <c r="J8" s="13"/>
      <c r="K8" s="13"/>
      <c r="L8" s="13"/>
      <c r="M8" s="13"/>
      <c r="N8" s="13"/>
      <c r="O8" s="13"/>
      <c r="P8" s="13"/>
      <c r="Q8" s="4"/>
    </row>
    <row r="9" spans="1:17" s="6" customFormat="1" ht="45" customHeight="1">
      <c r="A9" s="202" t="s">
        <v>344</v>
      </c>
      <c r="B9" s="262">
        <v>25859</v>
      </c>
      <c r="C9" s="262">
        <v>90949</v>
      </c>
      <c r="D9" s="262">
        <v>518</v>
      </c>
      <c r="E9" s="262">
        <v>499</v>
      </c>
      <c r="F9" s="263">
        <f aca="true" t="shared" si="0" ref="F9:F28">SUM(B9:E9)</f>
        <v>117825</v>
      </c>
      <c r="G9" s="138" t="s">
        <v>364</v>
      </c>
      <c r="H9" s="13"/>
      <c r="I9" s="13"/>
      <c r="J9" s="13"/>
      <c r="K9" s="13"/>
      <c r="L9" s="13"/>
      <c r="M9" s="13"/>
      <c r="N9" s="13"/>
      <c r="O9" s="13"/>
      <c r="P9" s="13"/>
      <c r="Q9" s="4"/>
    </row>
    <row r="10" spans="1:17" s="6" customFormat="1" ht="45" customHeight="1">
      <c r="A10" s="203" t="s">
        <v>345</v>
      </c>
      <c r="B10" s="260">
        <v>127968</v>
      </c>
      <c r="C10" s="260">
        <v>626448</v>
      </c>
      <c r="D10" s="260">
        <v>3370</v>
      </c>
      <c r="E10" s="260">
        <v>2365</v>
      </c>
      <c r="F10" s="261">
        <f t="shared" si="0"/>
        <v>760151</v>
      </c>
      <c r="G10" s="140" t="s">
        <v>365</v>
      </c>
      <c r="H10" s="13"/>
      <c r="I10" s="13"/>
      <c r="J10" s="13"/>
      <c r="K10" s="13"/>
      <c r="L10" s="13"/>
      <c r="M10" s="13"/>
      <c r="N10" s="13"/>
      <c r="O10" s="13"/>
      <c r="P10" s="13"/>
      <c r="Q10" s="4"/>
    </row>
    <row r="11" spans="1:17" s="6" customFormat="1" ht="45" customHeight="1">
      <c r="A11" s="202" t="s">
        <v>352</v>
      </c>
      <c r="B11" s="262">
        <v>18613</v>
      </c>
      <c r="C11" s="262">
        <v>62103</v>
      </c>
      <c r="D11" s="262">
        <v>502</v>
      </c>
      <c r="E11" s="262">
        <v>455</v>
      </c>
      <c r="F11" s="263">
        <f t="shared" si="0"/>
        <v>81673</v>
      </c>
      <c r="G11" s="138" t="s">
        <v>366</v>
      </c>
      <c r="H11" s="13"/>
      <c r="I11" s="13"/>
      <c r="J11" s="13"/>
      <c r="K11" s="13"/>
      <c r="L11" s="13"/>
      <c r="M11" s="13"/>
      <c r="N11" s="13"/>
      <c r="O11" s="13"/>
      <c r="P11" s="13"/>
      <c r="Q11" s="4"/>
    </row>
    <row r="12" spans="1:17" s="6" customFormat="1" ht="45" customHeight="1">
      <c r="A12" s="203" t="s">
        <v>353</v>
      </c>
      <c r="B12" s="260">
        <v>10672</v>
      </c>
      <c r="C12" s="260">
        <v>62308</v>
      </c>
      <c r="D12" s="260">
        <v>277</v>
      </c>
      <c r="E12" s="260">
        <v>45</v>
      </c>
      <c r="F12" s="261">
        <f t="shared" si="0"/>
        <v>73302</v>
      </c>
      <c r="G12" s="140" t="s">
        <v>367</v>
      </c>
      <c r="H12" s="13"/>
      <c r="I12" s="13"/>
      <c r="J12" s="13"/>
      <c r="K12" s="13"/>
      <c r="L12" s="13"/>
      <c r="M12" s="13"/>
      <c r="N12" s="13"/>
      <c r="O12" s="13"/>
      <c r="P12" s="13"/>
      <c r="Q12" s="4"/>
    </row>
    <row r="13" spans="1:17" s="6" customFormat="1" ht="45" customHeight="1">
      <c r="A13" s="202" t="s">
        <v>354</v>
      </c>
      <c r="B13" s="262">
        <v>225396</v>
      </c>
      <c r="C13" s="262">
        <v>1278007</v>
      </c>
      <c r="D13" s="262">
        <v>9597</v>
      </c>
      <c r="E13" s="262">
        <v>4630</v>
      </c>
      <c r="F13" s="263">
        <f t="shared" si="0"/>
        <v>1517630</v>
      </c>
      <c r="G13" s="137" t="s">
        <v>368</v>
      </c>
      <c r="H13" s="13"/>
      <c r="I13" s="13"/>
      <c r="J13" s="13"/>
      <c r="K13" s="13"/>
      <c r="L13" s="13"/>
      <c r="M13" s="13"/>
      <c r="N13" s="13"/>
      <c r="O13" s="13"/>
      <c r="P13" s="13"/>
      <c r="Q13" s="4"/>
    </row>
    <row r="14" spans="1:17" s="6" customFormat="1" ht="45" customHeight="1">
      <c r="A14" s="203" t="s">
        <v>355</v>
      </c>
      <c r="B14" s="260">
        <v>266280</v>
      </c>
      <c r="C14" s="260">
        <v>1394004</v>
      </c>
      <c r="D14" s="260">
        <v>10985</v>
      </c>
      <c r="E14" s="260">
        <v>6489</v>
      </c>
      <c r="F14" s="261">
        <f t="shared" si="0"/>
        <v>1677758</v>
      </c>
      <c r="G14" s="140" t="s">
        <v>369</v>
      </c>
      <c r="H14" s="13"/>
      <c r="I14" s="13"/>
      <c r="J14" s="13"/>
      <c r="K14" s="13"/>
      <c r="L14" s="13"/>
      <c r="M14" s="13"/>
      <c r="N14" s="13"/>
      <c r="O14" s="13"/>
      <c r="P14" s="13"/>
      <c r="Q14" s="4"/>
    </row>
    <row r="15" spans="1:17" s="6" customFormat="1" ht="45" customHeight="1">
      <c r="A15" s="202" t="s">
        <v>346</v>
      </c>
      <c r="B15" s="262">
        <v>55081</v>
      </c>
      <c r="C15" s="262">
        <v>320132</v>
      </c>
      <c r="D15" s="262">
        <v>4779</v>
      </c>
      <c r="E15" s="262">
        <v>1053</v>
      </c>
      <c r="F15" s="263">
        <f t="shared" si="0"/>
        <v>381045</v>
      </c>
      <c r="G15" s="138" t="s">
        <v>370</v>
      </c>
      <c r="H15" s="13"/>
      <c r="I15" s="13"/>
      <c r="J15" s="13"/>
      <c r="K15" s="13"/>
      <c r="L15" s="13"/>
      <c r="M15" s="13"/>
      <c r="N15" s="13"/>
      <c r="O15" s="13"/>
      <c r="P15" s="13"/>
      <c r="Q15" s="4"/>
    </row>
    <row r="16" spans="1:17" s="6" customFormat="1" ht="45" customHeight="1">
      <c r="A16" s="203" t="s">
        <v>356</v>
      </c>
      <c r="B16" s="260">
        <v>51918</v>
      </c>
      <c r="C16" s="260">
        <v>205184</v>
      </c>
      <c r="D16" s="260">
        <v>779</v>
      </c>
      <c r="E16" s="260">
        <v>1034</v>
      </c>
      <c r="F16" s="261">
        <f t="shared" si="0"/>
        <v>258915</v>
      </c>
      <c r="G16" s="140" t="s">
        <v>371</v>
      </c>
      <c r="H16" s="13"/>
      <c r="I16" s="13"/>
      <c r="J16" s="13"/>
      <c r="K16" s="13"/>
      <c r="L16" s="13"/>
      <c r="M16" s="13"/>
      <c r="N16" s="13"/>
      <c r="O16" s="13"/>
      <c r="P16" s="13"/>
      <c r="Q16" s="4"/>
    </row>
    <row r="17" spans="1:17" s="6" customFormat="1" ht="45" customHeight="1">
      <c r="A17" s="202" t="s">
        <v>347</v>
      </c>
      <c r="B17" s="262">
        <v>20611</v>
      </c>
      <c r="C17" s="262">
        <v>82967</v>
      </c>
      <c r="D17" s="262">
        <v>503</v>
      </c>
      <c r="E17" s="262">
        <v>0</v>
      </c>
      <c r="F17" s="263">
        <f t="shared" si="0"/>
        <v>104081</v>
      </c>
      <c r="G17" s="138" t="s">
        <v>372</v>
      </c>
      <c r="H17" s="13"/>
      <c r="I17" s="13"/>
      <c r="J17" s="13"/>
      <c r="K17" s="13"/>
      <c r="L17" s="13"/>
      <c r="M17" s="13"/>
      <c r="N17" s="13"/>
      <c r="O17" s="13"/>
      <c r="P17" s="13"/>
      <c r="Q17" s="4"/>
    </row>
    <row r="18" spans="1:17" s="6" customFormat="1" ht="45" customHeight="1">
      <c r="A18" s="203" t="s">
        <v>357</v>
      </c>
      <c r="B18" s="260">
        <v>30253</v>
      </c>
      <c r="C18" s="260">
        <v>87963</v>
      </c>
      <c r="D18" s="260">
        <v>1190</v>
      </c>
      <c r="E18" s="260">
        <v>0</v>
      </c>
      <c r="F18" s="261">
        <f t="shared" si="0"/>
        <v>119406</v>
      </c>
      <c r="G18" s="140" t="s">
        <v>373</v>
      </c>
      <c r="H18" s="13"/>
      <c r="I18" s="13"/>
      <c r="J18" s="13"/>
      <c r="K18" s="13"/>
      <c r="L18" s="13"/>
      <c r="M18" s="13"/>
      <c r="N18" s="13"/>
      <c r="O18" s="13"/>
      <c r="P18" s="13"/>
      <c r="Q18" s="4"/>
    </row>
    <row r="19" spans="1:17" s="6" customFormat="1" ht="45" customHeight="1">
      <c r="A19" s="202" t="s">
        <v>348</v>
      </c>
      <c r="B19" s="262">
        <v>10458</v>
      </c>
      <c r="C19" s="262">
        <v>86412</v>
      </c>
      <c r="D19" s="262">
        <v>1022</v>
      </c>
      <c r="E19" s="262">
        <v>0</v>
      </c>
      <c r="F19" s="263">
        <f t="shared" si="0"/>
        <v>97892</v>
      </c>
      <c r="G19" s="137" t="s">
        <v>374</v>
      </c>
      <c r="H19" s="13"/>
      <c r="I19" s="13"/>
      <c r="J19" s="13"/>
      <c r="K19" s="13"/>
      <c r="L19" s="13"/>
      <c r="M19" s="13"/>
      <c r="N19" s="13"/>
      <c r="O19" s="13"/>
      <c r="P19" s="13"/>
      <c r="Q19" s="4"/>
    </row>
    <row r="20" spans="1:17" s="6" customFormat="1" ht="45" customHeight="1">
      <c r="A20" s="203" t="s">
        <v>358</v>
      </c>
      <c r="B20" s="260">
        <v>14151</v>
      </c>
      <c r="C20" s="260">
        <v>93428</v>
      </c>
      <c r="D20" s="260">
        <v>212</v>
      </c>
      <c r="E20" s="260">
        <v>1220</v>
      </c>
      <c r="F20" s="261">
        <f t="shared" si="0"/>
        <v>109011</v>
      </c>
      <c r="G20" s="139" t="s">
        <v>375</v>
      </c>
      <c r="H20" s="13"/>
      <c r="I20" s="13"/>
      <c r="J20" s="13"/>
      <c r="K20" s="13"/>
      <c r="L20" s="13"/>
      <c r="M20" s="13"/>
      <c r="N20" s="13"/>
      <c r="O20" s="13"/>
      <c r="P20" s="13"/>
      <c r="Q20" s="4"/>
    </row>
    <row r="21" spans="1:17" s="6" customFormat="1" ht="45" customHeight="1">
      <c r="A21" s="202" t="s">
        <v>359</v>
      </c>
      <c r="B21" s="262">
        <v>57444</v>
      </c>
      <c r="C21" s="262">
        <v>140023</v>
      </c>
      <c r="D21" s="262">
        <v>2135</v>
      </c>
      <c r="E21" s="262">
        <v>401</v>
      </c>
      <c r="F21" s="263">
        <f t="shared" si="0"/>
        <v>200003</v>
      </c>
      <c r="G21" s="138" t="s">
        <v>376</v>
      </c>
      <c r="H21" s="13"/>
      <c r="I21" s="13"/>
      <c r="J21" s="13"/>
      <c r="K21" s="13"/>
      <c r="L21" s="13"/>
      <c r="M21" s="13"/>
      <c r="N21" s="13"/>
      <c r="O21" s="13"/>
      <c r="P21" s="13"/>
      <c r="Q21" s="4"/>
    </row>
    <row r="22" spans="1:17" s="6" customFormat="1" ht="45" customHeight="1">
      <c r="A22" s="203" t="s">
        <v>360</v>
      </c>
      <c r="B22" s="260">
        <v>326843</v>
      </c>
      <c r="C22" s="260">
        <v>1475299</v>
      </c>
      <c r="D22" s="260">
        <v>12381</v>
      </c>
      <c r="E22" s="260">
        <v>4988</v>
      </c>
      <c r="F22" s="261">
        <f t="shared" si="0"/>
        <v>1819511</v>
      </c>
      <c r="G22" s="140" t="s">
        <v>377</v>
      </c>
      <c r="H22" s="13"/>
      <c r="I22" s="13"/>
      <c r="J22" s="13"/>
      <c r="K22" s="13"/>
      <c r="L22" s="13"/>
      <c r="M22" s="13"/>
      <c r="N22" s="13"/>
      <c r="O22" s="13"/>
      <c r="P22" s="13"/>
      <c r="Q22" s="4"/>
    </row>
    <row r="23" spans="1:17" s="6" customFormat="1" ht="45" customHeight="1">
      <c r="A23" s="202" t="s">
        <v>157</v>
      </c>
      <c r="B23" s="262">
        <v>158489</v>
      </c>
      <c r="C23" s="262">
        <v>1075186</v>
      </c>
      <c r="D23" s="262">
        <v>19371</v>
      </c>
      <c r="E23" s="262">
        <v>12217</v>
      </c>
      <c r="F23" s="263">
        <f t="shared" si="0"/>
        <v>1265263</v>
      </c>
      <c r="G23" s="138" t="s">
        <v>378</v>
      </c>
      <c r="H23" s="13"/>
      <c r="I23" s="13"/>
      <c r="J23" s="13"/>
      <c r="K23" s="13"/>
      <c r="L23" s="13"/>
      <c r="M23" s="13"/>
      <c r="N23" s="13"/>
      <c r="O23" s="13"/>
      <c r="P23" s="13"/>
      <c r="Q23" s="4"/>
    </row>
    <row r="24" spans="1:16" ht="45" customHeight="1">
      <c r="A24" s="203" t="s">
        <v>361</v>
      </c>
      <c r="B24" s="260">
        <v>95104</v>
      </c>
      <c r="C24" s="260">
        <v>375639</v>
      </c>
      <c r="D24" s="260">
        <v>8413</v>
      </c>
      <c r="E24" s="260">
        <v>1267</v>
      </c>
      <c r="F24" s="261">
        <f t="shared" si="0"/>
        <v>480423</v>
      </c>
      <c r="G24" s="140" t="s">
        <v>379</v>
      </c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45" customHeight="1">
      <c r="A25" s="202" t="s">
        <v>349</v>
      </c>
      <c r="B25" s="262">
        <v>3372</v>
      </c>
      <c r="C25" s="262">
        <v>12149</v>
      </c>
      <c r="D25" s="262">
        <v>0</v>
      </c>
      <c r="E25" s="262">
        <v>0</v>
      </c>
      <c r="F25" s="263">
        <f t="shared" si="0"/>
        <v>15521</v>
      </c>
      <c r="G25" s="137" t="s">
        <v>380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45" customHeight="1">
      <c r="A26" s="203" t="s">
        <v>350</v>
      </c>
      <c r="B26" s="260">
        <v>40564</v>
      </c>
      <c r="C26" s="260">
        <v>185283</v>
      </c>
      <c r="D26" s="260">
        <v>2907</v>
      </c>
      <c r="E26" s="260">
        <v>806</v>
      </c>
      <c r="F26" s="261">
        <f t="shared" si="0"/>
        <v>229560</v>
      </c>
      <c r="G26" s="139" t="s">
        <v>381</v>
      </c>
      <c r="H26" s="11"/>
      <c r="I26" s="11"/>
      <c r="J26" s="11"/>
      <c r="K26" s="11"/>
      <c r="L26" s="11"/>
      <c r="M26" s="11"/>
      <c r="N26" s="11"/>
      <c r="O26" s="11"/>
      <c r="P26" s="11"/>
    </row>
    <row r="27" spans="1:7" ht="45" customHeight="1">
      <c r="A27" s="202" t="s">
        <v>386</v>
      </c>
      <c r="B27" s="262">
        <v>153599</v>
      </c>
      <c r="C27" s="262">
        <v>759439</v>
      </c>
      <c r="D27" s="262">
        <v>9785</v>
      </c>
      <c r="E27" s="262">
        <v>7623</v>
      </c>
      <c r="F27" s="263">
        <f t="shared" si="0"/>
        <v>930446</v>
      </c>
      <c r="G27" s="198" t="s">
        <v>382</v>
      </c>
    </row>
    <row r="28" spans="1:7" ht="45" customHeight="1">
      <c r="A28" s="203" t="s">
        <v>362</v>
      </c>
      <c r="B28" s="260">
        <v>3030</v>
      </c>
      <c r="C28" s="260">
        <v>9267</v>
      </c>
      <c r="D28" s="260">
        <v>0</v>
      </c>
      <c r="E28" s="260">
        <v>0</v>
      </c>
      <c r="F28" s="261">
        <f t="shared" si="0"/>
        <v>12297</v>
      </c>
      <c r="G28" s="140" t="s">
        <v>383</v>
      </c>
    </row>
    <row r="29" spans="1:7" ht="49.5" customHeight="1">
      <c r="A29" s="31" t="s">
        <v>82</v>
      </c>
      <c r="B29" s="265">
        <f>SUM(B8:B28)</f>
        <v>1743053</v>
      </c>
      <c r="C29" s="265">
        <f>SUM(C8:C28)</f>
        <v>8846240</v>
      </c>
      <c r="D29" s="265">
        <f>SUM(D8:D28)</f>
        <v>91527</v>
      </c>
      <c r="E29" s="265">
        <f>SUM(E8:E28)</f>
        <v>48303</v>
      </c>
      <c r="F29" s="265">
        <f>SUM(F8:F28)</f>
        <v>10729123</v>
      </c>
      <c r="G29" s="136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5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view="pageBreakPreview" zoomScale="50" zoomScaleNormal="6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5" width="25.7109375" style="7" customWidth="1"/>
    <col min="6" max="6" width="27.7109375" style="7" customWidth="1"/>
    <col min="7" max="7" width="62.57421875" style="7" customWidth="1"/>
    <col min="8" max="12" width="15.7109375" style="7" customWidth="1"/>
    <col min="13" max="13" width="14.140625" style="7" customWidth="1"/>
    <col min="14" max="16384" width="15.7109375" style="7" customWidth="1"/>
  </cols>
  <sheetData>
    <row r="1" spans="1:18" s="3" customFormat="1" ht="30" customHeight="1">
      <c r="A1" s="1" t="s">
        <v>172</v>
      </c>
      <c r="B1" s="1"/>
      <c r="C1" s="1"/>
      <c r="D1" s="1"/>
      <c r="E1" s="1"/>
      <c r="F1" s="1"/>
      <c r="G1" s="2" t="s">
        <v>173</v>
      </c>
      <c r="H1" s="18"/>
      <c r="I1" s="270" t="s">
        <v>433</v>
      </c>
      <c r="K1" s="8"/>
      <c r="L1" s="18"/>
      <c r="M1" s="18"/>
      <c r="N1" s="18"/>
      <c r="O1" s="18"/>
      <c r="P1" s="8"/>
      <c r="Q1" s="8"/>
      <c r="R1" s="8"/>
    </row>
    <row r="2" spans="1:15" s="4" customFormat="1" ht="30" customHeight="1">
      <c r="A2" s="346" t="s">
        <v>331</v>
      </c>
      <c r="B2" s="346"/>
      <c r="C2" s="346"/>
      <c r="D2" s="346"/>
      <c r="E2" s="346"/>
      <c r="F2" s="346"/>
      <c r="G2" s="346"/>
      <c r="H2" s="17"/>
      <c r="I2" s="269"/>
      <c r="K2" s="17"/>
      <c r="L2" s="19"/>
      <c r="M2" s="19"/>
      <c r="N2" s="19"/>
      <c r="O2" s="19"/>
    </row>
    <row r="3" spans="1:18" s="5" customFormat="1" ht="30" customHeight="1">
      <c r="A3" s="348" t="s">
        <v>496</v>
      </c>
      <c r="B3" s="348"/>
      <c r="C3" s="348"/>
      <c r="D3" s="348"/>
      <c r="E3" s="348"/>
      <c r="F3" s="348"/>
      <c r="G3" s="348"/>
      <c r="H3" s="10"/>
      <c r="K3" s="10"/>
      <c r="L3" s="10"/>
      <c r="M3" s="10"/>
      <c r="N3" s="10"/>
      <c r="O3" s="10"/>
      <c r="P3" s="10"/>
      <c r="Q3" s="4"/>
      <c r="R3" s="4"/>
    </row>
    <row r="4" spans="1:18" s="5" customFormat="1" ht="30" customHeight="1">
      <c r="A4" s="325"/>
      <c r="B4" s="325"/>
      <c r="C4" s="325"/>
      <c r="D4" s="325"/>
      <c r="E4" s="325"/>
      <c r="F4" s="325"/>
      <c r="G4" s="325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6" customFormat="1" ht="45" customHeight="1">
      <c r="A5" s="352" t="s">
        <v>150</v>
      </c>
      <c r="B5" s="157" t="s">
        <v>180</v>
      </c>
      <c r="C5" s="157" t="s">
        <v>66</v>
      </c>
      <c r="D5" s="157" t="s">
        <v>68</v>
      </c>
      <c r="E5" s="157" t="s">
        <v>69</v>
      </c>
      <c r="F5" s="158" t="s">
        <v>82</v>
      </c>
      <c r="G5" s="344" t="s">
        <v>155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48" customHeight="1">
      <c r="A6" s="353"/>
      <c r="B6" s="159" t="s">
        <v>65</v>
      </c>
      <c r="C6" s="159" t="s">
        <v>67</v>
      </c>
      <c r="D6" s="159" t="s">
        <v>75</v>
      </c>
      <c r="E6" s="159" t="s">
        <v>502</v>
      </c>
      <c r="F6" s="156" t="s">
        <v>7</v>
      </c>
      <c r="G6" s="345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149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6" customFormat="1" ht="45" customHeight="1">
      <c r="A8" s="203" t="s">
        <v>351</v>
      </c>
      <c r="B8" s="260">
        <v>46892</v>
      </c>
      <c r="C8" s="260">
        <v>421646</v>
      </c>
      <c r="D8" s="260">
        <v>2801</v>
      </c>
      <c r="E8" s="260">
        <v>2803</v>
      </c>
      <c r="F8" s="261">
        <f>SUM(B8:E8)</f>
        <v>474142</v>
      </c>
      <c r="G8" s="139" t="s">
        <v>363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4"/>
    </row>
    <row r="9" spans="1:18" s="6" customFormat="1" ht="45" customHeight="1">
      <c r="A9" s="202" t="s">
        <v>344</v>
      </c>
      <c r="B9" s="262">
        <v>25308</v>
      </c>
      <c r="C9" s="262">
        <v>89688</v>
      </c>
      <c r="D9" s="262">
        <v>518</v>
      </c>
      <c r="E9" s="262">
        <v>499</v>
      </c>
      <c r="F9" s="263">
        <f aca="true" t="shared" si="0" ref="F9:F28">SUM(B9:E9)</f>
        <v>116013</v>
      </c>
      <c r="G9" s="138" t="s">
        <v>364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4"/>
    </row>
    <row r="10" spans="1:18" s="6" customFormat="1" ht="45" customHeight="1">
      <c r="A10" s="203" t="s">
        <v>345</v>
      </c>
      <c r="B10" s="260">
        <v>121567</v>
      </c>
      <c r="C10" s="260">
        <v>619409</v>
      </c>
      <c r="D10" s="260">
        <v>3015</v>
      </c>
      <c r="E10" s="260">
        <v>1922</v>
      </c>
      <c r="F10" s="261">
        <f t="shared" si="0"/>
        <v>745913</v>
      </c>
      <c r="G10" s="140" t="s">
        <v>365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"/>
    </row>
    <row r="11" spans="1:18" s="6" customFormat="1" ht="45" customHeight="1">
      <c r="A11" s="202" t="s">
        <v>352</v>
      </c>
      <c r="B11" s="262">
        <v>18255</v>
      </c>
      <c r="C11" s="262">
        <v>61503</v>
      </c>
      <c r="D11" s="262">
        <v>502</v>
      </c>
      <c r="E11" s="262">
        <v>455</v>
      </c>
      <c r="F11" s="263">
        <f t="shared" si="0"/>
        <v>80715</v>
      </c>
      <c r="G11" s="138" t="s">
        <v>366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4"/>
    </row>
    <row r="12" spans="1:18" s="6" customFormat="1" ht="45" customHeight="1">
      <c r="A12" s="203" t="s">
        <v>353</v>
      </c>
      <c r="B12" s="260">
        <v>10036</v>
      </c>
      <c r="C12" s="260">
        <v>61723</v>
      </c>
      <c r="D12" s="260">
        <v>277</v>
      </c>
      <c r="E12" s="260">
        <v>45</v>
      </c>
      <c r="F12" s="261">
        <f t="shared" si="0"/>
        <v>72081</v>
      </c>
      <c r="G12" s="140" t="s">
        <v>367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"/>
    </row>
    <row r="13" spans="1:18" s="6" customFormat="1" ht="45" customHeight="1">
      <c r="A13" s="202" t="s">
        <v>354</v>
      </c>
      <c r="B13" s="262">
        <v>223499</v>
      </c>
      <c r="C13" s="262">
        <v>1272023</v>
      </c>
      <c r="D13" s="262">
        <v>9597</v>
      </c>
      <c r="E13" s="262">
        <v>4630</v>
      </c>
      <c r="F13" s="263">
        <f t="shared" si="0"/>
        <v>1509749</v>
      </c>
      <c r="G13" s="137" t="s">
        <v>368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"/>
    </row>
    <row r="14" spans="1:18" s="6" customFormat="1" ht="45" customHeight="1">
      <c r="A14" s="203" t="s">
        <v>355</v>
      </c>
      <c r="B14" s="260">
        <v>256511</v>
      </c>
      <c r="C14" s="260">
        <v>1378064</v>
      </c>
      <c r="D14" s="260">
        <v>9003</v>
      </c>
      <c r="E14" s="260">
        <v>5618</v>
      </c>
      <c r="F14" s="261">
        <f t="shared" si="0"/>
        <v>1649196</v>
      </c>
      <c r="G14" s="140" t="s">
        <v>369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"/>
    </row>
    <row r="15" spans="1:17" s="6" customFormat="1" ht="45" customHeight="1">
      <c r="A15" s="202" t="s">
        <v>346</v>
      </c>
      <c r="B15" s="262">
        <v>53453</v>
      </c>
      <c r="C15" s="262">
        <v>318201</v>
      </c>
      <c r="D15" s="262">
        <v>4679</v>
      </c>
      <c r="E15" s="262">
        <v>1053</v>
      </c>
      <c r="F15" s="263">
        <f t="shared" si="0"/>
        <v>377386</v>
      </c>
      <c r="G15" s="138" t="s">
        <v>370</v>
      </c>
      <c r="H15" s="13"/>
      <c r="I15" s="13"/>
      <c r="J15" s="13"/>
      <c r="K15" s="13"/>
      <c r="L15" s="13"/>
      <c r="M15" s="13"/>
      <c r="N15" s="13"/>
      <c r="O15" s="13"/>
      <c r="P15" s="13"/>
      <c r="Q15" s="4"/>
    </row>
    <row r="16" spans="1:18" s="6" customFormat="1" ht="45" customHeight="1">
      <c r="A16" s="203" t="s">
        <v>356</v>
      </c>
      <c r="B16" s="260">
        <v>49971</v>
      </c>
      <c r="C16" s="260">
        <v>202426</v>
      </c>
      <c r="D16" s="260">
        <v>461</v>
      </c>
      <c r="E16" s="260">
        <v>749</v>
      </c>
      <c r="F16" s="261">
        <f t="shared" si="0"/>
        <v>253607</v>
      </c>
      <c r="G16" s="140" t="s">
        <v>371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"/>
    </row>
    <row r="17" spans="1:18" s="6" customFormat="1" ht="45" customHeight="1">
      <c r="A17" s="202" t="s">
        <v>347</v>
      </c>
      <c r="B17" s="262">
        <v>19210</v>
      </c>
      <c r="C17" s="262">
        <v>81323</v>
      </c>
      <c r="D17" s="262">
        <v>503</v>
      </c>
      <c r="E17" s="262">
        <v>0</v>
      </c>
      <c r="F17" s="263">
        <f t="shared" si="0"/>
        <v>101036</v>
      </c>
      <c r="G17" s="138" t="s">
        <v>372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4"/>
    </row>
    <row r="18" spans="1:18" s="6" customFormat="1" ht="45" customHeight="1">
      <c r="A18" s="203" t="s">
        <v>357</v>
      </c>
      <c r="B18" s="260">
        <v>26638</v>
      </c>
      <c r="C18" s="260">
        <v>81823</v>
      </c>
      <c r="D18" s="260">
        <v>703</v>
      </c>
      <c r="E18" s="260">
        <v>0</v>
      </c>
      <c r="F18" s="261">
        <f t="shared" si="0"/>
        <v>109164</v>
      </c>
      <c r="G18" s="140" t="s">
        <v>373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"/>
    </row>
    <row r="19" spans="1:18" s="6" customFormat="1" ht="45" customHeight="1">
      <c r="A19" s="202" t="s">
        <v>348</v>
      </c>
      <c r="B19" s="262">
        <v>10336</v>
      </c>
      <c r="C19" s="262">
        <v>85694</v>
      </c>
      <c r="D19" s="262">
        <v>1022</v>
      </c>
      <c r="E19" s="262">
        <v>0</v>
      </c>
      <c r="F19" s="263">
        <f t="shared" si="0"/>
        <v>97052</v>
      </c>
      <c r="G19" s="137" t="s">
        <v>374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"/>
    </row>
    <row r="20" spans="1:18" s="6" customFormat="1" ht="45" customHeight="1">
      <c r="A20" s="203" t="s">
        <v>358</v>
      </c>
      <c r="B20" s="260">
        <v>13316</v>
      </c>
      <c r="C20" s="260">
        <v>91356</v>
      </c>
      <c r="D20" s="260">
        <v>114</v>
      </c>
      <c r="E20" s="260">
        <v>1220</v>
      </c>
      <c r="F20" s="261">
        <f t="shared" si="0"/>
        <v>106006</v>
      </c>
      <c r="G20" s="139" t="s">
        <v>375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4"/>
    </row>
    <row r="21" spans="1:18" s="6" customFormat="1" ht="45" customHeight="1">
      <c r="A21" s="202" t="s">
        <v>359</v>
      </c>
      <c r="B21" s="262">
        <v>54515</v>
      </c>
      <c r="C21" s="262">
        <v>138284</v>
      </c>
      <c r="D21" s="262">
        <v>1843</v>
      </c>
      <c r="E21" s="262">
        <v>401</v>
      </c>
      <c r="F21" s="263">
        <f t="shared" si="0"/>
        <v>195043</v>
      </c>
      <c r="G21" s="138" t="s">
        <v>376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4"/>
    </row>
    <row r="22" spans="1:18" s="6" customFormat="1" ht="45" customHeight="1">
      <c r="A22" s="203" t="s">
        <v>360</v>
      </c>
      <c r="B22" s="260">
        <v>316448</v>
      </c>
      <c r="C22" s="260">
        <v>1441421</v>
      </c>
      <c r="D22" s="260">
        <v>11460</v>
      </c>
      <c r="E22" s="260">
        <v>3944</v>
      </c>
      <c r="F22" s="261">
        <f t="shared" si="0"/>
        <v>1773273</v>
      </c>
      <c r="G22" s="140" t="s">
        <v>377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4"/>
    </row>
    <row r="23" spans="1:18" s="6" customFormat="1" ht="45" customHeight="1">
      <c r="A23" s="202" t="s">
        <v>157</v>
      </c>
      <c r="B23" s="262">
        <v>72303</v>
      </c>
      <c r="C23" s="262">
        <v>636152</v>
      </c>
      <c r="D23" s="262">
        <v>3394</v>
      </c>
      <c r="E23" s="262">
        <v>3406</v>
      </c>
      <c r="F23" s="263">
        <f t="shared" si="0"/>
        <v>715255</v>
      </c>
      <c r="G23" s="138" t="s">
        <v>378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"/>
    </row>
    <row r="24" spans="1:17" ht="45" customHeight="1">
      <c r="A24" s="203" t="s">
        <v>361</v>
      </c>
      <c r="B24" s="260">
        <v>54756</v>
      </c>
      <c r="C24" s="260">
        <v>288912</v>
      </c>
      <c r="D24" s="260">
        <v>1796</v>
      </c>
      <c r="E24" s="260">
        <v>680</v>
      </c>
      <c r="F24" s="261">
        <f t="shared" si="0"/>
        <v>346144</v>
      </c>
      <c r="G24" s="140" t="s">
        <v>379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45" customHeight="1">
      <c r="A25" s="202" t="s">
        <v>349</v>
      </c>
      <c r="B25" s="262">
        <v>2656</v>
      </c>
      <c r="C25" s="262">
        <v>11035</v>
      </c>
      <c r="D25" s="262">
        <v>0</v>
      </c>
      <c r="E25" s="262">
        <v>0</v>
      </c>
      <c r="F25" s="263">
        <f t="shared" si="0"/>
        <v>13691</v>
      </c>
      <c r="G25" s="137" t="s">
        <v>380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45" customHeight="1">
      <c r="A26" s="203" t="s">
        <v>350</v>
      </c>
      <c r="B26" s="260">
        <v>30646</v>
      </c>
      <c r="C26" s="260">
        <v>171413</v>
      </c>
      <c r="D26" s="260">
        <v>2302</v>
      </c>
      <c r="E26" s="260">
        <v>339</v>
      </c>
      <c r="F26" s="261">
        <f t="shared" si="0"/>
        <v>204700</v>
      </c>
      <c r="G26" s="139" t="s">
        <v>381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7" ht="45" customHeight="1">
      <c r="A27" s="202" t="s">
        <v>386</v>
      </c>
      <c r="B27" s="262">
        <v>49934</v>
      </c>
      <c r="C27" s="262">
        <v>328539</v>
      </c>
      <c r="D27" s="262">
        <v>644</v>
      </c>
      <c r="E27" s="262">
        <v>1689</v>
      </c>
      <c r="F27" s="263">
        <f t="shared" si="0"/>
        <v>380806</v>
      </c>
      <c r="G27" s="198" t="s">
        <v>382</v>
      </c>
    </row>
    <row r="28" spans="1:7" ht="45" customHeight="1">
      <c r="A28" s="203" t="s">
        <v>362</v>
      </c>
      <c r="B28" s="260">
        <v>2681</v>
      </c>
      <c r="C28" s="260">
        <v>8654</v>
      </c>
      <c r="D28" s="260">
        <v>0</v>
      </c>
      <c r="E28" s="260">
        <v>0</v>
      </c>
      <c r="F28" s="261">
        <f t="shared" si="0"/>
        <v>11335</v>
      </c>
      <c r="G28" s="140" t="s">
        <v>383</v>
      </c>
    </row>
    <row r="29" spans="1:7" ht="49.5" customHeight="1">
      <c r="A29" s="31" t="s">
        <v>82</v>
      </c>
      <c r="B29" s="265">
        <f>SUM(B8:B28)</f>
        <v>1458931</v>
      </c>
      <c r="C29" s="265">
        <f>SUM(C8:C28)</f>
        <v>7789289</v>
      </c>
      <c r="D29" s="265">
        <f>SUM(D8:D28)</f>
        <v>54634</v>
      </c>
      <c r="E29" s="265">
        <f>SUM(E8:E28)</f>
        <v>29453</v>
      </c>
      <c r="F29" s="265">
        <f>SUM(F8:F28)</f>
        <v>9332307</v>
      </c>
      <c r="G29" s="136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6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L27"/>
  <sheetViews>
    <sheetView rightToLeft="1" view="pageBreakPreview" zoomScale="60" zoomScaleNormal="8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4.8515625" style="7" customWidth="1"/>
    <col min="2" max="3" width="17.57421875" style="7" bestFit="1" customWidth="1"/>
    <col min="4" max="4" width="19.28125" style="7" bestFit="1" customWidth="1"/>
    <col min="5" max="7" width="14.7109375" style="7" bestFit="1" customWidth="1"/>
    <col min="8" max="9" width="17.57421875" style="7" bestFit="1" customWidth="1"/>
    <col min="10" max="10" width="19.00390625" style="7" bestFit="1" customWidth="1"/>
    <col min="11" max="11" width="15.7109375" style="7" customWidth="1"/>
    <col min="12" max="13" width="14.140625" style="7" customWidth="1"/>
    <col min="14" max="16384" width="15.7109375" style="7" customWidth="1"/>
  </cols>
  <sheetData>
    <row r="1" spans="1:12" s="3" customFormat="1" ht="30" customHeight="1">
      <c r="A1" s="1" t="s">
        <v>213</v>
      </c>
      <c r="B1" s="1"/>
      <c r="C1" s="1"/>
      <c r="D1" s="1"/>
      <c r="E1" s="1"/>
      <c r="F1" s="1"/>
      <c r="G1" s="1"/>
      <c r="H1" s="1"/>
      <c r="I1" s="1"/>
      <c r="J1" s="2" t="s">
        <v>214</v>
      </c>
      <c r="K1" s="8"/>
      <c r="L1" s="270" t="s">
        <v>433</v>
      </c>
    </row>
    <row r="2" spans="1:12" s="4" customFormat="1" ht="30" customHeight="1">
      <c r="A2" s="295" t="s">
        <v>199</v>
      </c>
      <c r="B2" s="295"/>
      <c r="C2" s="295"/>
      <c r="D2" s="295"/>
      <c r="E2" s="295"/>
      <c r="F2" s="295"/>
      <c r="G2" s="295"/>
      <c r="H2" s="295"/>
      <c r="I2" s="295"/>
      <c r="J2" s="295"/>
      <c r="K2" s="9"/>
      <c r="L2" s="269"/>
    </row>
    <row r="3" spans="1:11" s="5" customFormat="1" ht="30" customHeight="1">
      <c r="A3" s="296" t="s">
        <v>443</v>
      </c>
      <c r="B3" s="296"/>
      <c r="C3" s="296"/>
      <c r="D3" s="296"/>
      <c r="E3" s="296"/>
      <c r="F3" s="296"/>
      <c r="G3" s="296"/>
      <c r="H3" s="296"/>
      <c r="I3" s="296"/>
      <c r="J3" s="296"/>
      <c r="K3" s="10"/>
    </row>
    <row r="4" spans="1:10" s="5" customFormat="1" ht="30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</row>
    <row r="5" spans="1:10" s="6" customFormat="1" ht="23.25" customHeight="1">
      <c r="A5" s="302" t="s">
        <v>37</v>
      </c>
      <c r="B5" s="304" t="s">
        <v>218</v>
      </c>
      <c r="C5" s="304"/>
      <c r="D5" s="304"/>
      <c r="E5" s="304" t="s">
        <v>219</v>
      </c>
      <c r="F5" s="304"/>
      <c r="G5" s="304"/>
      <c r="H5" s="304" t="s">
        <v>36</v>
      </c>
      <c r="I5" s="304"/>
      <c r="J5" s="305"/>
    </row>
    <row r="6" spans="1:10" s="6" customFormat="1" ht="24" customHeight="1">
      <c r="A6" s="303"/>
      <c r="B6" s="306" t="s">
        <v>336</v>
      </c>
      <c r="C6" s="306"/>
      <c r="D6" s="306"/>
      <c r="E6" s="307" t="s">
        <v>220</v>
      </c>
      <c r="F6" s="306"/>
      <c r="G6" s="306"/>
      <c r="H6" s="307" t="s">
        <v>335</v>
      </c>
      <c r="I6" s="306"/>
      <c r="J6" s="308"/>
    </row>
    <row r="7" spans="1:10" s="6" customFormat="1" ht="24" customHeight="1">
      <c r="A7" s="71" t="s">
        <v>38</v>
      </c>
      <c r="B7" s="68" t="s">
        <v>2</v>
      </c>
      <c r="C7" s="68" t="s">
        <v>3</v>
      </c>
      <c r="D7" s="68" t="s">
        <v>4</v>
      </c>
      <c r="E7" s="68" t="s">
        <v>2</v>
      </c>
      <c r="F7" s="68" t="s">
        <v>3</v>
      </c>
      <c r="G7" s="68" t="s">
        <v>4</v>
      </c>
      <c r="H7" s="68" t="s">
        <v>2</v>
      </c>
      <c r="I7" s="68" t="s">
        <v>3</v>
      </c>
      <c r="J7" s="72" t="s">
        <v>4</v>
      </c>
    </row>
    <row r="8" spans="1:10" s="6" customFormat="1" ht="24" customHeight="1">
      <c r="A8" s="73" t="s">
        <v>39</v>
      </c>
      <c r="B8" s="74" t="s">
        <v>5</v>
      </c>
      <c r="C8" s="74" t="s">
        <v>6</v>
      </c>
      <c r="D8" s="75" t="s">
        <v>7</v>
      </c>
      <c r="E8" s="74" t="s">
        <v>5</v>
      </c>
      <c r="F8" s="74" t="s">
        <v>6</v>
      </c>
      <c r="G8" s="75" t="s">
        <v>7</v>
      </c>
      <c r="H8" s="74" t="s">
        <v>5</v>
      </c>
      <c r="I8" s="74" t="s">
        <v>6</v>
      </c>
      <c r="J8" s="76" t="s">
        <v>7</v>
      </c>
    </row>
    <row r="9" spans="1:10" s="6" customFormat="1" ht="34.5" customHeight="1">
      <c r="A9" s="79" t="s">
        <v>40</v>
      </c>
      <c r="B9" s="220">
        <v>39159</v>
      </c>
      <c r="C9" s="220">
        <v>11225</v>
      </c>
      <c r="D9" s="221">
        <f>SUM(B9:C9)</f>
        <v>50384</v>
      </c>
      <c r="E9" s="220">
        <v>13315</v>
      </c>
      <c r="F9" s="220">
        <v>5376</v>
      </c>
      <c r="G9" s="221">
        <f aca="true" t="shared" si="0" ref="G9:G19">SUM(E9:F9)</f>
        <v>18691</v>
      </c>
      <c r="H9" s="220">
        <f aca="true" t="shared" si="1" ref="H9:H19">B9+E9</f>
        <v>52474</v>
      </c>
      <c r="I9" s="220">
        <f aca="true" t="shared" si="2" ref="I9:I19">C9+F9</f>
        <v>16601</v>
      </c>
      <c r="J9" s="222">
        <f aca="true" t="shared" si="3" ref="J9:J19">SUM(H9:I9)</f>
        <v>69075</v>
      </c>
    </row>
    <row r="10" spans="1:10" s="6" customFormat="1" ht="34.5" customHeight="1">
      <c r="A10" s="80" t="s">
        <v>41</v>
      </c>
      <c r="B10" s="223">
        <v>479857</v>
      </c>
      <c r="C10" s="223">
        <v>87648</v>
      </c>
      <c r="D10" s="224">
        <f aca="true" t="shared" si="4" ref="D10:D19">SUM(B10:C10)</f>
        <v>567505</v>
      </c>
      <c r="E10" s="223">
        <v>124643</v>
      </c>
      <c r="F10" s="223">
        <v>114319</v>
      </c>
      <c r="G10" s="224">
        <f t="shared" si="0"/>
        <v>238962</v>
      </c>
      <c r="H10" s="223">
        <f t="shared" si="1"/>
        <v>604500</v>
      </c>
      <c r="I10" s="223">
        <f t="shared" si="2"/>
        <v>201967</v>
      </c>
      <c r="J10" s="225">
        <f t="shared" si="3"/>
        <v>806467</v>
      </c>
    </row>
    <row r="11" spans="1:10" s="6" customFormat="1" ht="34.5" customHeight="1">
      <c r="A11" s="78" t="s">
        <v>42</v>
      </c>
      <c r="B11" s="220">
        <v>1180392</v>
      </c>
      <c r="C11" s="220">
        <v>232567</v>
      </c>
      <c r="D11" s="221">
        <f t="shared" si="4"/>
        <v>1412959</v>
      </c>
      <c r="E11" s="220">
        <v>85511</v>
      </c>
      <c r="F11" s="220">
        <v>152831</v>
      </c>
      <c r="G11" s="221">
        <f t="shared" si="0"/>
        <v>238342</v>
      </c>
      <c r="H11" s="220">
        <f t="shared" si="1"/>
        <v>1265903</v>
      </c>
      <c r="I11" s="220">
        <f t="shared" si="2"/>
        <v>385398</v>
      </c>
      <c r="J11" s="222">
        <f t="shared" si="3"/>
        <v>1651301</v>
      </c>
    </row>
    <row r="12" spans="1:10" s="6" customFormat="1" ht="34.5" customHeight="1">
      <c r="A12" s="80" t="s">
        <v>43</v>
      </c>
      <c r="B12" s="223">
        <v>1656967</v>
      </c>
      <c r="C12" s="223">
        <v>344806</v>
      </c>
      <c r="D12" s="224">
        <f t="shared" si="4"/>
        <v>2001773</v>
      </c>
      <c r="E12" s="223">
        <v>26469</v>
      </c>
      <c r="F12" s="223">
        <v>67807</v>
      </c>
      <c r="G12" s="224">
        <f t="shared" si="0"/>
        <v>94276</v>
      </c>
      <c r="H12" s="223">
        <f t="shared" si="1"/>
        <v>1683436</v>
      </c>
      <c r="I12" s="223">
        <f t="shared" si="2"/>
        <v>412613</v>
      </c>
      <c r="J12" s="225">
        <f t="shared" si="3"/>
        <v>2096049</v>
      </c>
    </row>
    <row r="13" spans="1:10" s="6" customFormat="1" ht="34.5" customHeight="1">
      <c r="A13" s="78" t="s">
        <v>44</v>
      </c>
      <c r="B13" s="220">
        <v>1836971</v>
      </c>
      <c r="C13" s="220">
        <v>331653</v>
      </c>
      <c r="D13" s="221">
        <f t="shared" si="4"/>
        <v>2168624</v>
      </c>
      <c r="E13" s="220">
        <v>11562</v>
      </c>
      <c r="F13" s="220">
        <v>21307</v>
      </c>
      <c r="G13" s="221">
        <f t="shared" si="0"/>
        <v>32869</v>
      </c>
      <c r="H13" s="220">
        <f t="shared" si="1"/>
        <v>1848533</v>
      </c>
      <c r="I13" s="220">
        <f t="shared" si="2"/>
        <v>352960</v>
      </c>
      <c r="J13" s="222">
        <f t="shared" si="3"/>
        <v>2201493</v>
      </c>
    </row>
    <row r="14" spans="1:10" s="6" customFormat="1" ht="34.5" customHeight="1">
      <c r="A14" s="80" t="s">
        <v>45</v>
      </c>
      <c r="B14" s="223">
        <v>1502572</v>
      </c>
      <c r="C14" s="223">
        <v>236853</v>
      </c>
      <c r="D14" s="224">
        <f t="shared" si="4"/>
        <v>1739425</v>
      </c>
      <c r="E14" s="223">
        <v>3240</v>
      </c>
      <c r="F14" s="223">
        <v>2498</v>
      </c>
      <c r="G14" s="224">
        <f t="shared" si="0"/>
        <v>5738</v>
      </c>
      <c r="H14" s="223">
        <f t="shared" si="1"/>
        <v>1505812</v>
      </c>
      <c r="I14" s="223">
        <f t="shared" si="2"/>
        <v>239351</v>
      </c>
      <c r="J14" s="225">
        <f t="shared" si="3"/>
        <v>1745163</v>
      </c>
    </row>
    <row r="15" spans="1:10" s="6" customFormat="1" ht="34.5" customHeight="1">
      <c r="A15" s="78" t="s">
        <v>46</v>
      </c>
      <c r="B15" s="220">
        <v>1139062</v>
      </c>
      <c r="C15" s="220">
        <v>89413</v>
      </c>
      <c r="D15" s="221">
        <f t="shared" si="4"/>
        <v>1228475</v>
      </c>
      <c r="E15" s="220">
        <v>1854</v>
      </c>
      <c r="F15" s="220">
        <v>1210</v>
      </c>
      <c r="G15" s="221">
        <f t="shared" si="0"/>
        <v>3064</v>
      </c>
      <c r="H15" s="220">
        <f t="shared" si="1"/>
        <v>1140916</v>
      </c>
      <c r="I15" s="220">
        <f t="shared" si="2"/>
        <v>90623</v>
      </c>
      <c r="J15" s="222">
        <f t="shared" si="3"/>
        <v>1231539</v>
      </c>
    </row>
    <row r="16" spans="1:10" s="6" customFormat="1" ht="34.5" customHeight="1">
      <c r="A16" s="80" t="s">
        <v>47</v>
      </c>
      <c r="B16" s="223">
        <v>728358</v>
      </c>
      <c r="C16" s="223">
        <v>39623</v>
      </c>
      <c r="D16" s="224">
        <f t="shared" si="4"/>
        <v>767981</v>
      </c>
      <c r="E16" s="223">
        <v>705</v>
      </c>
      <c r="F16" s="223">
        <v>0</v>
      </c>
      <c r="G16" s="224">
        <f t="shared" si="0"/>
        <v>705</v>
      </c>
      <c r="H16" s="223">
        <f t="shared" si="1"/>
        <v>729063</v>
      </c>
      <c r="I16" s="223">
        <f t="shared" si="2"/>
        <v>39623</v>
      </c>
      <c r="J16" s="225">
        <f t="shared" si="3"/>
        <v>768686</v>
      </c>
    </row>
    <row r="17" spans="1:10" s="6" customFormat="1" ht="34.5" customHeight="1">
      <c r="A17" s="78" t="s">
        <v>48</v>
      </c>
      <c r="B17" s="220">
        <v>430210</v>
      </c>
      <c r="C17" s="220">
        <v>17033</v>
      </c>
      <c r="D17" s="221">
        <f t="shared" si="4"/>
        <v>447243</v>
      </c>
      <c r="E17" s="220">
        <v>0</v>
      </c>
      <c r="F17" s="220">
        <v>0</v>
      </c>
      <c r="G17" s="221">
        <f t="shared" si="0"/>
        <v>0</v>
      </c>
      <c r="H17" s="220">
        <f t="shared" si="1"/>
        <v>430210</v>
      </c>
      <c r="I17" s="220">
        <f t="shared" si="2"/>
        <v>17033</v>
      </c>
      <c r="J17" s="222">
        <f t="shared" si="3"/>
        <v>447243</v>
      </c>
    </row>
    <row r="18" spans="1:10" s="6" customFormat="1" ht="34.5" customHeight="1">
      <c r="A18" s="80" t="s">
        <v>49</v>
      </c>
      <c r="B18" s="223">
        <v>190744</v>
      </c>
      <c r="C18" s="223">
        <v>3546</v>
      </c>
      <c r="D18" s="224">
        <f t="shared" si="4"/>
        <v>194290</v>
      </c>
      <c r="E18" s="223">
        <v>0</v>
      </c>
      <c r="F18" s="223">
        <v>0</v>
      </c>
      <c r="G18" s="224">
        <f t="shared" si="0"/>
        <v>0</v>
      </c>
      <c r="H18" s="223">
        <f t="shared" si="1"/>
        <v>190744</v>
      </c>
      <c r="I18" s="223">
        <f t="shared" si="2"/>
        <v>3546</v>
      </c>
      <c r="J18" s="225">
        <f t="shared" si="3"/>
        <v>194290</v>
      </c>
    </row>
    <row r="19" spans="1:10" s="6" customFormat="1" ht="34.5" customHeight="1">
      <c r="A19" s="78" t="s">
        <v>50</v>
      </c>
      <c r="B19" s="220">
        <v>148015</v>
      </c>
      <c r="C19" s="220">
        <v>2449</v>
      </c>
      <c r="D19" s="221">
        <f t="shared" si="4"/>
        <v>150464</v>
      </c>
      <c r="E19" s="220">
        <v>0</v>
      </c>
      <c r="F19" s="220">
        <v>0</v>
      </c>
      <c r="G19" s="221">
        <f t="shared" si="0"/>
        <v>0</v>
      </c>
      <c r="H19" s="220">
        <f t="shared" si="1"/>
        <v>148015</v>
      </c>
      <c r="I19" s="220">
        <f t="shared" si="2"/>
        <v>2449</v>
      </c>
      <c r="J19" s="222">
        <f t="shared" si="3"/>
        <v>150464</v>
      </c>
    </row>
    <row r="20" spans="1:10" s="6" customFormat="1" ht="45" customHeight="1">
      <c r="A20" s="77" t="s">
        <v>311</v>
      </c>
      <c r="B20" s="226">
        <f>SUM(B9:B19)</f>
        <v>9332307</v>
      </c>
      <c r="C20" s="226">
        <f aca="true" t="shared" si="5" ref="C20:J20">SUM(C9:C19)</f>
        <v>1396816</v>
      </c>
      <c r="D20" s="226">
        <f t="shared" si="5"/>
        <v>10729123</v>
      </c>
      <c r="E20" s="226">
        <f t="shared" si="5"/>
        <v>267299</v>
      </c>
      <c r="F20" s="226">
        <f t="shared" si="5"/>
        <v>365348</v>
      </c>
      <c r="G20" s="226">
        <f t="shared" si="5"/>
        <v>632647</v>
      </c>
      <c r="H20" s="226">
        <f t="shared" si="5"/>
        <v>9599606</v>
      </c>
      <c r="I20" s="226">
        <f t="shared" si="5"/>
        <v>1762164</v>
      </c>
      <c r="J20" s="227">
        <f t="shared" si="5"/>
        <v>11361770</v>
      </c>
    </row>
    <row r="23" spans="5:7" ht="30" customHeight="1">
      <c r="E23" s="190"/>
      <c r="F23" s="190"/>
      <c r="G23" s="22"/>
    </row>
    <row r="24" spans="2:7" ht="30" customHeight="1">
      <c r="B24" s="30"/>
      <c r="D24" s="25"/>
      <c r="E24" s="190"/>
      <c r="F24" s="190"/>
      <c r="G24" s="190"/>
    </row>
    <row r="26" spans="2:4" ht="30" customHeight="1">
      <c r="B26" s="195"/>
      <c r="C26" s="195"/>
      <c r="D26" s="196"/>
    </row>
    <row r="27" spans="2:4" ht="30" customHeight="1">
      <c r="B27" s="197"/>
      <c r="C27" s="197"/>
      <c r="D27" s="195"/>
    </row>
  </sheetData>
  <sheetProtection/>
  <mergeCells count="10">
    <mergeCell ref="A2:J2"/>
    <mergeCell ref="A3:J3"/>
    <mergeCell ref="A4:J4"/>
    <mergeCell ref="A5:A6"/>
    <mergeCell ref="B5:D5"/>
    <mergeCell ref="E5:G5"/>
    <mergeCell ref="H5:J5"/>
    <mergeCell ref="B6:D6"/>
    <mergeCell ref="E6:G6"/>
    <mergeCell ref="H6:J6"/>
  </mergeCells>
  <hyperlinks>
    <hyperlink ref="L1" location="الفهرس!B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9"/>
  <sheetViews>
    <sheetView rightToLeft="1" view="pageBreakPreview" zoomScale="50" zoomScaleNormal="60" zoomScaleSheetLayoutView="50" zoomScalePageLayoutView="0" workbookViewId="0" topLeftCell="A1">
      <pane ySplit="7" topLeftCell="A23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5" width="25.7109375" style="7" customWidth="1"/>
    <col min="6" max="6" width="27.7109375" style="7" customWidth="1"/>
    <col min="7" max="7" width="62.57421875" style="7" customWidth="1"/>
    <col min="8" max="12" width="15.7109375" style="7" customWidth="1"/>
    <col min="13" max="13" width="14.140625" style="7" customWidth="1"/>
    <col min="14" max="16384" width="15.7109375" style="7" customWidth="1"/>
  </cols>
  <sheetData>
    <row r="1" spans="1:17" s="3" customFormat="1" ht="30" customHeight="1">
      <c r="A1" s="1" t="s">
        <v>298</v>
      </c>
      <c r="B1" s="1"/>
      <c r="C1" s="1"/>
      <c r="D1" s="1"/>
      <c r="E1" s="1"/>
      <c r="F1" s="1"/>
      <c r="G1" s="12" t="s">
        <v>317</v>
      </c>
      <c r="H1" s="18"/>
      <c r="I1" s="270" t="s">
        <v>433</v>
      </c>
      <c r="K1" s="8"/>
      <c r="L1" s="18"/>
      <c r="M1" s="18"/>
      <c r="N1" s="18"/>
      <c r="O1" s="8"/>
      <c r="P1" s="8"/>
      <c r="Q1" s="8"/>
    </row>
    <row r="2" spans="1:14" s="4" customFormat="1" ht="30" customHeight="1">
      <c r="A2" s="346" t="s">
        <v>332</v>
      </c>
      <c r="B2" s="346"/>
      <c r="C2" s="346"/>
      <c r="D2" s="346"/>
      <c r="E2" s="346"/>
      <c r="F2" s="346"/>
      <c r="G2" s="346"/>
      <c r="H2" s="17"/>
      <c r="I2" s="269"/>
      <c r="K2" s="17"/>
      <c r="L2" s="19"/>
      <c r="M2" s="19"/>
      <c r="N2" s="19"/>
    </row>
    <row r="3" spans="1:17" s="5" customFormat="1" ht="30" customHeight="1">
      <c r="A3" s="348" t="s">
        <v>497</v>
      </c>
      <c r="B3" s="348"/>
      <c r="C3" s="348"/>
      <c r="D3" s="348"/>
      <c r="E3" s="348"/>
      <c r="F3" s="348"/>
      <c r="G3" s="348"/>
      <c r="H3" s="10"/>
      <c r="K3" s="10"/>
      <c r="L3" s="10"/>
      <c r="M3" s="10"/>
      <c r="N3" s="10"/>
      <c r="O3" s="10"/>
      <c r="P3" s="4"/>
      <c r="Q3" s="4"/>
    </row>
    <row r="4" spans="1:17" s="5" customFormat="1" ht="30" customHeight="1">
      <c r="A4" s="325"/>
      <c r="B4" s="325"/>
      <c r="C4" s="325"/>
      <c r="D4" s="325"/>
      <c r="E4" s="325"/>
      <c r="F4" s="325"/>
      <c r="G4" s="325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6" customFormat="1" ht="45" customHeight="1">
      <c r="A5" s="352" t="s">
        <v>150</v>
      </c>
      <c r="B5" s="157" t="s">
        <v>180</v>
      </c>
      <c r="C5" s="157" t="s">
        <v>66</v>
      </c>
      <c r="D5" s="157" t="s">
        <v>68</v>
      </c>
      <c r="E5" s="157" t="s">
        <v>69</v>
      </c>
      <c r="F5" s="158" t="s">
        <v>82</v>
      </c>
      <c r="G5" s="344" t="s">
        <v>155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6" customFormat="1" ht="48" customHeight="1">
      <c r="A6" s="353"/>
      <c r="B6" s="159" t="s">
        <v>65</v>
      </c>
      <c r="C6" s="159" t="s">
        <v>67</v>
      </c>
      <c r="D6" s="159" t="s">
        <v>75</v>
      </c>
      <c r="E6" s="159" t="s">
        <v>502</v>
      </c>
      <c r="F6" s="156" t="s">
        <v>7</v>
      </c>
      <c r="G6" s="345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6" customFormat="1" ht="24" customHeight="1" hidden="1">
      <c r="A7" s="44"/>
      <c r="B7" s="36"/>
      <c r="C7" s="35"/>
      <c r="D7" s="35"/>
      <c r="E7" s="36"/>
      <c r="F7" s="36"/>
      <c r="G7" s="149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6" customFormat="1" ht="45" customHeight="1">
      <c r="A8" s="203" t="s">
        <v>351</v>
      </c>
      <c r="B8" s="260">
        <v>22420</v>
      </c>
      <c r="C8" s="260">
        <v>199893</v>
      </c>
      <c r="D8" s="260">
        <v>2341</v>
      </c>
      <c r="E8" s="260">
        <v>2195</v>
      </c>
      <c r="F8" s="261">
        <f>SUM(B8:E8)</f>
        <v>226849</v>
      </c>
      <c r="G8" s="139" t="s">
        <v>363</v>
      </c>
      <c r="H8" s="13"/>
      <c r="I8" s="13"/>
      <c r="J8" s="13"/>
      <c r="K8" s="13"/>
      <c r="L8" s="13"/>
      <c r="M8" s="13"/>
      <c r="N8" s="13"/>
      <c r="O8" s="13"/>
      <c r="P8" s="13"/>
      <c r="Q8" s="4"/>
    </row>
    <row r="9" spans="1:17" s="6" customFormat="1" ht="45" customHeight="1">
      <c r="A9" s="202" t="s">
        <v>344</v>
      </c>
      <c r="B9" s="262">
        <v>23460</v>
      </c>
      <c r="C9" s="262">
        <v>68267</v>
      </c>
      <c r="D9" s="262">
        <v>518</v>
      </c>
      <c r="E9" s="262">
        <v>0</v>
      </c>
      <c r="F9" s="263">
        <f aca="true" t="shared" si="0" ref="F9:F28">SUM(B9:E9)</f>
        <v>92245</v>
      </c>
      <c r="G9" s="138" t="s">
        <v>364</v>
      </c>
      <c r="H9" s="13"/>
      <c r="I9" s="13"/>
      <c r="J9" s="13"/>
      <c r="K9" s="13"/>
      <c r="L9" s="13"/>
      <c r="M9" s="13"/>
      <c r="N9" s="13"/>
      <c r="O9" s="13"/>
      <c r="P9" s="13"/>
      <c r="Q9" s="4"/>
    </row>
    <row r="10" spans="1:17" s="6" customFormat="1" ht="45" customHeight="1">
      <c r="A10" s="203" t="s">
        <v>345</v>
      </c>
      <c r="B10" s="260">
        <v>49163</v>
      </c>
      <c r="C10" s="260">
        <v>95796</v>
      </c>
      <c r="D10" s="260">
        <v>1328</v>
      </c>
      <c r="E10" s="260">
        <v>300</v>
      </c>
      <c r="F10" s="261">
        <f t="shared" si="0"/>
        <v>146587</v>
      </c>
      <c r="G10" s="140" t="s">
        <v>365</v>
      </c>
      <c r="H10" s="13"/>
      <c r="I10" s="13"/>
      <c r="J10" s="13"/>
      <c r="K10" s="13"/>
      <c r="L10" s="13"/>
      <c r="M10" s="13"/>
      <c r="N10" s="13"/>
      <c r="O10" s="13"/>
      <c r="P10" s="13"/>
      <c r="Q10" s="4"/>
    </row>
    <row r="11" spans="1:17" s="6" customFormat="1" ht="45" customHeight="1">
      <c r="A11" s="202" t="s">
        <v>352</v>
      </c>
      <c r="B11" s="262">
        <v>17092</v>
      </c>
      <c r="C11" s="262">
        <v>40830</v>
      </c>
      <c r="D11" s="262">
        <v>331</v>
      </c>
      <c r="E11" s="262">
        <v>0</v>
      </c>
      <c r="F11" s="263">
        <f t="shared" si="0"/>
        <v>58253</v>
      </c>
      <c r="G11" s="138" t="s">
        <v>366</v>
      </c>
      <c r="H11" s="13"/>
      <c r="I11" s="13"/>
      <c r="J11" s="13"/>
      <c r="K11" s="13"/>
      <c r="L11" s="13"/>
      <c r="M11" s="13"/>
      <c r="N11" s="13"/>
      <c r="O11" s="13"/>
      <c r="P11" s="13"/>
      <c r="Q11" s="4"/>
    </row>
    <row r="12" spans="1:17" s="6" customFormat="1" ht="45" customHeight="1">
      <c r="A12" s="203" t="s">
        <v>353</v>
      </c>
      <c r="B12" s="260">
        <v>5053</v>
      </c>
      <c r="C12" s="260">
        <v>22142</v>
      </c>
      <c r="D12" s="260">
        <v>277</v>
      </c>
      <c r="E12" s="260">
        <v>45</v>
      </c>
      <c r="F12" s="261">
        <f t="shared" si="0"/>
        <v>27517</v>
      </c>
      <c r="G12" s="140" t="s">
        <v>367</v>
      </c>
      <c r="H12" s="13"/>
      <c r="I12" s="13"/>
      <c r="J12" s="13"/>
      <c r="K12" s="13"/>
      <c r="L12" s="13"/>
      <c r="M12" s="13"/>
      <c r="N12" s="13"/>
      <c r="O12" s="13"/>
      <c r="P12" s="13"/>
      <c r="Q12" s="4"/>
    </row>
    <row r="13" spans="1:17" s="6" customFormat="1" ht="45" customHeight="1">
      <c r="A13" s="202" t="s">
        <v>354</v>
      </c>
      <c r="B13" s="262">
        <v>47150</v>
      </c>
      <c r="C13" s="262">
        <v>87494</v>
      </c>
      <c r="D13" s="262">
        <v>2276</v>
      </c>
      <c r="E13" s="262">
        <v>577</v>
      </c>
      <c r="F13" s="263">
        <f t="shared" si="0"/>
        <v>137497</v>
      </c>
      <c r="G13" s="137" t="s">
        <v>368</v>
      </c>
      <c r="H13" s="13"/>
      <c r="I13" s="13"/>
      <c r="J13" s="13"/>
      <c r="K13" s="13"/>
      <c r="L13" s="13"/>
      <c r="M13" s="13"/>
      <c r="N13" s="13"/>
      <c r="O13" s="13"/>
      <c r="P13" s="13"/>
      <c r="Q13" s="4"/>
    </row>
    <row r="14" spans="1:17" s="6" customFormat="1" ht="45" customHeight="1">
      <c r="A14" s="203" t="s">
        <v>355</v>
      </c>
      <c r="B14" s="260">
        <v>70893</v>
      </c>
      <c r="C14" s="260">
        <v>189516</v>
      </c>
      <c r="D14" s="260">
        <v>5418</v>
      </c>
      <c r="E14" s="260">
        <v>2869</v>
      </c>
      <c r="F14" s="261">
        <f t="shared" si="0"/>
        <v>268696</v>
      </c>
      <c r="G14" s="140" t="s">
        <v>369</v>
      </c>
      <c r="H14" s="13"/>
      <c r="I14" s="13"/>
      <c r="J14" s="13"/>
      <c r="K14" s="13"/>
      <c r="L14" s="13"/>
      <c r="M14" s="13"/>
      <c r="N14" s="13"/>
      <c r="O14" s="13"/>
      <c r="P14" s="13"/>
      <c r="Q14" s="4"/>
    </row>
    <row r="15" spans="1:17" s="6" customFormat="1" ht="45" customHeight="1">
      <c r="A15" s="202" t="s">
        <v>346</v>
      </c>
      <c r="B15" s="262">
        <v>31406</v>
      </c>
      <c r="C15" s="262">
        <v>141001</v>
      </c>
      <c r="D15" s="262">
        <v>2972</v>
      </c>
      <c r="E15" s="262">
        <v>368</v>
      </c>
      <c r="F15" s="263">
        <f t="shared" si="0"/>
        <v>175747</v>
      </c>
      <c r="G15" s="138" t="s">
        <v>370</v>
      </c>
      <c r="H15" s="13"/>
      <c r="I15" s="13"/>
      <c r="J15" s="13"/>
      <c r="K15" s="13"/>
      <c r="L15" s="13"/>
      <c r="M15" s="13"/>
      <c r="N15" s="13"/>
      <c r="O15" s="13"/>
      <c r="P15" s="13"/>
      <c r="Q15" s="4"/>
    </row>
    <row r="16" spans="1:17" s="6" customFormat="1" ht="45" customHeight="1">
      <c r="A16" s="203" t="s">
        <v>356</v>
      </c>
      <c r="B16" s="260">
        <v>11480</v>
      </c>
      <c r="C16" s="260">
        <v>13671</v>
      </c>
      <c r="D16" s="260">
        <v>318</v>
      </c>
      <c r="E16" s="260">
        <v>285</v>
      </c>
      <c r="F16" s="261">
        <f t="shared" si="0"/>
        <v>25754</v>
      </c>
      <c r="G16" s="140" t="s">
        <v>371</v>
      </c>
      <c r="H16" s="13"/>
      <c r="I16" s="13"/>
      <c r="J16" s="13"/>
      <c r="K16" s="13"/>
      <c r="L16" s="13"/>
      <c r="M16" s="13"/>
      <c r="N16" s="13"/>
      <c r="O16" s="13"/>
      <c r="P16" s="13"/>
      <c r="Q16" s="4"/>
    </row>
    <row r="17" spans="1:17" s="6" customFormat="1" ht="45" customHeight="1">
      <c r="A17" s="202" t="s">
        <v>347</v>
      </c>
      <c r="B17" s="262">
        <v>11509</v>
      </c>
      <c r="C17" s="262">
        <v>36779</v>
      </c>
      <c r="D17" s="262">
        <v>503</v>
      </c>
      <c r="E17" s="262">
        <v>0</v>
      </c>
      <c r="F17" s="263">
        <f t="shared" si="0"/>
        <v>48791</v>
      </c>
      <c r="G17" s="138" t="s">
        <v>372</v>
      </c>
      <c r="H17" s="13"/>
      <c r="I17" s="13"/>
      <c r="J17" s="13"/>
      <c r="K17" s="13"/>
      <c r="L17" s="13"/>
      <c r="M17" s="13"/>
      <c r="N17" s="13"/>
      <c r="O17" s="13"/>
      <c r="P17" s="13"/>
      <c r="Q17" s="4"/>
    </row>
    <row r="18" spans="1:17" s="6" customFormat="1" ht="45" customHeight="1">
      <c r="A18" s="203" t="s">
        <v>357</v>
      </c>
      <c r="B18" s="260">
        <v>26600</v>
      </c>
      <c r="C18" s="260">
        <v>57606</v>
      </c>
      <c r="D18" s="260">
        <v>823</v>
      </c>
      <c r="E18" s="260">
        <v>0</v>
      </c>
      <c r="F18" s="261">
        <f t="shared" si="0"/>
        <v>85029</v>
      </c>
      <c r="G18" s="140" t="s">
        <v>373</v>
      </c>
      <c r="H18" s="13"/>
      <c r="I18" s="13"/>
      <c r="J18" s="13"/>
      <c r="K18" s="13"/>
      <c r="L18" s="13"/>
      <c r="M18" s="13"/>
      <c r="N18" s="13"/>
      <c r="O18" s="13"/>
      <c r="P18" s="13"/>
      <c r="Q18" s="4"/>
    </row>
    <row r="19" spans="1:17" s="6" customFormat="1" ht="45" customHeight="1">
      <c r="A19" s="202" t="s">
        <v>348</v>
      </c>
      <c r="B19" s="262">
        <v>6074</v>
      </c>
      <c r="C19" s="262">
        <v>56043</v>
      </c>
      <c r="D19" s="262">
        <v>1022</v>
      </c>
      <c r="E19" s="262">
        <v>0</v>
      </c>
      <c r="F19" s="263">
        <f t="shared" si="0"/>
        <v>63139</v>
      </c>
      <c r="G19" s="137" t="s">
        <v>374</v>
      </c>
      <c r="H19" s="13"/>
      <c r="I19" s="13"/>
      <c r="J19" s="13"/>
      <c r="K19" s="13"/>
      <c r="L19" s="13"/>
      <c r="M19" s="13"/>
      <c r="N19" s="13"/>
      <c r="O19" s="13"/>
      <c r="P19" s="13"/>
      <c r="Q19" s="4"/>
    </row>
    <row r="20" spans="1:17" s="6" customFormat="1" ht="45" customHeight="1">
      <c r="A20" s="203" t="s">
        <v>358</v>
      </c>
      <c r="B20" s="260">
        <v>5123</v>
      </c>
      <c r="C20" s="260">
        <v>18943</v>
      </c>
      <c r="D20" s="260">
        <v>212</v>
      </c>
      <c r="E20" s="260">
        <v>0</v>
      </c>
      <c r="F20" s="261">
        <f t="shared" si="0"/>
        <v>24278</v>
      </c>
      <c r="G20" s="139" t="s">
        <v>375</v>
      </c>
      <c r="H20" s="13"/>
      <c r="I20" s="13"/>
      <c r="J20" s="13"/>
      <c r="K20" s="13"/>
      <c r="L20" s="13"/>
      <c r="M20" s="13"/>
      <c r="N20" s="13"/>
      <c r="O20" s="13"/>
      <c r="P20" s="13"/>
      <c r="Q20" s="4"/>
    </row>
    <row r="21" spans="1:17" s="6" customFormat="1" ht="45" customHeight="1">
      <c r="A21" s="202" t="s">
        <v>359</v>
      </c>
      <c r="B21" s="262">
        <v>37756</v>
      </c>
      <c r="C21" s="262">
        <v>46062</v>
      </c>
      <c r="D21" s="262">
        <v>1588</v>
      </c>
      <c r="E21" s="262">
        <v>0</v>
      </c>
      <c r="F21" s="263">
        <f t="shared" si="0"/>
        <v>85406</v>
      </c>
      <c r="G21" s="138" t="s">
        <v>376</v>
      </c>
      <c r="H21" s="13"/>
      <c r="I21" s="13"/>
      <c r="J21" s="13"/>
      <c r="K21" s="13"/>
      <c r="L21" s="13"/>
      <c r="M21" s="13"/>
      <c r="N21" s="13"/>
      <c r="O21" s="13"/>
      <c r="P21" s="13"/>
      <c r="Q21" s="4"/>
    </row>
    <row r="22" spans="1:17" s="6" customFormat="1" ht="45" customHeight="1">
      <c r="A22" s="203" t="s">
        <v>360</v>
      </c>
      <c r="B22" s="260">
        <v>324690</v>
      </c>
      <c r="C22" s="260">
        <v>1437635</v>
      </c>
      <c r="D22" s="260">
        <v>12381</v>
      </c>
      <c r="E22" s="260">
        <v>4505</v>
      </c>
      <c r="F22" s="261">
        <f t="shared" si="0"/>
        <v>1779211</v>
      </c>
      <c r="G22" s="140" t="s">
        <v>377</v>
      </c>
      <c r="H22" s="13"/>
      <c r="I22" s="13"/>
      <c r="J22" s="13"/>
      <c r="K22" s="13"/>
      <c r="L22" s="13"/>
      <c r="M22" s="13"/>
      <c r="N22" s="13"/>
      <c r="O22" s="13"/>
      <c r="P22" s="13"/>
      <c r="Q22" s="4"/>
    </row>
    <row r="23" spans="1:17" s="6" customFormat="1" ht="45" customHeight="1">
      <c r="A23" s="202" t="s">
        <v>157</v>
      </c>
      <c r="B23" s="262">
        <v>152431</v>
      </c>
      <c r="C23" s="262">
        <v>943878</v>
      </c>
      <c r="D23" s="262">
        <v>18173</v>
      </c>
      <c r="E23" s="262">
        <v>10764</v>
      </c>
      <c r="F23" s="263">
        <f t="shared" si="0"/>
        <v>1125246</v>
      </c>
      <c r="G23" s="138" t="s">
        <v>378</v>
      </c>
      <c r="H23" s="13"/>
      <c r="I23" s="13"/>
      <c r="J23" s="13"/>
      <c r="K23" s="13"/>
      <c r="L23" s="13"/>
      <c r="M23" s="13"/>
      <c r="N23" s="13"/>
      <c r="O23" s="13"/>
      <c r="P23" s="13"/>
      <c r="Q23" s="4"/>
    </row>
    <row r="24" spans="1:16" ht="45" customHeight="1">
      <c r="A24" s="203" t="s">
        <v>361</v>
      </c>
      <c r="B24" s="260">
        <v>79161</v>
      </c>
      <c r="C24" s="260">
        <v>204319</v>
      </c>
      <c r="D24" s="260">
        <v>7742</v>
      </c>
      <c r="E24" s="260">
        <v>917</v>
      </c>
      <c r="F24" s="261">
        <f t="shared" si="0"/>
        <v>292139</v>
      </c>
      <c r="G24" s="140" t="s">
        <v>379</v>
      </c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45" customHeight="1">
      <c r="A25" s="202" t="s">
        <v>349</v>
      </c>
      <c r="B25" s="262">
        <v>1916</v>
      </c>
      <c r="C25" s="262">
        <v>2214</v>
      </c>
      <c r="D25" s="262">
        <v>0</v>
      </c>
      <c r="E25" s="262">
        <v>0</v>
      </c>
      <c r="F25" s="263">
        <f t="shared" si="0"/>
        <v>4130</v>
      </c>
      <c r="G25" s="137" t="s">
        <v>380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45" customHeight="1">
      <c r="A26" s="203" t="s">
        <v>350</v>
      </c>
      <c r="B26" s="260">
        <v>11176</v>
      </c>
      <c r="C26" s="260">
        <v>32600</v>
      </c>
      <c r="D26" s="260">
        <v>358</v>
      </c>
      <c r="E26" s="260">
        <v>738</v>
      </c>
      <c r="F26" s="261">
        <f t="shared" si="0"/>
        <v>44872</v>
      </c>
      <c r="G26" s="139" t="s">
        <v>381</v>
      </c>
      <c r="H26" s="11"/>
      <c r="I26" s="11"/>
      <c r="J26" s="11"/>
      <c r="K26" s="11"/>
      <c r="L26" s="11"/>
      <c r="M26" s="11"/>
      <c r="N26" s="11"/>
      <c r="O26" s="11"/>
      <c r="P26" s="11"/>
    </row>
    <row r="27" spans="1:7" ht="45" customHeight="1">
      <c r="A27" s="202" t="s">
        <v>386</v>
      </c>
      <c r="B27" s="262">
        <v>405</v>
      </c>
      <c r="C27" s="262">
        <v>2496</v>
      </c>
      <c r="D27" s="262">
        <v>0</v>
      </c>
      <c r="E27" s="262">
        <v>0</v>
      </c>
      <c r="F27" s="263">
        <f t="shared" si="0"/>
        <v>2901</v>
      </c>
      <c r="G27" s="198" t="s">
        <v>382</v>
      </c>
    </row>
    <row r="28" spans="1:7" ht="45" customHeight="1">
      <c r="A28" s="203" t="s">
        <v>362</v>
      </c>
      <c r="B28" s="260">
        <v>1420</v>
      </c>
      <c r="C28" s="260">
        <v>1420</v>
      </c>
      <c r="D28" s="260">
        <v>0</v>
      </c>
      <c r="E28" s="260">
        <v>0</v>
      </c>
      <c r="F28" s="261">
        <f t="shared" si="0"/>
        <v>2840</v>
      </c>
      <c r="G28" s="140" t="s">
        <v>383</v>
      </c>
    </row>
    <row r="29" spans="1:7" ht="49.5" customHeight="1">
      <c r="A29" s="31" t="s">
        <v>82</v>
      </c>
      <c r="B29" s="265">
        <f>SUM(B8:B28)</f>
        <v>936378</v>
      </c>
      <c r="C29" s="265">
        <f>SUM(C8:C28)</f>
        <v>3698605</v>
      </c>
      <c r="D29" s="265">
        <f>SUM(D8:D28)</f>
        <v>58581</v>
      </c>
      <c r="E29" s="265">
        <f>SUM(E8:E28)</f>
        <v>23563</v>
      </c>
      <c r="F29" s="265">
        <f>SUM(F8:F28)</f>
        <v>4717127</v>
      </c>
      <c r="G29" s="136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6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view="pageBreakPreview" zoomScale="50" zoomScaleNormal="6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5" width="25.7109375" style="7" customWidth="1"/>
    <col min="6" max="6" width="27.7109375" style="7" customWidth="1"/>
    <col min="7" max="7" width="62.57421875" style="7" customWidth="1"/>
    <col min="8" max="12" width="15.7109375" style="7" customWidth="1"/>
    <col min="13" max="13" width="14.140625" style="7" customWidth="1"/>
    <col min="14" max="16384" width="15.7109375" style="7" customWidth="1"/>
  </cols>
  <sheetData>
    <row r="1" spans="1:18" s="3" customFormat="1" ht="30" customHeight="1">
      <c r="A1" s="1" t="s">
        <v>176</v>
      </c>
      <c r="B1" s="1"/>
      <c r="C1" s="1"/>
      <c r="D1" s="1"/>
      <c r="E1" s="1"/>
      <c r="F1" s="1"/>
      <c r="G1" s="2" t="s">
        <v>307</v>
      </c>
      <c r="H1" s="18"/>
      <c r="I1" s="270" t="s">
        <v>433</v>
      </c>
      <c r="K1" s="8"/>
      <c r="L1" s="18"/>
      <c r="M1" s="18"/>
      <c r="N1" s="18"/>
      <c r="O1" s="18"/>
      <c r="P1" s="8"/>
      <c r="Q1" s="8"/>
      <c r="R1" s="8"/>
    </row>
    <row r="2" spans="1:15" s="4" customFormat="1" ht="30" customHeight="1">
      <c r="A2" s="346" t="s">
        <v>333</v>
      </c>
      <c r="B2" s="346"/>
      <c r="C2" s="346"/>
      <c r="D2" s="346"/>
      <c r="E2" s="346"/>
      <c r="F2" s="346"/>
      <c r="G2" s="346"/>
      <c r="H2" s="17"/>
      <c r="I2" s="269"/>
      <c r="K2" s="17"/>
      <c r="L2" s="19"/>
      <c r="M2" s="19"/>
      <c r="N2" s="19"/>
      <c r="O2" s="19"/>
    </row>
    <row r="3" spans="1:18" s="5" customFormat="1" ht="30" customHeight="1">
      <c r="A3" s="348" t="s">
        <v>498</v>
      </c>
      <c r="B3" s="348"/>
      <c r="C3" s="348"/>
      <c r="D3" s="348"/>
      <c r="E3" s="348"/>
      <c r="F3" s="348"/>
      <c r="G3" s="348"/>
      <c r="H3" s="10"/>
      <c r="K3" s="10"/>
      <c r="L3" s="10"/>
      <c r="M3" s="10"/>
      <c r="N3" s="10"/>
      <c r="O3" s="10"/>
      <c r="P3" s="10"/>
      <c r="Q3" s="4"/>
      <c r="R3" s="4"/>
    </row>
    <row r="4" spans="1:18" s="5" customFormat="1" ht="30" customHeight="1">
      <c r="A4" s="325"/>
      <c r="B4" s="325"/>
      <c r="C4" s="325"/>
      <c r="D4" s="325"/>
      <c r="E4" s="325"/>
      <c r="F4" s="325"/>
      <c r="G4" s="325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6" customFormat="1" ht="45" customHeight="1">
      <c r="A5" s="352" t="s">
        <v>150</v>
      </c>
      <c r="B5" s="157" t="s">
        <v>180</v>
      </c>
      <c r="C5" s="157" t="s">
        <v>66</v>
      </c>
      <c r="D5" s="157" t="s">
        <v>68</v>
      </c>
      <c r="E5" s="157" t="s">
        <v>69</v>
      </c>
      <c r="F5" s="158" t="s">
        <v>82</v>
      </c>
      <c r="G5" s="344" t="s">
        <v>155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48" customHeight="1">
      <c r="A6" s="353"/>
      <c r="B6" s="159" t="s">
        <v>65</v>
      </c>
      <c r="C6" s="159" t="s">
        <v>67</v>
      </c>
      <c r="D6" s="159" t="s">
        <v>75</v>
      </c>
      <c r="E6" s="159" t="s">
        <v>502</v>
      </c>
      <c r="F6" s="156" t="s">
        <v>7</v>
      </c>
      <c r="G6" s="345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149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6" customFormat="1" ht="45" customHeight="1">
      <c r="A8" s="203" t="s">
        <v>351</v>
      </c>
      <c r="B8" s="260">
        <v>22063</v>
      </c>
      <c r="C8" s="260">
        <v>199184</v>
      </c>
      <c r="D8" s="260">
        <v>2341</v>
      </c>
      <c r="E8" s="260">
        <v>1787</v>
      </c>
      <c r="F8" s="261">
        <f>SUM(B8:E8)</f>
        <v>225375</v>
      </c>
      <c r="G8" s="139" t="s">
        <v>363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4"/>
    </row>
    <row r="9" spans="1:18" s="6" customFormat="1" ht="45" customHeight="1">
      <c r="A9" s="202" t="s">
        <v>344</v>
      </c>
      <c r="B9" s="262">
        <v>22909</v>
      </c>
      <c r="C9" s="262">
        <v>67006</v>
      </c>
      <c r="D9" s="262">
        <v>518</v>
      </c>
      <c r="E9" s="262">
        <v>0</v>
      </c>
      <c r="F9" s="263">
        <f aca="true" t="shared" si="0" ref="F9:F28">SUM(B9:E9)</f>
        <v>90433</v>
      </c>
      <c r="G9" s="138" t="s">
        <v>364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4"/>
    </row>
    <row r="10" spans="1:18" s="6" customFormat="1" ht="45" customHeight="1">
      <c r="A10" s="203" t="s">
        <v>345</v>
      </c>
      <c r="B10" s="260">
        <v>43912</v>
      </c>
      <c r="C10" s="260">
        <v>92536</v>
      </c>
      <c r="D10" s="260">
        <v>1047</v>
      </c>
      <c r="E10" s="260">
        <v>92</v>
      </c>
      <c r="F10" s="261">
        <f t="shared" si="0"/>
        <v>137587</v>
      </c>
      <c r="G10" s="140" t="s">
        <v>365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"/>
    </row>
    <row r="11" spans="1:18" s="6" customFormat="1" ht="45" customHeight="1">
      <c r="A11" s="202" t="s">
        <v>352</v>
      </c>
      <c r="B11" s="262">
        <v>16734</v>
      </c>
      <c r="C11" s="262">
        <v>40760</v>
      </c>
      <c r="D11" s="262">
        <v>331</v>
      </c>
      <c r="E11" s="262">
        <v>0</v>
      </c>
      <c r="F11" s="263">
        <f t="shared" si="0"/>
        <v>57825</v>
      </c>
      <c r="G11" s="138" t="s">
        <v>366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4"/>
    </row>
    <row r="12" spans="1:18" s="6" customFormat="1" ht="45" customHeight="1">
      <c r="A12" s="203" t="s">
        <v>353</v>
      </c>
      <c r="B12" s="260">
        <v>4417</v>
      </c>
      <c r="C12" s="260">
        <v>21906</v>
      </c>
      <c r="D12" s="260">
        <v>277</v>
      </c>
      <c r="E12" s="260">
        <v>45</v>
      </c>
      <c r="F12" s="261">
        <f t="shared" si="0"/>
        <v>26645</v>
      </c>
      <c r="G12" s="140" t="s">
        <v>367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"/>
    </row>
    <row r="13" spans="1:18" s="6" customFormat="1" ht="45" customHeight="1">
      <c r="A13" s="202" t="s">
        <v>354</v>
      </c>
      <c r="B13" s="262">
        <v>45495</v>
      </c>
      <c r="C13" s="262">
        <v>84952</v>
      </c>
      <c r="D13" s="262">
        <v>2276</v>
      </c>
      <c r="E13" s="262">
        <v>577</v>
      </c>
      <c r="F13" s="263">
        <f t="shared" si="0"/>
        <v>133300</v>
      </c>
      <c r="G13" s="137" t="s">
        <v>368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"/>
    </row>
    <row r="14" spans="1:18" s="6" customFormat="1" ht="45" customHeight="1">
      <c r="A14" s="203" t="s">
        <v>355</v>
      </c>
      <c r="B14" s="260">
        <v>62985</v>
      </c>
      <c r="C14" s="260">
        <v>181186</v>
      </c>
      <c r="D14" s="260">
        <v>3716</v>
      </c>
      <c r="E14" s="260">
        <v>1998</v>
      </c>
      <c r="F14" s="261">
        <f t="shared" si="0"/>
        <v>249885</v>
      </c>
      <c r="G14" s="140" t="s">
        <v>369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"/>
    </row>
    <row r="15" spans="1:18" s="6" customFormat="1" ht="45" customHeight="1">
      <c r="A15" s="202" t="s">
        <v>346</v>
      </c>
      <c r="B15" s="262">
        <v>30025</v>
      </c>
      <c r="C15" s="262">
        <v>139521</v>
      </c>
      <c r="D15" s="262">
        <v>2872</v>
      </c>
      <c r="E15" s="262">
        <v>368</v>
      </c>
      <c r="F15" s="263">
        <f t="shared" si="0"/>
        <v>172786</v>
      </c>
      <c r="G15" s="138" t="s">
        <v>370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"/>
    </row>
    <row r="16" spans="1:18" s="6" customFormat="1" ht="45" customHeight="1">
      <c r="A16" s="203" t="s">
        <v>356</v>
      </c>
      <c r="B16" s="260">
        <v>9701</v>
      </c>
      <c r="C16" s="260">
        <v>12384</v>
      </c>
      <c r="D16" s="260">
        <v>0</v>
      </c>
      <c r="E16" s="260">
        <v>0</v>
      </c>
      <c r="F16" s="261">
        <f t="shared" si="0"/>
        <v>22085</v>
      </c>
      <c r="G16" s="140" t="s">
        <v>371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"/>
    </row>
    <row r="17" spans="1:18" s="6" customFormat="1" ht="45" customHeight="1">
      <c r="A17" s="202" t="s">
        <v>347</v>
      </c>
      <c r="B17" s="262">
        <v>10523</v>
      </c>
      <c r="C17" s="262">
        <v>35484</v>
      </c>
      <c r="D17" s="262">
        <v>503</v>
      </c>
      <c r="E17" s="262">
        <v>0</v>
      </c>
      <c r="F17" s="263">
        <f t="shared" si="0"/>
        <v>46510</v>
      </c>
      <c r="G17" s="138" t="s">
        <v>372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4"/>
    </row>
    <row r="18" spans="1:18" s="6" customFormat="1" ht="45" customHeight="1">
      <c r="A18" s="203" t="s">
        <v>357</v>
      </c>
      <c r="B18" s="260">
        <v>22985</v>
      </c>
      <c r="C18" s="260">
        <v>51910</v>
      </c>
      <c r="D18" s="260">
        <v>336</v>
      </c>
      <c r="E18" s="260">
        <v>0</v>
      </c>
      <c r="F18" s="261">
        <f t="shared" si="0"/>
        <v>75231</v>
      </c>
      <c r="G18" s="140" t="s">
        <v>373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"/>
    </row>
    <row r="19" spans="1:18" s="6" customFormat="1" ht="45" customHeight="1">
      <c r="A19" s="202" t="s">
        <v>348</v>
      </c>
      <c r="B19" s="262">
        <v>5952</v>
      </c>
      <c r="C19" s="262">
        <v>55325</v>
      </c>
      <c r="D19" s="262">
        <v>1022</v>
      </c>
      <c r="E19" s="262">
        <v>0</v>
      </c>
      <c r="F19" s="263">
        <f t="shared" si="0"/>
        <v>62299</v>
      </c>
      <c r="G19" s="137" t="s">
        <v>374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"/>
    </row>
    <row r="20" spans="1:18" s="6" customFormat="1" ht="45" customHeight="1">
      <c r="A20" s="203" t="s">
        <v>358</v>
      </c>
      <c r="B20" s="260">
        <v>4288</v>
      </c>
      <c r="C20" s="260">
        <v>17747</v>
      </c>
      <c r="D20" s="260">
        <v>114</v>
      </c>
      <c r="E20" s="260">
        <v>0</v>
      </c>
      <c r="F20" s="261">
        <f t="shared" si="0"/>
        <v>22149</v>
      </c>
      <c r="G20" s="139" t="s">
        <v>375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4"/>
    </row>
    <row r="21" spans="1:18" s="6" customFormat="1" ht="45" customHeight="1">
      <c r="A21" s="202" t="s">
        <v>359</v>
      </c>
      <c r="B21" s="262">
        <v>35109</v>
      </c>
      <c r="C21" s="262">
        <v>44516</v>
      </c>
      <c r="D21" s="262">
        <v>1296</v>
      </c>
      <c r="E21" s="262">
        <v>0</v>
      </c>
      <c r="F21" s="263">
        <f t="shared" si="0"/>
        <v>80921</v>
      </c>
      <c r="G21" s="138" t="s">
        <v>376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4"/>
    </row>
    <row r="22" spans="1:18" s="6" customFormat="1" ht="45" customHeight="1">
      <c r="A22" s="203" t="s">
        <v>360</v>
      </c>
      <c r="B22" s="260">
        <v>314295</v>
      </c>
      <c r="C22" s="260">
        <v>1404357</v>
      </c>
      <c r="D22" s="260">
        <v>11460</v>
      </c>
      <c r="E22" s="260">
        <v>3461</v>
      </c>
      <c r="F22" s="261">
        <f t="shared" si="0"/>
        <v>1733573</v>
      </c>
      <c r="G22" s="140" t="s">
        <v>377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4"/>
    </row>
    <row r="23" spans="1:18" s="6" customFormat="1" ht="45" customHeight="1">
      <c r="A23" s="202" t="s">
        <v>157</v>
      </c>
      <c r="B23" s="262">
        <v>68488</v>
      </c>
      <c r="C23" s="262">
        <v>529687</v>
      </c>
      <c r="D23" s="262">
        <v>2871</v>
      </c>
      <c r="E23" s="262">
        <v>2616</v>
      </c>
      <c r="F23" s="263">
        <f t="shared" si="0"/>
        <v>603662</v>
      </c>
      <c r="G23" s="138" t="s">
        <v>378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"/>
    </row>
    <row r="24" spans="1:17" ht="45" customHeight="1">
      <c r="A24" s="203" t="s">
        <v>361</v>
      </c>
      <c r="B24" s="260">
        <v>43485</v>
      </c>
      <c r="C24" s="260">
        <v>161080</v>
      </c>
      <c r="D24" s="260">
        <v>1796</v>
      </c>
      <c r="E24" s="260">
        <v>680</v>
      </c>
      <c r="F24" s="261">
        <f t="shared" si="0"/>
        <v>207041</v>
      </c>
      <c r="G24" s="140" t="s">
        <v>379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45" customHeight="1">
      <c r="A25" s="202" t="s">
        <v>349</v>
      </c>
      <c r="B25" s="262">
        <v>1200</v>
      </c>
      <c r="C25" s="262">
        <v>1487</v>
      </c>
      <c r="D25" s="262">
        <v>0</v>
      </c>
      <c r="E25" s="262">
        <v>0</v>
      </c>
      <c r="F25" s="263">
        <f t="shared" si="0"/>
        <v>2687</v>
      </c>
      <c r="G25" s="137" t="s">
        <v>380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45" customHeight="1">
      <c r="A26" s="203" t="s">
        <v>350</v>
      </c>
      <c r="B26" s="260">
        <v>6547</v>
      </c>
      <c r="C26" s="260">
        <v>27806</v>
      </c>
      <c r="D26" s="260">
        <v>0</v>
      </c>
      <c r="E26" s="260">
        <v>271</v>
      </c>
      <c r="F26" s="261">
        <f t="shared" si="0"/>
        <v>34624</v>
      </c>
      <c r="G26" s="139" t="s">
        <v>381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7" ht="45" customHeight="1">
      <c r="A27" s="202" t="s">
        <v>386</v>
      </c>
      <c r="B27" s="262">
        <v>336</v>
      </c>
      <c r="C27" s="262">
        <v>1838</v>
      </c>
      <c r="D27" s="262">
        <v>0</v>
      </c>
      <c r="E27" s="262">
        <v>0</v>
      </c>
      <c r="F27" s="263">
        <f t="shared" si="0"/>
        <v>2174</v>
      </c>
      <c r="G27" s="198" t="s">
        <v>382</v>
      </c>
    </row>
    <row r="28" spans="1:7" ht="45" customHeight="1">
      <c r="A28" s="203" t="s">
        <v>362</v>
      </c>
      <c r="B28" s="260">
        <v>1420</v>
      </c>
      <c r="C28" s="260">
        <v>1420</v>
      </c>
      <c r="D28" s="260">
        <v>0</v>
      </c>
      <c r="E28" s="260">
        <v>0</v>
      </c>
      <c r="F28" s="261">
        <f t="shared" si="0"/>
        <v>2840</v>
      </c>
      <c r="G28" s="140" t="s">
        <v>383</v>
      </c>
    </row>
    <row r="29" spans="1:7" ht="49.5" customHeight="1">
      <c r="A29" s="31" t="s">
        <v>82</v>
      </c>
      <c r="B29" s="265">
        <f>SUM(B8:B28)</f>
        <v>772869</v>
      </c>
      <c r="C29" s="265">
        <f>SUM(C8:C28)</f>
        <v>3172092</v>
      </c>
      <c r="D29" s="265">
        <f>SUM(D8:D28)</f>
        <v>32776</v>
      </c>
      <c r="E29" s="265">
        <f>SUM(E8:E28)</f>
        <v>11895</v>
      </c>
      <c r="F29" s="265">
        <f>SUM(F8:F28)</f>
        <v>3989632</v>
      </c>
      <c r="G29" s="136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6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29"/>
  <sheetViews>
    <sheetView rightToLeft="1" view="pageBreakPreview" zoomScale="60" zoomScaleNormal="6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2" width="15.8515625" style="7" customWidth="1"/>
    <col min="3" max="3" width="16.28125" style="7" customWidth="1"/>
    <col min="4" max="4" width="18.00390625" style="7" customWidth="1"/>
    <col min="5" max="7" width="15.8515625" style="7" bestFit="1" customWidth="1"/>
    <col min="8" max="8" width="18.8515625" style="7" customWidth="1"/>
    <col min="9" max="9" width="28.7109375" style="7" customWidth="1"/>
    <col min="10" max="10" width="62.57421875" style="7" customWidth="1"/>
    <col min="11" max="11" width="18.00390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5" s="3" customFormat="1" ht="30" customHeight="1">
      <c r="A1" s="1" t="s">
        <v>252</v>
      </c>
      <c r="B1" s="1"/>
      <c r="C1" s="1"/>
      <c r="D1" s="1"/>
      <c r="E1" s="1"/>
      <c r="F1" s="8"/>
      <c r="G1" s="1"/>
      <c r="H1" s="1"/>
      <c r="I1" s="1"/>
      <c r="J1" s="2" t="s">
        <v>177</v>
      </c>
      <c r="K1" s="18"/>
      <c r="L1" s="270" t="s">
        <v>433</v>
      </c>
      <c r="N1" s="8"/>
      <c r="O1" s="8"/>
    </row>
    <row r="2" spans="1:12" s="4" customFormat="1" ht="30" customHeight="1">
      <c r="A2" s="332" t="s">
        <v>384</v>
      </c>
      <c r="B2" s="332"/>
      <c r="C2" s="332"/>
      <c r="D2" s="332"/>
      <c r="E2" s="332"/>
      <c r="F2" s="332"/>
      <c r="G2" s="332"/>
      <c r="H2" s="332"/>
      <c r="I2" s="332"/>
      <c r="J2" s="332"/>
      <c r="K2" s="19"/>
      <c r="L2" s="269"/>
    </row>
    <row r="3" spans="1:15" s="5" customFormat="1" ht="30" customHeight="1">
      <c r="A3" s="327" t="s">
        <v>499</v>
      </c>
      <c r="B3" s="327"/>
      <c r="C3" s="327"/>
      <c r="D3" s="327"/>
      <c r="E3" s="327"/>
      <c r="F3" s="327"/>
      <c r="G3" s="327"/>
      <c r="H3" s="327"/>
      <c r="I3" s="327"/>
      <c r="J3" s="327"/>
      <c r="K3" s="10"/>
      <c r="N3" s="10"/>
      <c r="O3" s="4"/>
    </row>
    <row r="4" spans="1:15" s="5" customFormat="1" ht="30" customHeight="1">
      <c r="A4" s="160"/>
      <c r="B4" s="160"/>
      <c r="C4" s="160"/>
      <c r="D4" s="160"/>
      <c r="E4" s="160"/>
      <c r="F4" s="160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40.5" customHeight="1">
      <c r="A5" s="352" t="s">
        <v>150</v>
      </c>
      <c r="B5" s="354" t="s">
        <v>146</v>
      </c>
      <c r="C5" s="354" t="s">
        <v>43</v>
      </c>
      <c r="D5" s="354" t="s">
        <v>44</v>
      </c>
      <c r="E5" s="354" t="s">
        <v>45</v>
      </c>
      <c r="F5" s="354" t="s">
        <v>147</v>
      </c>
      <c r="G5" s="354" t="s">
        <v>148</v>
      </c>
      <c r="H5" s="47" t="s">
        <v>181</v>
      </c>
      <c r="I5" s="164" t="s">
        <v>149</v>
      </c>
      <c r="J5" s="344" t="s">
        <v>155</v>
      </c>
      <c r="K5" s="4"/>
      <c r="L5" s="4"/>
      <c r="M5" s="4"/>
      <c r="N5" s="4"/>
      <c r="O5" s="4"/>
    </row>
    <row r="6" spans="1:15" s="6" customFormat="1" ht="43.5" customHeight="1">
      <c r="A6" s="353"/>
      <c r="B6" s="355"/>
      <c r="C6" s="355"/>
      <c r="D6" s="355"/>
      <c r="E6" s="355"/>
      <c r="F6" s="355"/>
      <c r="G6" s="355"/>
      <c r="H6" s="156" t="s">
        <v>7</v>
      </c>
      <c r="I6" s="165" t="s">
        <v>501</v>
      </c>
      <c r="J6" s="345"/>
      <c r="K6" s="4"/>
      <c r="L6" s="4"/>
      <c r="M6" s="4"/>
      <c r="N6" s="4"/>
      <c r="O6" s="4"/>
    </row>
    <row r="7" spans="1:15" s="6" customFormat="1" ht="24" customHeight="1" hidden="1">
      <c r="A7" s="44"/>
      <c r="B7" s="35"/>
      <c r="C7" s="35"/>
      <c r="D7" s="36"/>
      <c r="E7" s="36"/>
      <c r="F7" s="161"/>
      <c r="G7" s="162"/>
      <c r="H7" s="162"/>
      <c r="I7" s="162"/>
      <c r="J7" s="163"/>
      <c r="K7" s="4"/>
      <c r="L7" s="4"/>
      <c r="M7" s="4"/>
      <c r="N7" s="4"/>
      <c r="O7" s="4"/>
    </row>
    <row r="8" spans="1:15" s="6" customFormat="1" ht="45" customHeight="1">
      <c r="A8" s="203" t="s">
        <v>351</v>
      </c>
      <c r="B8" s="260">
        <v>61716</v>
      </c>
      <c r="C8" s="260">
        <v>29760</v>
      </c>
      <c r="D8" s="260">
        <v>61002</v>
      </c>
      <c r="E8" s="260">
        <v>37498</v>
      </c>
      <c r="F8" s="260">
        <v>79738</v>
      </c>
      <c r="G8" s="260">
        <v>207696</v>
      </c>
      <c r="H8" s="266">
        <f>SUM(B8:G8)</f>
        <v>477410</v>
      </c>
      <c r="I8" s="199">
        <v>49.5</v>
      </c>
      <c r="J8" s="139" t="s">
        <v>363</v>
      </c>
      <c r="K8" s="13"/>
      <c r="L8" s="23"/>
      <c r="M8" s="13"/>
      <c r="N8" s="13"/>
      <c r="O8" s="4"/>
    </row>
    <row r="9" spans="1:15" s="6" customFormat="1" ht="45" customHeight="1">
      <c r="A9" s="202" t="s">
        <v>344</v>
      </c>
      <c r="B9" s="262">
        <v>192</v>
      </c>
      <c r="C9" s="262">
        <v>297</v>
      </c>
      <c r="D9" s="262">
        <v>2214</v>
      </c>
      <c r="E9" s="262">
        <v>52426</v>
      </c>
      <c r="F9" s="262">
        <v>22372</v>
      </c>
      <c r="G9" s="262">
        <v>40324</v>
      </c>
      <c r="H9" s="267">
        <f aca="true" t="shared" si="0" ref="H9:H28">SUM(B9:G9)</f>
        <v>117825</v>
      </c>
      <c r="I9" s="200">
        <v>53.2</v>
      </c>
      <c r="J9" s="138" t="s">
        <v>364</v>
      </c>
      <c r="K9" s="13"/>
      <c r="L9" s="23"/>
      <c r="M9" s="13"/>
      <c r="N9" s="13"/>
      <c r="O9" s="4"/>
    </row>
    <row r="10" spans="1:15" s="6" customFormat="1" ht="45" customHeight="1">
      <c r="A10" s="203" t="s">
        <v>345</v>
      </c>
      <c r="B10" s="260">
        <v>2429</v>
      </c>
      <c r="C10" s="260">
        <v>2348</v>
      </c>
      <c r="D10" s="260">
        <v>10614</v>
      </c>
      <c r="E10" s="260">
        <v>122569</v>
      </c>
      <c r="F10" s="260">
        <v>321239</v>
      </c>
      <c r="G10" s="260">
        <v>300952</v>
      </c>
      <c r="H10" s="266">
        <f t="shared" si="0"/>
        <v>760151</v>
      </c>
      <c r="I10" s="199">
        <v>53.8</v>
      </c>
      <c r="J10" s="140" t="s">
        <v>365</v>
      </c>
      <c r="K10" s="13"/>
      <c r="L10" s="13"/>
      <c r="M10" s="13"/>
      <c r="N10" s="13"/>
      <c r="O10" s="4"/>
    </row>
    <row r="11" spans="1:15" s="6" customFormat="1" ht="45" customHeight="1">
      <c r="A11" s="202" t="s">
        <v>352</v>
      </c>
      <c r="B11" s="262">
        <v>376</v>
      </c>
      <c r="C11" s="262">
        <v>609</v>
      </c>
      <c r="D11" s="262">
        <v>5740</v>
      </c>
      <c r="E11" s="262">
        <v>50036</v>
      </c>
      <c r="F11" s="262">
        <v>21128</v>
      </c>
      <c r="G11" s="262">
        <v>3784</v>
      </c>
      <c r="H11" s="267">
        <f t="shared" si="0"/>
        <v>81673</v>
      </c>
      <c r="I11" s="200">
        <v>42.6</v>
      </c>
      <c r="J11" s="138" t="s">
        <v>366</v>
      </c>
      <c r="K11" s="13"/>
      <c r="L11" s="13"/>
      <c r="M11" s="13"/>
      <c r="N11" s="13"/>
      <c r="O11" s="4"/>
    </row>
    <row r="12" spans="1:15" s="6" customFormat="1" ht="45" customHeight="1">
      <c r="A12" s="203" t="s">
        <v>353</v>
      </c>
      <c r="B12" s="260">
        <v>1448</v>
      </c>
      <c r="C12" s="260">
        <v>391</v>
      </c>
      <c r="D12" s="260">
        <v>4794</v>
      </c>
      <c r="E12" s="260">
        <v>26540</v>
      </c>
      <c r="F12" s="260">
        <v>24862</v>
      </c>
      <c r="G12" s="260">
        <v>15267</v>
      </c>
      <c r="H12" s="266">
        <f t="shared" si="0"/>
        <v>73302</v>
      </c>
      <c r="I12" s="199">
        <v>47</v>
      </c>
      <c r="J12" s="140" t="s">
        <v>367</v>
      </c>
      <c r="K12" s="13"/>
      <c r="L12" s="13"/>
      <c r="M12" s="13"/>
      <c r="N12" s="13"/>
      <c r="O12" s="4"/>
    </row>
    <row r="13" spans="1:15" s="6" customFormat="1" ht="45" customHeight="1">
      <c r="A13" s="202" t="s">
        <v>354</v>
      </c>
      <c r="B13" s="262">
        <v>8372</v>
      </c>
      <c r="C13" s="262">
        <v>6334</v>
      </c>
      <c r="D13" s="262">
        <v>17463</v>
      </c>
      <c r="E13" s="262">
        <v>157265</v>
      </c>
      <c r="F13" s="262">
        <v>701375</v>
      </c>
      <c r="G13" s="262">
        <v>626821</v>
      </c>
      <c r="H13" s="267">
        <f t="shared" si="0"/>
        <v>1517630</v>
      </c>
      <c r="I13" s="200">
        <v>53.3</v>
      </c>
      <c r="J13" s="137" t="s">
        <v>368</v>
      </c>
      <c r="K13" s="13"/>
      <c r="L13" s="13"/>
      <c r="M13" s="13"/>
      <c r="N13" s="13"/>
      <c r="O13" s="4"/>
    </row>
    <row r="14" spans="1:15" s="6" customFormat="1" ht="45" customHeight="1">
      <c r="A14" s="203" t="s">
        <v>355</v>
      </c>
      <c r="B14" s="260">
        <v>24053</v>
      </c>
      <c r="C14" s="260">
        <v>15194</v>
      </c>
      <c r="D14" s="260">
        <v>35255</v>
      </c>
      <c r="E14" s="260">
        <v>182348</v>
      </c>
      <c r="F14" s="260">
        <v>569215</v>
      </c>
      <c r="G14" s="260">
        <v>851693</v>
      </c>
      <c r="H14" s="266">
        <f t="shared" si="0"/>
        <v>1677758</v>
      </c>
      <c r="I14" s="199">
        <v>57</v>
      </c>
      <c r="J14" s="140" t="s">
        <v>369</v>
      </c>
      <c r="K14" s="13"/>
      <c r="L14" s="13"/>
      <c r="M14" s="13"/>
      <c r="N14" s="13"/>
      <c r="O14" s="4"/>
    </row>
    <row r="15" spans="1:15" s="6" customFormat="1" ht="45" customHeight="1">
      <c r="A15" s="202" t="s">
        <v>346</v>
      </c>
      <c r="B15" s="262">
        <v>12986</v>
      </c>
      <c r="C15" s="262">
        <v>13229</v>
      </c>
      <c r="D15" s="262">
        <v>36460</v>
      </c>
      <c r="E15" s="262">
        <v>87827</v>
      </c>
      <c r="F15" s="262">
        <v>97873</v>
      </c>
      <c r="G15" s="262">
        <v>132670</v>
      </c>
      <c r="H15" s="267">
        <f t="shared" si="0"/>
        <v>381045</v>
      </c>
      <c r="I15" s="200">
        <v>49.8</v>
      </c>
      <c r="J15" s="138" t="s">
        <v>370</v>
      </c>
      <c r="K15" s="13"/>
      <c r="L15" s="13"/>
      <c r="M15" s="13"/>
      <c r="N15" s="13"/>
      <c r="O15" s="4"/>
    </row>
    <row r="16" spans="1:15" s="6" customFormat="1" ht="45" customHeight="1">
      <c r="A16" s="203" t="s">
        <v>356</v>
      </c>
      <c r="B16" s="260">
        <v>2626</v>
      </c>
      <c r="C16" s="260">
        <v>926</v>
      </c>
      <c r="D16" s="260">
        <v>2586</v>
      </c>
      <c r="E16" s="260">
        <v>16200</v>
      </c>
      <c r="F16" s="260">
        <v>61808</v>
      </c>
      <c r="G16" s="260">
        <v>174769</v>
      </c>
      <c r="H16" s="266">
        <f t="shared" si="0"/>
        <v>258915</v>
      </c>
      <c r="I16" s="199">
        <v>63.1</v>
      </c>
      <c r="J16" s="140" t="s">
        <v>371</v>
      </c>
      <c r="K16" s="13"/>
      <c r="L16" s="13"/>
      <c r="M16" s="13"/>
      <c r="N16" s="13"/>
      <c r="O16" s="4"/>
    </row>
    <row r="17" spans="1:15" s="6" customFormat="1" ht="45" customHeight="1">
      <c r="A17" s="202" t="s">
        <v>347</v>
      </c>
      <c r="B17" s="262">
        <v>859</v>
      </c>
      <c r="C17" s="262">
        <v>2631</v>
      </c>
      <c r="D17" s="262">
        <v>3752</v>
      </c>
      <c r="E17" s="262">
        <v>47840</v>
      </c>
      <c r="F17" s="262">
        <v>36698</v>
      </c>
      <c r="G17" s="262">
        <v>12301</v>
      </c>
      <c r="H17" s="267">
        <f t="shared" si="0"/>
        <v>104081</v>
      </c>
      <c r="I17" s="200">
        <v>45.3</v>
      </c>
      <c r="J17" s="138" t="s">
        <v>372</v>
      </c>
      <c r="K17" s="13"/>
      <c r="L17" s="13"/>
      <c r="M17" s="13"/>
      <c r="N17" s="13"/>
      <c r="O17" s="4"/>
    </row>
    <row r="18" spans="1:15" s="6" customFormat="1" ht="45" customHeight="1">
      <c r="A18" s="203" t="s">
        <v>357</v>
      </c>
      <c r="B18" s="260">
        <v>713</v>
      </c>
      <c r="C18" s="260">
        <v>2665</v>
      </c>
      <c r="D18" s="260">
        <v>10821</v>
      </c>
      <c r="E18" s="260">
        <v>66659</v>
      </c>
      <c r="F18" s="260">
        <v>34371</v>
      </c>
      <c r="G18" s="260">
        <v>4177</v>
      </c>
      <c r="H18" s="266">
        <f t="shared" si="0"/>
        <v>119406</v>
      </c>
      <c r="I18" s="199">
        <v>42.3</v>
      </c>
      <c r="J18" s="140" t="s">
        <v>373</v>
      </c>
      <c r="K18" s="13"/>
      <c r="L18" s="13"/>
      <c r="M18" s="13"/>
      <c r="N18" s="13"/>
      <c r="O18" s="4"/>
    </row>
    <row r="19" spans="1:15" s="6" customFormat="1" ht="45" customHeight="1">
      <c r="A19" s="202" t="s">
        <v>348</v>
      </c>
      <c r="B19" s="262">
        <v>10524</v>
      </c>
      <c r="C19" s="262">
        <v>5715</v>
      </c>
      <c r="D19" s="262">
        <v>12950</v>
      </c>
      <c r="E19" s="262">
        <v>20040</v>
      </c>
      <c r="F19" s="262">
        <v>27088</v>
      </c>
      <c r="G19" s="262">
        <v>21575</v>
      </c>
      <c r="H19" s="267">
        <f t="shared" si="0"/>
        <v>97892</v>
      </c>
      <c r="I19" s="200">
        <v>45.6</v>
      </c>
      <c r="J19" s="137" t="s">
        <v>374</v>
      </c>
      <c r="K19" s="13"/>
      <c r="L19" s="13"/>
      <c r="M19" s="13"/>
      <c r="N19" s="13"/>
      <c r="O19" s="4"/>
    </row>
    <row r="20" spans="1:15" s="6" customFormat="1" ht="45" customHeight="1">
      <c r="A20" s="203" t="s">
        <v>358</v>
      </c>
      <c r="B20" s="260">
        <v>722</v>
      </c>
      <c r="C20" s="260">
        <v>1181</v>
      </c>
      <c r="D20" s="260">
        <v>4225</v>
      </c>
      <c r="E20" s="260">
        <v>34011</v>
      </c>
      <c r="F20" s="260">
        <v>51267</v>
      </c>
      <c r="G20" s="260">
        <v>17605</v>
      </c>
      <c r="H20" s="266">
        <f t="shared" si="0"/>
        <v>109011</v>
      </c>
      <c r="I20" s="199">
        <v>47.4</v>
      </c>
      <c r="J20" s="139" t="s">
        <v>375</v>
      </c>
      <c r="K20" s="13"/>
      <c r="L20" s="13"/>
      <c r="M20" s="13"/>
      <c r="N20" s="13"/>
      <c r="O20" s="4"/>
    </row>
    <row r="21" spans="1:15" s="6" customFormat="1" ht="45" customHeight="1">
      <c r="A21" s="202" t="s">
        <v>359</v>
      </c>
      <c r="B21" s="262">
        <v>1983</v>
      </c>
      <c r="C21" s="262">
        <v>4023</v>
      </c>
      <c r="D21" s="262">
        <v>9799</v>
      </c>
      <c r="E21" s="262">
        <v>43334</v>
      </c>
      <c r="F21" s="262">
        <v>86591</v>
      </c>
      <c r="G21" s="262">
        <v>54273</v>
      </c>
      <c r="H21" s="267">
        <f t="shared" si="0"/>
        <v>200003</v>
      </c>
      <c r="I21" s="200">
        <v>49.7</v>
      </c>
      <c r="J21" s="138" t="s">
        <v>376</v>
      </c>
      <c r="K21" s="13"/>
      <c r="L21" s="13"/>
      <c r="M21" s="13"/>
      <c r="N21" s="13"/>
      <c r="O21" s="4"/>
    </row>
    <row r="22" spans="1:15" s="6" customFormat="1" ht="45" customHeight="1">
      <c r="A22" s="203" t="s">
        <v>360</v>
      </c>
      <c r="B22" s="260">
        <v>7148</v>
      </c>
      <c r="C22" s="260">
        <v>86698</v>
      </c>
      <c r="D22" s="260">
        <v>914162</v>
      </c>
      <c r="E22" s="260">
        <v>686355</v>
      </c>
      <c r="F22" s="260">
        <v>80918</v>
      </c>
      <c r="G22" s="260">
        <v>44230</v>
      </c>
      <c r="H22" s="266">
        <f t="shared" si="0"/>
        <v>1819511</v>
      </c>
      <c r="I22" s="199">
        <v>38</v>
      </c>
      <c r="J22" s="140" t="s">
        <v>377</v>
      </c>
      <c r="K22" s="13"/>
      <c r="L22" s="13"/>
      <c r="M22" s="13"/>
      <c r="N22" s="13"/>
      <c r="O22" s="4"/>
    </row>
    <row r="23" spans="1:15" s="6" customFormat="1" ht="45" customHeight="1">
      <c r="A23" s="202" t="s">
        <v>157</v>
      </c>
      <c r="B23" s="262">
        <v>24263</v>
      </c>
      <c r="C23" s="262">
        <v>246303</v>
      </c>
      <c r="D23" s="262">
        <v>746497</v>
      </c>
      <c r="E23" s="262">
        <v>212224</v>
      </c>
      <c r="F23" s="262">
        <v>30629</v>
      </c>
      <c r="G23" s="262">
        <v>5347</v>
      </c>
      <c r="H23" s="267">
        <f t="shared" si="0"/>
        <v>1265263</v>
      </c>
      <c r="I23" s="200">
        <v>35.1</v>
      </c>
      <c r="J23" s="138" t="s">
        <v>378</v>
      </c>
      <c r="K23" s="13"/>
      <c r="L23" s="13"/>
      <c r="M23" s="13"/>
      <c r="N23" s="13"/>
      <c r="O23" s="4"/>
    </row>
    <row r="24" spans="1:14" ht="45" customHeight="1">
      <c r="A24" s="203" t="s">
        <v>361</v>
      </c>
      <c r="B24" s="260">
        <v>1788</v>
      </c>
      <c r="C24" s="260">
        <v>5221</v>
      </c>
      <c r="D24" s="260">
        <v>79432</v>
      </c>
      <c r="E24" s="260">
        <v>183090</v>
      </c>
      <c r="F24" s="260">
        <v>169858</v>
      </c>
      <c r="G24" s="260">
        <v>41034</v>
      </c>
      <c r="H24" s="266">
        <f t="shared" si="0"/>
        <v>480423</v>
      </c>
      <c r="I24" s="199">
        <v>43.9</v>
      </c>
      <c r="J24" s="140" t="s">
        <v>379</v>
      </c>
      <c r="K24" s="11"/>
      <c r="L24" s="11"/>
      <c r="M24" s="11"/>
      <c r="N24" s="11"/>
    </row>
    <row r="25" spans="1:14" ht="45" customHeight="1">
      <c r="A25" s="202" t="s">
        <v>349</v>
      </c>
      <c r="B25" s="262">
        <v>1210</v>
      </c>
      <c r="C25" s="262">
        <v>504</v>
      </c>
      <c r="D25" s="262">
        <v>504</v>
      </c>
      <c r="E25" s="262">
        <v>2726</v>
      </c>
      <c r="F25" s="262">
        <v>5585</v>
      </c>
      <c r="G25" s="262">
        <v>4992</v>
      </c>
      <c r="H25" s="267">
        <f t="shared" si="0"/>
        <v>15521</v>
      </c>
      <c r="I25" s="200">
        <v>49.1</v>
      </c>
      <c r="J25" s="137" t="s">
        <v>380</v>
      </c>
      <c r="K25" s="11"/>
      <c r="L25" s="11"/>
      <c r="M25" s="11"/>
      <c r="N25" s="11"/>
    </row>
    <row r="26" spans="1:14" ht="45" customHeight="1">
      <c r="A26" s="203" t="s">
        <v>350</v>
      </c>
      <c r="B26" s="260">
        <v>12785</v>
      </c>
      <c r="C26" s="260">
        <v>6184</v>
      </c>
      <c r="D26" s="260">
        <v>16803</v>
      </c>
      <c r="E26" s="260">
        <v>22525</v>
      </c>
      <c r="F26" s="260">
        <v>45314</v>
      </c>
      <c r="G26" s="260">
        <v>125949</v>
      </c>
      <c r="H26" s="266">
        <f t="shared" si="0"/>
        <v>229560</v>
      </c>
      <c r="I26" s="199">
        <v>56.3</v>
      </c>
      <c r="J26" s="139" t="s">
        <v>381</v>
      </c>
      <c r="K26" s="11"/>
      <c r="L26" s="11"/>
      <c r="M26" s="11"/>
      <c r="N26" s="11"/>
    </row>
    <row r="27" spans="1:10" ht="45" customHeight="1">
      <c r="A27" s="202" t="s">
        <v>386</v>
      </c>
      <c r="B27" s="262">
        <v>5917</v>
      </c>
      <c r="C27" s="262">
        <v>4410</v>
      </c>
      <c r="D27" s="262">
        <v>22013</v>
      </c>
      <c r="E27" s="262">
        <v>32623</v>
      </c>
      <c r="F27" s="262">
        <v>130810</v>
      </c>
      <c r="G27" s="262">
        <v>734673</v>
      </c>
      <c r="H27" s="267">
        <f t="shared" si="0"/>
        <v>930446</v>
      </c>
      <c r="I27" s="200">
        <v>63.4</v>
      </c>
      <c r="J27" s="198" t="s">
        <v>382</v>
      </c>
    </row>
    <row r="28" spans="1:10" ht="45" customHeight="1">
      <c r="A28" s="203" t="s">
        <v>362</v>
      </c>
      <c r="B28" s="260">
        <v>0</v>
      </c>
      <c r="C28" s="260">
        <v>914</v>
      </c>
      <c r="D28" s="260">
        <v>672</v>
      </c>
      <c r="E28" s="260">
        <v>7910</v>
      </c>
      <c r="F28" s="260">
        <v>748</v>
      </c>
      <c r="G28" s="260">
        <v>2053</v>
      </c>
      <c r="H28" s="266">
        <f t="shared" si="0"/>
        <v>12297</v>
      </c>
      <c r="I28" s="199">
        <v>44.1</v>
      </c>
      <c r="J28" s="140" t="s">
        <v>383</v>
      </c>
    </row>
    <row r="29" spans="1:10" ht="49.5" customHeight="1">
      <c r="A29" s="31" t="s">
        <v>82</v>
      </c>
      <c r="B29" s="264">
        <f>SUM(B8:B28)</f>
        <v>182110</v>
      </c>
      <c r="C29" s="264">
        <f aca="true" t="shared" si="1" ref="C29:H29">SUM(C8:C28)</f>
        <v>435537</v>
      </c>
      <c r="D29" s="264">
        <f t="shared" si="1"/>
        <v>1997758</v>
      </c>
      <c r="E29" s="264">
        <f t="shared" si="1"/>
        <v>2092046</v>
      </c>
      <c r="F29" s="264">
        <f t="shared" si="1"/>
        <v>2599487</v>
      </c>
      <c r="G29" s="264">
        <f t="shared" si="1"/>
        <v>3422185</v>
      </c>
      <c r="H29" s="264">
        <f t="shared" si="1"/>
        <v>10729123</v>
      </c>
      <c r="I29" s="201">
        <v>49.1</v>
      </c>
      <c r="J29" s="136" t="s">
        <v>7</v>
      </c>
    </row>
  </sheetData>
  <sheetProtection/>
  <mergeCells count="10">
    <mergeCell ref="D5:D6"/>
    <mergeCell ref="A2:J2"/>
    <mergeCell ref="A3:J3"/>
    <mergeCell ref="E5:E6"/>
    <mergeCell ref="F5:F6"/>
    <mergeCell ref="G5:G6"/>
    <mergeCell ref="J5:J6"/>
    <mergeCell ref="A5:A6"/>
    <mergeCell ref="B5:B6"/>
    <mergeCell ref="C5:C6"/>
  </mergeCells>
  <hyperlinks>
    <hyperlink ref="L1" location="الفهرس!B6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view="pageBreakPreview" zoomScale="50" zoomScaleNormal="60" zoomScaleSheetLayoutView="50" zoomScalePageLayoutView="0" workbookViewId="0" topLeftCell="A1">
      <pane ySplit="7" topLeftCell="A8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64.8515625" style="7" customWidth="1"/>
    <col min="2" max="3" width="14.8515625" style="7" bestFit="1" customWidth="1"/>
    <col min="4" max="4" width="16.7109375" style="7" customWidth="1"/>
    <col min="5" max="5" width="17.28125" style="7" customWidth="1"/>
    <col min="6" max="6" width="18.140625" style="7" customWidth="1"/>
    <col min="7" max="7" width="18.7109375" style="7" customWidth="1"/>
    <col min="8" max="8" width="16.7109375" style="7" customWidth="1"/>
    <col min="9" max="9" width="28.7109375" style="7" customWidth="1"/>
    <col min="10" max="10" width="62.57421875" style="7" customWidth="1"/>
    <col min="11" max="11" width="18.00390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6" s="3" customFormat="1" ht="30" customHeight="1">
      <c r="A1" s="1" t="s">
        <v>178</v>
      </c>
      <c r="B1" s="1"/>
      <c r="C1" s="1"/>
      <c r="D1" s="1"/>
      <c r="E1" s="1"/>
      <c r="F1" s="8"/>
      <c r="G1" s="1"/>
      <c r="H1" s="1"/>
      <c r="I1" s="1"/>
      <c r="J1" s="2" t="s">
        <v>179</v>
      </c>
      <c r="K1" s="18"/>
      <c r="L1" s="270" t="s">
        <v>433</v>
      </c>
      <c r="N1" s="8"/>
      <c r="O1" s="8"/>
      <c r="P1" s="8"/>
    </row>
    <row r="2" spans="1:12" s="4" customFormat="1" ht="30" customHeight="1">
      <c r="A2" s="332" t="s">
        <v>385</v>
      </c>
      <c r="B2" s="332"/>
      <c r="C2" s="332"/>
      <c r="D2" s="332"/>
      <c r="E2" s="332"/>
      <c r="F2" s="332"/>
      <c r="G2" s="332"/>
      <c r="H2" s="332"/>
      <c r="I2" s="332"/>
      <c r="J2" s="332"/>
      <c r="K2" s="19"/>
      <c r="L2" s="269"/>
    </row>
    <row r="3" spans="1:16" s="5" customFormat="1" ht="30" customHeight="1">
      <c r="A3" s="327" t="s">
        <v>500</v>
      </c>
      <c r="B3" s="327"/>
      <c r="C3" s="327"/>
      <c r="D3" s="327"/>
      <c r="E3" s="327"/>
      <c r="F3" s="327"/>
      <c r="G3" s="327"/>
      <c r="H3" s="327"/>
      <c r="I3" s="327"/>
      <c r="J3" s="327"/>
      <c r="K3" s="10"/>
      <c r="N3" s="10"/>
      <c r="O3" s="10"/>
      <c r="P3" s="4"/>
    </row>
    <row r="4" spans="1:16" s="5" customFormat="1" ht="30" customHeight="1">
      <c r="A4" s="160"/>
      <c r="B4" s="160"/>
      <c r="C4" s="160"/>
      <c r="D4" s="160"/>
      <c r="E4" s="160"/>
      <c r="F4" s="160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6" customFormat="1" ht="40.5" customHeight="1">
      <c r="A5" s="352" t="s">
        <v>150</v>
      </c>
      <c r="B5" s="354" t="s">
        <v>146</v>
      </c>
      <c r="C5" s="354" t="s">
        <v>43</v>
      </c>
      <c r="D5" s="354" t="s">
        <v>44</v>
      </c>
      <c r="E5" s="354" t="s">
        <v>45</v>
      </c>
      <c r="F5" s="354" t="s">
        <v>147</v>
      </c>
      <c r="G5" s="354" t="s">
        <v>148</v>
      </c>
      <c r="H5" s="47" t="s">
        <v>181</v>
      </c>
      <c r="I5" s="164" t="s">
        <v>149</v>
      </c>
      <c r="J5" s="344" t="s">
        <v>155</v>
      </c>
      <c r="K5" s="4"/>
      <c r="L5" s="4"/>
      <c r="M5" s="4"/>
      <c r="N5" s="4"/>
      <c r="O5" s="4"/>
      <c r="P5" s="4"/>
    </row>
    <row r="6" spans="1:16" s="6" customFormat="1" ht="43.5" customHeight="1">
      <c r="A6" s="353"/>
      <c r="B6" s="355"/>
      <c r="C6" s="355"/>
      <c r="D6" s="355"/>
      <c r="E6" s="355"/>
      <c r="F6" s="355"/>
      <c r="G6" s="355"/>
      <c r="H6" s="156" t="s">
        <v>7</v>
      </c>
      <c r="I6" s="165" t="s">
        <v>501</v>
      </c>
      <c r="J6" s="345"/>
      <c r="K6" s="4"/>
      <c r="L6" s="4"/>
      <c r="M6" s="4"/>
      <c r="N6" s="4"/>
      <c r="O6" s="4"/>
      <c r="P6" s="4"/>
    </row>
    <row r="7" spans="1:16" s="6" customFormat="1" ht="24" customHeight="1" hidden="1">
      <c r="A7" s="44"/>
      <c r="B7" s="35"/>
      <c r="C7" s="35"/>
      <c r="D7" s="36"/>
      <c r="E7" s="36"/>
      <c r="F7" s="161"/>
      <c r="G7" s="162"/>
      <c r="H7" s="162"/>
      <c r="I7" s="162"/>
      <c r="J7" s="163"/>
      <c r="K7" s="4"/>
      <c r="L7" s="4"/>
      <c r="M7" s="4"/>
      <c r="N7" s="4"/>
      <c r="O7" s="4"/>
      <c r="P7" s="4"/>
    </row>
    <row r="8" spans="1:16" s="6" customFormat="1" ht="45" customHeight="1">
      <c r="A8" s="203" t="s">
        <v>351</v>
      </c>
      <c r="B8" s="260">
        <v>61222</v>
      </c>
      <c r="C8" s="260">
        <v>29760</v>
      </c>
      <c r="D8" s="260">
        <v>60923</v>
      </c>
      <c r="E8" s="260">
        <v>37363</v>
      </c>
      <c r="F8" s="260">
        <v>79224</v>
      </c>
      <c r="G8" s="260">
        <v>205650</v>
      </c>
      <c r="H8" s="266">
        <f>SUM(B8:G8)</f>
        <v>474142</v>
      </c>
      <c r="I8" s="199">
        <v>49.5</v>
      </c>
      <c r="J8" s="139" t="s">
        <v>363</v>
      </c>
      <c r="K8" s="13"/>
      <c r="L8" s="23"/>
      <c r="M8" s="13"/>
      <c r="N8" s="13"/>
      <c r="O8" s="13"/>
      <c r="P8" s="4"/>
    </row>
    <row r="9" spans="1:16" s="6" customFormat="1" ht="45" customHeight="1">
      <c r="A9" s="202" t="s">
        <v>344</v>
      </c>
      <c r="B9" s="262">
        <v>192</v>
      </c>
      <c r="C9" s="262">
        <v>297</v>
      </c>
      <c r="D9" s="262">
        <v>2214</v>
      </c>
      <c r="E9" s="262">
        <v>51494</v>
      </c>
      <c r="F9" s="262">
        <v>21492</v>
      </c>
      <c r="G9" s="262">
        <v>40324</v>
      </c>
      <c r="H9" s="267">
        <f aca="true" t="shared" si="0" ref="H9:H28">SUM(B9:G9)</f>
        <v>116013</v>
      </c>
      <c r="I9" s="200">
        <v>53.3</v>
      </c>
      <c r="J9" s="138" t="s">
        <v>364</v>
      </c>
      <c r="K9" s="13"/>
      <c r="L9" s="23"/>
      <c r="M9" s="13"/>
      <c r="N9" s="13"/>
      <c r="O9" s="13"/>
      <c r="P9" s="4"/>
    </row>
    <row r="10" spans="1:16" s="6" customFormat="1" ht="45" customHeight="1">
      <c r="A10" s="203" t="s">
        <v>345</v>
      </c>
      <c r="B10" s="260">
        <v>1478</v>
      </c>
      <c r="C10" s="260">
        <v>1839</v>
      </c>
      <c r="D10" s="260">
        <v>7846</v>
      </c>
      <c r="E10" s="260">
        <v>117989</v>
      </c>
      <c r="F10" s="260">
        <v>316577</v>
      </c>
      <c r="G10" s="260">
        <v>300184</v>
      </c>
      <c r="H10" s="266">
        <f t="shared" si="0"/>
        <v>745913</v>
      </c>
      <c r="I10" s="199">
        <v>54.1</v>
      </c>
      <c r="J10" s="140" t="s">
        <v>365</v>
      </c>
      <c r="K10" s="13"/>
      <c r="L10" s="13"/>
      <c r="M10" s="13"/>
      <c r="N10" s="13"/>
      <c r="O10" s="13"/>
      <c r="P10" s="4"/>
    </row>
    <row r="11" spans="1:16" s="6" customFormat="1" ht="45" customHeight="1">
      <c r="A11" s="202" t="s">
        <v>352</v>
      </c>
      <c r="B11" s="262">
        <v>376</v>
      </c>
      <c r="C11" s="262">
        <v>609</v>
      </c>
      <c r="D11" s="262">
        <v>5740</v>
      </c>
      <c r="E11" s="262">
        <v>49078</v>
      </c>
      <c r="F11" s="262">
        <v>21128</v>
      </c>
      <c r="G11" s="262">
        <v>3784</v>
      </c>
      <c r="H11" s="267">
        <f t="shared" si="0"/>
        <v>80715</v>
      </c>
      <c r="I11" s="200">
        <v>42.6</v>
      </c>
      <c r="J11" s="138" t="s">
        <v>366</v>
      </c>
      <c r="K11" s="13"/>
      <c r="L11" s="13"/>
      <c r="M11" s="13"/>
      <c r="N11" s="13"/>
      <c r="O11" s="13"/>
      <c r="P11" s="4"/>
    </row>
    <row r="12" spans="1:16" s="6" customFormat="1" ht="45" customHeight="1">
      <c r="A12" s="203" t="s">
        <v>353</v>
      </c>
      <c r="B12" s="260">
        <v>1448</v>
      </c>
      <c r="C12" s="260">
        <v>73</v>
      </c>
      <c r="D12" s="260">
        <v>4445</v>
      </c>
      <c r="E12" s="260">
        <v>25986</v>
      </c>
      <c r="F12" s="260">
        <v>24862</v>
      </c>
      <c r="G12" s="260">
        <v>15267</v>
      </c>
      <c r="H12" s="266">
        <f t="shared" si="0"/>
        <v>72081</v>
      </c>
      <c r="I12" s="199">
        <v>47.2</v>
      </c>
      <c r="J12" s="140" t="s">
        <v>367</v>
      </c>
      <c r="K12" s="13"/>
      <c r="L12" s="13"/>
      <c r="M12" s="13"/>
      <c r="N12" s="13"/>
      <c r="O12" s="13"/>
      <c r="P12" s="4"/>
    </row>
    <row r="13" spans="1:16" s="6" customFormat="1" ht="45" customHeight="1">
      <c r="A13" s="202" t="s">
        <v>354</v>
      </c>
      <c r="B13" s="262">
        <v>8006</v>
      </c>
      <c r="C13" s="262">
        <v>6334</v>
      </c>
      <c r="D13" s="262">
        <v>17463</v>
      </c>
      <c r="E13" s="262">
        <v>154602</v>
      </c>
      <c r="F13" s="262">
        <v>698165</v>
      </c>
      <c r="G13" s="262">
        <v>625179</v>
      </c>
      <c r="H13" s="267">
        <f t="shared" si="0"/>
        <v>1509749</v>
      </c>
      <c r="I13" s="200">
        <v>53.4</v>
      </c>
      <c r="J13" s="137" t="s">
        <v>368</v>
      </c>
      <c r="K13" s="13"/>
      <c r="L13" s="13"/>
      <c r="M13" s="13"/>
      <c r="N13" s="13"/>
      <c r="O13" s="13"/>
      <c r="P13" s="4"/>
    </row>
    <row r="14" spans="1:16" s="6" customFormat="1" ht="45" customHeight="1">
      <c r="A14" s="203" t="s">
        <v>355</v>
      </c>
      <c r="B14" s="260">
        <v>22633</v>
      </c>
      <c r="C14" s="260">
        <v>13459</v>
      </c>
      <c r="D14" s="260">
        <v>33069</v>
      </c>
      <c r="E14" s="260">
        <v>175398</v>
      </c>
      <c r="F14" s="260">
        <v>560773</v>
      </c>
      <c r="G14" s="260">
        <v>843864</v>
      </c>
      <c r="H14" s="266">
        <f t="shared" si="0"/>
        <v>1649196</v>
      </c>
      <c r="I14" s="199">
        <v>57.1</v>
      </c>
      <c r="J14" s="140" t="s">
        <v>369</v>
      </c>
      <c r="K14" s="13"/>
      <c r="L14" s="13"/>
      <c r="M14" s="13"/>
      <c r="N14" s="13"/>
      <c r="O14" s="13"/>
      <c r="P14" s="4"/>
    </row>
    <row r="15" spans="1:16" s="6" customFormat="1" ht="45" customHeight="1">
      <c r="A15" s="202" t="s">
        <v>346</v>
      </c>
      <c r="B15" s="262">
        <v>12986</v>
      </c>
      <c r="C15" s="262">
        <v>12816</v>
      </c>
      <c r="D15" s="262">
        <v>36213</v>
      </c>
      <c r="E15" s="262">
        <v>85597</v>
      </c>
      <c r="F15" s="262">
        <v>97162</v>
      </c>
      <c r="G15" s="262">
        <v>132612</v>
      </c>
      <c r="H15" s="267">
        <f t="shared" si="0"/>
        <v>377386</v>
      </c>
      <c r="I15" s="200">
        <v>49.9</v>
      </c>
      <c r="J15" s="138" t="s">
        <v>370</v>
      </c>
      <c r="K15" s="13"/>
      <c r="L15" s="13"/>
      <c r="M15" s="13"/>
      <c r="N15" s="13"/>
      <c r="O15" s="13"/>
      <c r="P15" s="4"/>
    </row>
    <row r="16" spans="1:16" s="6" customFormat="1" ht="45" customHeight="1">
      <c r="A16" s="203" t="s">
        <v>356</v>
      </c>
      <c r="B16" s="260">
        <v>2212</v>
      </c>
      <c r="C16" s="260">
        <v>784</v>
      </c>
      <c r="D16" s="260">
        <v>2301</v>
      </c>
      <c r="E16" s="260">
        <v>14282</v>
      </c>
      <c r="F16" s="260">
        <v>60467</v>
      </c>
      <c r="G16" s="260">
        <v>173561</v>
      </c>
      <c r="H16" s="266">
        <f t="shared" si="0"/>
        <v>253607</v>
      </c>
      <c r="I16" s="199">
        <v>63.5</v>
      </c>
      <c r="J16" s="140" t="s">
        <v>371</v>
      </c>
      <c r="K16" s="13"/>
      <c r="L16" s="13"/>
      <c r="M16" s="13"/>
      <c r="N16" s="13"/>
      <c r="O16" s="13"/>
      <c r="P16" s="4"/>
    </row>
    <row r="17" spans="1:16" s="6" customFormat="1" ht="45" customHeight="1">
      <c r="A17" s="202" t="s">
        <v>347</v>
      </c>
      <c r="B17" s="262">
        <v>859</v>
      </c>
      <c r="C17" s="262">
        <v>1654</v>
      </c>
      <c r="D17" s="262">
        <v>3425</v>
      </c>
      <c r="E17" s="262">
        <v>46863</v>
      </c>
      <c r="F17" s="262">
        <v>35934</v>
      </c>
      <c r="G17" s="262">
        <v>12301</v>
      </c>
      <c r="H17" s="267">
        <f t="shared" si="0"/>
        <v>101036</v>
      </c>
      <c r="I17" s="200">
        <v>45.5</v>
      </c>
      <c r="J17" s="138" t="s">
        <v>372</v>
      </c>
      <c r="K17" s="13"/>
      <c r="L17" s="13"/>
      <c r="M17" s="13"/>
      <c r="N17" s="13"/>
      <c r="O17" s="13"/>
      <c r="P17" s="4"/>
    </row>
    <row r="18" spans="1:16" s="6" customFormat="1" ht="45" customHeight="1">
      <c r="A18" s="203" t="s">
        <v>357</v>
      </c>
      <c r="B18" s="260">
        <v>713</v>
      </c>
      <c r="C18" s="260">
        <v>2262</v>
      </c>
      <c r="D18" s="260">
        <v>9105</v>
      </c>
      <c r="E18" s="260">
        <v>60812</v>
      </c>
      <c r="F18" s="260">
        <v>32095</v>
      </c>
      <c r="G18" s="260">
        <v>4177</v>
      </c>
      <c r="H18" s="266">
        <f t="shared" si="0"/>
        <v>109164</v>
      </c>
      <c r="I18" s="199">
        <v>42.5</v>
      </c>
      <c r="J18" s="140" t="s">
        <v>373</v>
      </c>
      <c r="K18" s="13"/>
      <c r="L18" s="13"/>
      <c r="M18" s="13"/>
      <c r="N18" s="13"/>
      <c r="O18" s="13"/>
      <c r="P18" s="4"/>
    </row>
    <row r="19" spans="1:16" s="6" customFormat="1" ht="45" customHeight="1">
      <c r="A19" s="202" t="s">
        <v>348</v>
      </c>
      <c r="B19" s="262">
        <v>10524</v>
      </c>
      <c r="C19" s="262">
        <v>5715</v>
      </c>
      <c r="D19" s="262">
        <v>12950</v>
      </c>
      <c r="E19" s="262">
        <v>19671</v>
      </c>
      <c r="F19" s="262">
        <v>26617</v>
      </c>
      <c r="G19" s="262">
        <v>21575</v>
      </c>
      <c r="H19" s="267">
        <f t="shared" si="0"/>
        <v>97052</v>
      </c>
      <c r="I19" s="200">
        <v>45.6</v>
      </c>
      <c r="J19" s="137" t="s">
        <v>374</v>
      </c>
      <c r="K19" s="13"/>
      <c r="L19" s="13"/>
      <c r="M19" s="13"/>
      <c r="N19" s="13"/>
      <c r="O19" s="13"/>
      <c r="P19" s="4"/>
    </row>
    <row r="20" spans="1:16" s="6" customFormat="1" ht="45" customHeight="1">
      <c r="A20" s="203" t="s">
        <v>358</v>
      </c>
      <c r="B20" s="260">
        <v>722</v>
      </c>
      <c r="C20" s="260">
        <v>790</v>
      </c>
      <c r="D20" s="260">
        <v>4057</v>
      </c>
      <c r="E20" s="260">
        <v>33538</v>
      </c>
      <c r="F20" s="260">
        <v>49294</v>
      </c>
      <c r="G20" s="260">
        <v>17605</v>
      </c>
      <c r="H20" s="266">
        <f t="shared" si="0"/>
        <v>106006</v>
      </c>
      <c r="I20" s="199">
        <v>47.5</v>
      </c>
      <c r="J20" s="139" t="s">
        <v>375</v>
      </c>
      <c r="K20" s="13"/>
      <c r="L20" s="13"/>
      <c r="M20" s="13"/>
      <c r="N20" s="13"/>
      <c r="O20" s="13"/>
      <c r="P20" s="4"/>
    </row>
    <row r="21" spans="1:16" s="6" customFormat="1" ht="45" customHeight="1">
      <c r="A21" s="202" t="s">
        <v>359</v>
      </c>
      <c r="B21" s="262">
        <v>1983</v>
      </c>
      <c r="C21" s="262">
        <v>3696</v>
      </c>
      <c r="D21" s="262">
        <v>9421</v>
      </c>
      <c r="E21" s="262">
        <v>41273</v>
      </c>
      <c r="F21" s="262">
        <v>84600</v>
      </c>
      <c r="G21" s="262">
        <v>54070</v>
      </c>
      <c r="H21" s="267">
        <f t="shared" si="0"/>
        <v>195043</v>
      </c>
      <c r="I21" s="200">
        <v>49.9</v>
      </c>
      <c r="J21" s="138" t="s">
        <v>376</v>
      </c>
      <c r="K21" s="13"/>
      <c r="L21" s="13"/>
      <c r="M21" s="13"/>
      <c r="N21" s="13"/>
      <c r="O21" s="13"/>
      <c r="P21" s="4"/>
    </row>
    <row r="22" spans="1:16" s="6" customFormat="1" ht="45" customHeight="1">
      <c r="A22" s="203" t="s">
        <v>360</v>
      </c>
      <c r="B22" s="260">
        <v>7148</v>
      </c>
      <c r="C22" s="260">
        <v>84871</v>
      </c>
      <c r="D22" s="260">
        <v>888649</v>
      </c>
      <c r="E22" s="260">
        <v>669017</v>
      </c>
      <c r="F22" s="260">
        <v>79602</v>
      </c>
      <c r="G22" s="260">
        <v>43986</v>
      </c>
      <c r="H22" s="266">
        <f t="shared" si="0"/>
        <v>1773273</v>
      </c>
      <c r="I22" s="199">
        <v>38.1</v>
      </c>
      <c r="J22" s="140" t="s">
        <v>377</v>
      </c>
      <c r="K22" s="13"/>
      <c r="L22" s="13"/>
      <c r="M22" s="13"/>
      <c r="N22" s="13"/>
      <c r="O22" s="13"/>
      <c r="P22" s="4"/>
    </row>
    <row r="23" spans="1:16" s="6" customFormat="1" ht="45" customHeight="1">
      <c r="A23" s="202" t="s">
        <v>157</v>
      </c>
      <c r="B23" s="262">
        <v>11673</v>
      </c>
      <c r="C23" s="262">
        <v>125605</v>
      </c>
      <c r="D23" s="262">
        <v>409651</v>
      </c>
      <c r="E23" s="262">
        <v>137994</v>
      </c>
      <c r="F23" s="262">
        <v>25308</v>
      </c>
      <c r="G23" s="262">
        <v>5024</v>
      </c>
      <c r="H23" s="267">
        <f t="shared" si="0"/>
        <v>715255</v>
      </c>
      <c r="I23" s="200">
        <v>35.6</v>
      </c>
      <c r="J23" s="138" t="s">
        <v>378</v>
      </c>
      <c r="K23" s="13"/>
      <c r="L23" s="13"/>
      <c r="M23" s="13"/>
      <c r="N23" s="13"/>
      <c r="O23" s="13"/>
      <c r="P23" s="4"/>
    </row>
    <row r="24" spans="1:15" ht="45" customHeight="1">
      <c r="A24" s="203" t="s">
        <v>361</v>
      </c>
      <c r="B24" s="260">
        <v>551</v>
      </c>
      <c r="C24" s="260">
        <v>3004</v>
      </c>
      <c r="D24" s="260">
        <v>62665</v>
      </c>
      <c r="E24" s="260">
        <v>122508</v>
      </c>
      <c r="F24" s="260">
        <v>122466</v>
      </c>
      <c r="G24" s="260">
        <v>34950</v>
      </c>
      <c r="H24" s="266">
        <f t="shared" si="0"/>
        <v>346144</v>
      </c>
      <c r="I24" s="199">
        <v>44.2</v>
      </c>
      <c r="J24" s="140" t="s">
        <v>379</v>
      </c>
      <c r="K24" s="11"/>
      <c r="L24" s="11"/>
      <c r="M24" s="11"/>
      <c r="N24" s="11"/>
      <c r="O24" s="11"/>
    </row>
    <row r="25" spans="1:15" ht="45" customHeight="1">
      <c r="A25" s="202" t="s">
        <v>349</v>
      </c>
      <c r="B25" s="262">
        <v>245</v>
      </c>
      <c r="C25" s="262">
        <v>504</v>
      </c>
      <c r="D25" s="262">
        <v>458</v>
      </c>
      <c r="E25" s="262">
        <v>2470</v>
      </c>
      <c r="F25" s="262">
        <v>5585</v>
      </c>
      <c r="G25" s="262">
        <v>4429</v>
      </c>
      <c r="H25" s="267">
        <f t="shared" si="0"/>
        <v>13691</v>
      </c>
      <c r="I25" s="200">
        <v>50.2</v>
      </c>
      <c r="J25" s="137" t="s">
        <v>380</v>
      </c>
      <c r="K25" s="11"/>
      <c r="L25" s="11"/>
      <c r="M25" s="11"/>
      <c r="N25" s="11"/>
      <c r="O25" s="11"/>
    </row>
    <row r="26" spans="1:15" ht="45" customHeight="1">
      <c r="A26" s="203" t="s">
        <v>350</v>
      </c>
      <c r="B26" s="260">
        <v>9417</v>
      </c>
      <c r="C26" s="260">
        <v>3963</v>
      </c>
      <c r="D26" s="260">
        <v>15538</v>
      </c>
      <c r="E26" s="260">
        <v>18323</v>
      </c>
      <c r="F26" s="260">
        <v>38252</v>
      </c>
      <c r="G26" s="260">
        <v>119207</v>
      </c>
      <c r="H26" s="266">
        <f t="shared" si="0"/>
        <v>204700</v>
      </c>
      <c r="I26" s="199">
        <v>57.6</v>
      </c>
      <c r="J26" s="139" t="s">
        <v>381</v>
      </c>
      <c r="K26" s="11"/>
      <c r="L26" s="11"/>
      <c r="M26" s="11"/>
      <c r="N26" s="11"/>
      <c r="O26" s="11"/>
    </row>
    <row r="27" spans="1:10" ht="45" customHeight="1">
      <c r="A27" s="202" t="s">
        <v>386</v>
      </c>
      <c r="B27" s="262">
        <v>3657</v>
      </c>
      <c r="C27" s="262">
        <v>2859</v>
      </c>
      <c r="D27" s="262">
        <v>15466</v>
      </c>
      <c r="E27" s="262">
        <v>22524</v>
      </c>
      <c r="F27" s="262">
        <v>75150</v>
      </c>
      <c r="G27" s="262">
        <v>261150</v>
      </c>
      <c r="H27" s="267">
        <f t="shared" si="0"/>
        <v>380806</v>
      </c>
      <c r="I27" s="200">
        <v>59.9</v>
      </c>
      <c r="J27" s="198" t="s">
        <v>382</v>
      </c>
    </row>
    <row r="28" spans="1:10" ht="45" customHeight="1">
      <c r="A28" s="203" t="s">
        <v>362</v>
      </c>
      <c r="B28" s="260">
        <v>0</v>
      </c>
      <c r="C28" s="260">
        <v>914</v>
      </c>
      <c r="D28" s="260">
        <v>672</v>
      </c>
      <c r="E28" s="260">
        <v>6948</v>
      </c>
      <c r="F28" s="260">
        <v>748</v>
      </c>
      <c r="G28" s="260">
        <v>2053</v>
      </c>
      <c r="H28" s="266">
        <f t="shared" si="0"/>
        <v>11335</v>
      </c>
      <c r="I28" s="199">
        <v>44.3</v>
      </c>
      <c r="J28" s="140" t="s">
        <v>383</v>
      </c>
    </row>
    <row r="29" spans="1:10" ht="49.5" customHeight="1">
      <c r="A29" s="31" t="s">
        <v>82</v>
      </c>
      <c r="B29" s="264">
        <f>SUM(B8:B28)</f>
        <v>158045</v>
      </c>
      <c r="C29" s="264">
        <f aca="true" t="shared" si="1" ref="C29:H29">SUM(C8:C28)</f>
        <v>301808</v>
      </c>
      <c r="D29" s="264">
        <f t="shared" si="1"/>
        <v>1602271</v>
      </c>
      <c r="E29" s="264">
        <f t="shared" si="1"/>
        <v>1893730</v>
      </c>
      <c r="F29" s="264">
        <f t="shared" si="1"/>
        <v>2455501</v>
      </c>
      <c r="G29" s="264">
        <f t="shared" si="1"/>
        <v>2920952</v>
      </c>
      <c r="H29" s="264">
        <f t="shared" si="1"/>
        <v>9332307</v>
      </c>
      <c r="I29" s="201">
        <v>49.2</v>
      </c>
      <c r="J29" s="136" t="s">
        <v>7</v>
      </c>
    </row>
  </sheetData>
  <sheetProtection/>
  <mergeCells count="10">
    <mergeCell ref="G5:G6"/>
    <mergeCell ref="A2:J2"/>
    <mergeCell ref="A3:J3"/>
    <mergeCell ref="J5:J6"/>
    <mergeCell ref="A5:A6"/>
    <mergeCell ref="B5:B6"/>
    <mergeCell ref="C5:C6"/>
    <mergeCell ref="D5:D6"/>
    <mergeCell ref="E5:E6"/>
    <mergeCell ref="F5:F6"/>
  </mergeCells>
  <hyperlinks>
    <hyperlink ref="L1" location="الفهرس!B6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10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L22"/>
  <sheetViews>
    <sheetView rightToLeft="1" view="pageBreakPreview" zoomScale="60" zoomScaleNormal="9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4.8515625" style="7" customWidth="1"/>
    <col min="2" max="2" width="16.57421875" style="7" bestFit="1" customWidth="1"/>
    <col min="3" max="3" width="14.140625" style="7" bestFit="1" customWidth="1"/>
    <col min="4" max="4" width="16.57421875" style="7" bestFit="1" customWidth="1"/>
    <col min="5" max="7" width="14.140625" style="7" bestFit="1" customWidth="1"/>
    <col min="8" max="10" width="16.57421875" style="7" bestFit="1" customWidth="1"/>
    <col min="11" max="11" width="15.7109375" style="7" customWidth="1"/>
    <col min="12" max="13" width="14.140625" style="7" customWidth="1"/>
    <col min="14" max="16384" width="15.7109375" style="7" customWidth="1"/>
  </cols>
  <sheetData>
    <row r="1" spans="1:12" s="3" customFormat="1" ht="30" customHeight="1">
      <c r="A1" s="1" t="s">
        <v>228</v>
      </c>
      <c r="B1" s="1"/>
      <c r="C1" s="1"/>
      <c r="D1" s="1"/>
      <c r="E1" s="1"/>
      <c r="F1" s="1"/>
      <c r="G1" s="1"/>
      <c r="H1" s="1"/>
      <c r="I1" s="1"/>
      <c r="J1" s="2" t="s">
        <v>215</v>
      </c>
      <c r="K1" s="8"/>
      <c r="L1" s="270" t="s">
        <v>433</v>
      </c>
    </row>
    <row r="2" spans="1:12" s="4" customFormat="1" ht="30" customHeight="1">
      <c r="A2" s="295" t="s">
        <v>225</v>
      </c>
      <c r="B2" s="295"/>
      <c r="C2" s="295"/>
      <c r="D2" s="295"/>
      <c r="E2" s="295"/>
      <c r="F2" s="295"/>
      <c r="G2" s="295"/>
      <c r="H2" s="295"/>
      <c r="I2" s="295"/>
      <c r="J2" s="295"/>
      <c r="K2" s="9"/>
      <c r="L2" s="269"/>
    </row>
    <row r="3" spans="1:11" s="5" customFormat="1" ht="30" customHeight="1">
      <c r="A3" s="296" t="s">
        <v>444</v>
      </c>
      <c r="B3" s="296"/>
      <c r="C3" s="296"/>
      <c r="D3" s="296"/>
      <c r="E3" s="296"/>
      <c r="F3" s="296"/>
      <c r="G3" s="296"/>
      <c r="H3" s="296"/>
      <c r="I3" s="296"/>
      <c r="J3" s="296"/>
      <c r="K3" s="10"/>
    </row>
    <row r="4" spans="1:10" s="5" customFormat="1" ht="30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</row>
    <row r="5" spans="1:10" s="6" customFormat="1" ht="23.25" customHeight="1">
      <c r="A5" s="302" t="s">
        <v>37</v>
      </c>
      <c r="B5" s="304" t="s">
        <v>218</v>
      </c>
      <c r="C5" s="304"/>
      <c r="D5" s="304"/>
      <c r="E5" s="304" t="s">
        <v>219</v>
      </c>
      <c r="F5" s="304"/>
      <c r="G5" s="304"/>
      <c r="H5" s="304" t="s">
        <v>36</v>
      </c>
      <c r="I5" s="304"/>
      <c r="J5" s="305"/>
    </row>
    <row r="6" spans="1:10" s="6" customFormat="1" ht="24" customHeight="1">
      <c r="A6" s="303"/>
      <c r="B6" s="306" t="s">
        <v>336</v>
      </c>
      <c r="C6" s="306"/>
      <c r="D6" s="306"/>
      <c r="E6" s="307" t="s">
        <v>220</v>
      </c>
      <c r="F6" s="306"/>
      <c r="G6" s="306"/>
      <c r="H6" s="307" t="s">
        <v>78</v>
      </c>
      <c r="I6" s="306"/>
      <c r="J6" s="308"/>
    </row>
    <row r="7" spans="1:10" s="6" customFormat="1" ht="24" customHeight="1">
      <c r="A7" s="71" t="s">
        <v>38</v>
      </c>
      <c r="B7" s="68" t="s">
        <v>2</v>
      </c>
      <c r="C7" s="68" t="s">
        <v>3</v>
      </c>
      <c r="D7" s="68" t="s">
        <v>4</v>
      </c>
      <c r="E7" s="68" t="s">
        <v>2</v>
      </c>
      <c r="F7" s="68" t="s">
        <v>3</v>
      </c>
      <c r="G7" s="68" t="s">
        <v>4</v>
      </c>
      <c r="H7" s="68" t="s">
        <v>2</v>
      </c>
      <c r="I7" s="68" t="s">
        <v>3</v>
      </c>
      <c r="J7" s="72" t="s">
        <v>4</v>
      </c>
    </row>
    <row r="8" spans="1:10" s="6" customFormat="1" ht="24" customHeight="1">
      <c r="A8" s="73" t="s">
        <v>39</v>
      </c>
      <c r="B8" s="74" t="s">
        <v>5</v>
      </c>
      <c r="C8" s="74" t="s">
        <v>6</v>
      </c>
      <c r="D8" s="75" t="s">
        <v>7</v>
      </c>
      <c r="E8" s="74" t="s">
        <v>5</v>
      </c>
      <c r="F8" s="74" t="s">
        <v>6</v>
      </c>
      <c r="G8" s="75" t="s">
        <v>7</v>
      </c>
      <c r="H8" s="74" t="s">
        <v>5</v>
      </c>
      <c r="I8" s="74" t="s">
        <v>6</v>
      </c>
      <c r="J8" s="76" t="s">
        <v>7</v>
      </c>
    </row>
    <row r="9" spans="1:10" s="6" customFormat="1" ht="34.5" customHeight="1">
      <c r="A9" s="79" t="s">
        <v>40</v>
      </c>
      <c r="B9" s="220">
        <v>15575</v>
      </c>
      <c r="C9" s="220">
        <v>1500</v>
      </c>
      <c r="D9" s="221">
        <f>SUM(B9:C9)</f>
        <v>17075</v>
      </c>
      <c r="E9" s="220">
        <v>12807</v>
      </c>
      <c r="F9" s="220">
        <v>5376</v>
      </c>
      <c r="G9" s="221">
        <f aca="true" t="shared" si="0" ref="G9:G19">SUM(E9:F9)</f>
        <v>18183</v>
      </c>
      <c r="H9" s="220">
        <f aca="true" t="shared" si="1" ref="H9:H19">B9+E9</f>
        <v>28382</v>
      </c>
      <c r="I9" s="220">
        <f aca="true" t="shared" si="2" ref="I9:I19">C9+F9</f>
        <v>6876</v>
      </c>
      <c r="J9" s="222">
        <f aca="true" t="shared" si="3" ref="J9:J19">SUM(H9:I9)</f>
        <v>35258</v>
      </c>
    </row>
    <row r="10" spans="1:10" s="6" customFormat="1" ht="34.5" customHeight="1">
      <c r="A10" s="80" t="s">
        <v>41</v>
      </c>
      <c r="B10" s="223">
        <v>298465</v>
      </c>
      <c r="C10" s="223">
        <v>40020</v>
      </c>
      <c r="D10" s="224">
        <f aca="true" t="shared" si="4" ref="D10:D19">SUM(B10:C10)</f>
        <v>338485</v>
      </c>
      <c r="E10" s="223">
        <v>123262</v>
      </c>
      <c r="F10" s="223">
        <v>113795</v>
      </c>
      <c r="G10" s="224">
        <f t="shared" si="0"/>
        <v>237057</v>
      </c>
      <c r="H10" s="223">
        <f t="shared" si="1"/>
        <v>421727</v>
      </c>
      <c r="I10" s="223">
        <f t="shared" si="2"/>
        <v>153815</v>
      </c>
      <c r="J10" s="225">
        <f t="shared" si="3"/>
        <v>575542</v>
      </c>
    </row>
    <row r="11" spans="1:10" s="6" customFormat="1" ht="34.5" customHeight="1">
      <c r="A11" s="78" t="s">
        <v>42</v>
      </c>
      <c r="B11" s="220">
        <v>712014</v>
      </c>
      <c r="C11" s="220">
        <v>143605</v>
      </c>
      <c r="D11" s="221">
        <f t="shared" si="4"/>
        <v>855619</v>
      </c>
      <c r="E11" s="220">
        <v>84103</v>
      </c>
      <c r="F11" s="220">
        <v>151684</v>
      </c>
      <c r="G11" s="221">
        <f t="shared" si="0"/>
        <v>235787</v>
      </c>
      <c r="H11" s="220">
        <f t="shared" si="1"/>
        <v>796117</v>
      </c>
      <c r="I11" s="220">
        <f t="shared" si="2"/>
        <v>295289</v>
      </c>
      <c r="J11" s="222">
        <f t="shared" si="3"/>
        <v>1091406</v>
      </c>
    </row>
    <row r="12" spans="1:10" s="6" customFormat="1" ht="34.5" customHeight="1">
      <c r="A12" s="80" t="s">
        <v>43</v>
      </c>
      <c r="B12" s="223">
        <v>727318</v>
      </c>
      <c r="C12" s="223">
        <v>183818</v>
      </c>
      <c r="D12" s="224">
        <f t="shared" si="4"/>
        <v>911136</v>
      </c>
      <c r="E12" s="223">
        <v>25592</v>
      </c>
      <c r="F12" s="223">
        <v>66906</v>
      </c>
      <c r="G12" s="224">
        <f t="shared" si="0"/>
        <v>92498</v>
      </c>
      <c r="H12" s="223">
        <f t="shared" si="1"/>
        <v>752910</v>
      </c>
      <c r="I12" s="223">
        <f t="shared" si="2"/>
        <v>250724</v>
      </c>
      <c r="J12" s="225">
        <f t="shared" si="3"/>
        <v>1003634</v>
      </c>
    </row>
    <row r="13" spans="1:10" s="6" customFormat="1" ht="34.5" customHeight="1">
      <c r="A13" s="78" t="s">
        <v>44</v>
      </c>
      <c r="B13" s="220">
        <v>638915</v>
      </c>
      <c r="C13" s="220">
        <v>154426</v>
      </c>
      <c r="D13" s="221">
        <f t="shared" si="4"/>
        <v>793341</v>
      </c>
      <c r="E13" s="220">
        <v>10740</v>
      </c>
      <c r="F13" s="220">
        <v>20335</v>
      </c>
      <c r="G13" s="221">
        <f t="shared" si="0"/>
        <v>31075</v>
      </c>
      <c r="H13" s="220">
        <f t="shared" si="1"/>
        <v>649655</v>
      </c>
      <c r="I13" s="220">
        <f t="shared" si="2"/>
        <v>174761</v>
      </c>
      <c r="J13" s="222">
        <f t="shared" si="3"/>
        <v>824416</v>
      </c>
    </row>
    <row r="14" spans="1:10" s="6" customFormat="1" ht="34.5" customHeight="1">
      <c r="A14" s="80" t="s">
        <v>45</v>
      </c>
      <c r="B14" s="223">
        <v>536476</v>
      </c>
      <c r="C14" s="223">
        <v>111573</v>
      </c>
      <c r="D14" s="224">
        <f t="shared" si="4"/>
        <v>648049</v>
      </c>
      <c r="E14" s="223">
        <v>3135</v>
      </c>
      <c r="F14" s="223">
        <v>2498</v>
      </c>
      <c r="G14" s="224">
        <f t="shared" si="0"/>
        <v>5633</v>
      </c>
      <c r="H14" s="223">
        <f t="shared" si="1"/>
        <v>539611</v>
      </c>
      <c r="I14" s="223">
        <f t="shared" si="2"/>
        <v>114071</v>
      </c>
      <c r="J14" s="225">
        <f t="shared" si="3"/>
        <v>653682</v>
      </c>
    </row>
    <row r="15" spans="1:10" s="6" customFormat="1" ht="34.5" customHeight="1">
      <c r="A15" s="78" t="s">
        <v>46</v>
      </c>
      <c r="B15" s="220">
        <v>429431</v>
      </c>
      <c r="C15" s="220">
        <v>57777</v>
      </c>
      <c r="D15" s="221">
        <f t="shared" si="4"/>
        <v>487208</v>
      </c>
      <c r="E15" s="220">
        <v>1449</v>
      </c>
      <c r="F15" s="220">
        <v>547</v>
      </c>
      <c r="G15" s="221">
        <f t="shared" si="0"/>
        <v>1996</v>
      </c>
      <c r="H15" s="220">
        <f t="shared" si="1"/>
        <v>430880</v>
      </c>
      <c r="I15" s="220">
        <f t="shared" si="2"/>
        <v>58324</v>
      </c>
      <c r="J15" s="222">
        <f t="shared" si="3"/>
        <v>489204</v>
      </c>
    </row>
    <row r="16" spans="1:10" s="6" customFormat="1" ht="34.5" customHeight="1">
      <c r="A16" s="80" t="s">
        <v>47</v>
      </c>
      <c r="B16" s="223">
        <v>282161</v>
      </c>
      <c r="C16" s="223">
        <v>23150</v>
      </c>
      <c r="D16" s="224">
        <f t="shared" si="4"/>
        <v>305311</v>
      </c>
      <c r="E16" s="223">
        <v>304</v>
      </c>
      <c r="F16" s="223">
        <v>0</v>
      </c>
      <c r="G16" s="224">
        <f t="shared" si="0"/>
        <v>304</v>
      </c>
      <c r="H16" s="223">
        <f t="shared" si="1"/>
        <v>282465</v>
      </c>
      <c r="I16" s="223">
        <f t="shared" si="2"/>
        <v>23150</v>
      </c>
      <c r="J16" s="225">
        <f t="shared" si="3"/>
        <v>305615</v>
      </c>
    </row>
    <row r="17" spans="1:10" s="6" customFormat="1" ht="34.5" customHeight="1">
      <c r="A17" s="78" t="s">
        <v>48</v>
      </c>
      <c r="B17" s="220">
        <v>176118</v>
      </c>
      <c r="C17" s="220">
        <v>9033</v>
      </c>
      <c r="D17" s="221">
        <f t="shared" si="4"/>
        <v>185151</v>
      </c>
      <c r="E17" s="220">
        <v>0</v>
      </c>
      <c r="F17" s="220">
        <v>0</v>
      </c>
      <c r="G17" s="221">
        <f t="shared" si="0"/>
        <v>0</v>
      </c>
      <c r="H17" s="220">
        <f t="shared" si="1"/>
        <v>176118</v>
      </c>
      <c r="I17" s="220">
        <f t="shared" si="2"/>
        <v>9033</v>
      </c>
      <c r="J17" s="222">
        <f t="shared" si="3"/>
        <v>185151</v>
      </c>
    </row>
    <row r="18" spans="1:10" s="6" customFormat="1" ht="34.5" customHeight="1">
      <c r="A18" s="80" t="s">
        <v>49</v>
      </c>
      <c r="B18" s="223">
        <v>73376</v>
      </c>
      <c r="C18" s="223">
        <v>1316</v>
      </c>
      <c r="D18" s="224">
        <f t="shared" si="4"/>
        <v>74692</v>
      </c>
      <c r="E18" s="223">
        <v>0</v>
      </c>
      <c r="F18" s="223">
        <v>0</v>
      </c>
      <c r="G18" s="224">
        <f t="shared" si="0"/>
        <v>0</v>
      </c>
      <c r="H18" s="223">
        <f t="shared" si="1"/>
        <v>73376</v>
      </c>
      <c r="I18" s="223">
        <f t="shared" si="2"/>
        <v>1316</v>
      </c>
      <c r="J18" s="225">
        <f t="shared" si="3"/>
        <v>74692</v>
      </c>
    </row>
    <row r="19" spans="1:10" s="6" customFormat="1" ht="34.5" customHeight="1">
      <c r="A19" s="78" t="s">
        <v>50</v>
      </c>
      <c r="B19" s="220">
        <v>99783</v>
      </c>
      <c r="C19" s="220">
        <v>1277</v>
      </c>
      <c r="D19" s="221">
        <f t="shared" si="4"/>
        <v>101060</v>
      </c>
      <c r="E19" s="220">
        <v>0</v>
      </c>
      <c r="F19" s="220">
        <v>0</v>
      </c>
      <c r="G19" s="221">
        <f t="shared" si="0"/>
        <v>0</v>
      </c>
      <c r="H19" s="220">
        <f t="shared" si="1"/>
        <v>99783</v>
      </c>
      <c r="I19" s="220">
        <f t="shared" si="2"/>
        <v>1277</v>
      </c>
      <c r="J19" s="222">
        <f t="shared" si="3"/>
        <v>101060</v>
      </c>
    </row>
    <row r="20" spans="1:10" s="6" customFormat="1" ht="45" customHeight="1">
      <c r="A20" s="77" t="s">
        <v>311</v>
      </c>
      <c r="B20" s="226">
        <f>SUM(B9:B19)</f>
        <v>3989632</v>
      </c>
      <c r="C20" s="226">
        <f aca="true" t="shared" si="5" ref="C20:J20">SUM(C9:C19)</f>
        <v>727495</v>
      </c>
      <c r="D20" s="226">
        <f t="shared" si="5"/>
        <v>4717127</v>
      </c>
      <c r="E20" s="226">
        <f t="shared" si="5"/>
        <v>261392</v>
      </c>
      <c r="F20" s="226">
        <f t="shared" si="5"/>
        <v>361141</v>
      </c>
      <c r="G20" s="226">
        <f t="shared" si="5"/>
        <v>622533</v>
      </c>
      <c r="H20" s="226">
        <f t="shared" si="5"/>
        <v>4251024</v>
      </c>
      <c r="I20" s="226">
        <f t="shared" si="5"/>
        <v>1088636</v>
      </c>
      <c r="J20" s="227">
        <f t="shared" si="5"/>
        <v>5339660</v>
      </c>
    </row>
    <row r="22" ht="30" customHeight="1">
      <c r="B22" s="30"/>
    </row>
  </sheetData>
  <sheetProtection/>
  <mergeCells count="10">
    <mergeCell ref="E6:G6"/>
    <mergeCell ref="H6:J6"/>
    <mergeCell ref="A2:J2"/>
    <mergeCell ref="A3:J3"/>
    <mergeCell ref="A4:J4"/>
    <mergeCell ref="A5:A6"/>
    <mergeCell ref="B5:D5"/>
    <mergeCell ref="E5:G5"/>
    <mergeCell ref="H5:J5"/>
    <mergeCell ref="B6:D6"/>
  </mergeCells>
  <hyperlinks>
    <hyperlink ref="L1" location="الفهرس!B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M27"/>
  <sheetViews>
    <sheetView rightToLeft="1" view="pageBreakPreview" zoomScale="60" zoomScaleNormal="8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1.7109375" style="7" customWidth="1"/>
    <col min="2" max="3" width="16.57421875" style="7" bestFit="1" customWidth="1"/>
    <col min="4" max="4" width="18.421875" style="7" bestFit="1" customWidth="1"/>
    <col min="5" max="7" width="14.140625" style="7" bestFit="1" customWidth="1"/>
    <col min="8" max="9" width="16.57421875" style="7" bestFit="1" customWidth="1"/>
    <col min="10" max="10" width="18.28125" style="7" bestFit="1" customWidth="1"/>
    <col min="11" max="11" width="21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191</v>
      </c>
      <c r="B1" s="1"/>
      <c r="C1" s="1"/>
      <c r="D1" s="1"/>
      <c r="E1" s="1"/>
      <c r="F1" s="1"/>
      <c r="G1" s="1"/>
      <c r="H1" s="1"/>
      <c r="I1" s="1"/>
      <c r="K1" s="2" t="s">
        <v>190</v>
      </c>
      <c r="M1" s="270" t="s">
        <v>433</v>
      </c>
    </row>
    <row r="2" spans="1:13" s="4" customFormat="1" ht="30" customHeight="1">
      <c r="A2" s="295" t="s">
        <v>240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M2" s="269"/>
    </row>
    <row r="3" spans="1:11" s="5" customFormat="1" ht="30" customHeight="1">
      <c r="A3" s="296" t="s">
        <v>445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s="5" customFormat="1" ht="30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11" s="6" customFormat="1" ht="23.25" customHeight="1">
      <c r="A5" s="303" t="s">
        <v>59</v>
      </c>
      <c r="B5" s="309" t="s">
        <v>218</v>
      </c>
      <c r="C5" s="309"/>
      <c r="D5" s="309"/>
      <c r="E5" s="309" t="s">
        <v>219</v>
      </c>
      <c r="F5" s="309"/>
      <c r="G5" s="309"/>
      <c r="H5" s="309" t="s">
        <v>36</v>
      </c>
      <c r="I5" s="309"/>
      <c r="J5" s="310"/>
      <c r="K5" s="311" t="s">
        <v>60</v>
      </c>
    </row>
    <row r="6" spans="1:11" s="6" customFormat="1" ht="24" customHeight="1">
      <c r="A6" s="314"/>
      <c r="B6" s="306" t="s">
        <v>336</v>
      </c>
      <c r="C6" s="306"/>
      <c r="D6" s="306"/>
      <c r="E6" s="307" t="s">
        <v>220</v>
      </c>
      <c r="F6" s="306"/>
      <c r="G6" s="306"/>
      <c r="H6" s="307" t="s">
        <v>78</v>
      </c>
      <c r="I6" s="306"/>
      <c r="J6" s="308"/>
      <c r="K6" s="312"/>
    </row>
    <row r="7" spans="1:11" s="6" customFormat="1" ht="24" customHeight="1">
      <c r="A7" s="314"/>
      <c r="B7" s="68" t="s">
        <v>2</v>
      </c>
      <c r="C7" s="68" t="s">
        <v>3</v>
      </c>
      <c r="D7" s="68" t="s">
        <v>4</v>
      </c>
      <c r="E7" s="68" t="s">
        <v>2</v>
      </c>
      <c r="F7" s="68" t="s">
        <v>3</v>
      </c>
      <c r="G7" s="68" t="s">
        <v>4</v>
      </c>
      <c r="H7" s="68" t="s">
        <v>2</v>
      </c>
      <c r="I7" s="68" t="s">
        <v>3</v>
      </c>
      <c r="J7" s="72" t="s">
        <v>4</v>
      </c>
      <c r="K7" s="312"/>
    </row>
    <row r="8" spans="1:11" s="6" customFormat="1" ht="24" customHeight="1">
      <c r="A8" s="302"/>
      <c r="B8" s="74" t="s">
        <v>5</v>
      </c>
      <c r="C8" s="74" t="s">
        <v>6</v>
      </c>
      <c r="D8" s="75" t="s">
        <v>7</v>
      </c>
      <c r="E8" s="74" t="s">
        <v>5</v>
      </c>
      <c r="F8" s="74" t="s">
        <v>6</v>
      </c>
      <c r="G8" s="75" t="s">
        <v>7</v>
      </c>
      <c r="H8" s="74" t="s">
        <v>5</v>
      </c>
      <c r="I8" s="74" t="s">
        <v>6</v>
      </c>
      <c r="J8" s="76" t="s">
        <v>7</v>
      </c>
      <c r="K8" s="313"/>
    </row>
    <row r="9" spans="1:11" s="6" customFormat="1" ht="45" customHeight="1">
      <c r="A9" s="86" t="s">
        <v>51</v>
      </c>
      <c r="B9" s="220">
        <v>239284</v>
      </c>
      <c r="C9" s="220">
        <v>34111</v>
      </c>
      <c r="D9" s="221">
        <f>SUM(B9:C9)</f>
        <v>273395</v>
      </c>
      <c r="E9" s="220">
        <v>341</v>
      </c>
      <c r="F9" s="220">
        <v>32</v>
      </c>
      <c r="G9" s="221">
        <f>SUM(E9:F9)</f>
        <v>373</v>
      </c>
      <c r="H9" s="220">
        <f aca="true" t="shared" si="0" ref="H9:H17">B9+E9</f>
        <v>239625</v>
      </c>
      <c r="I9" s="220">
        <f aca="true" t="shared" si="1" ref="I9:I17">C9+F9</f>
        <v>34143</v>
      </c>
      <c r="J9" s="222">
        <f>SUM(H9:I9)</f>
        <v>273768</v>
      </c>
      <c r="K9" s="87" t="s">
        <v>61</v>
      </c>
    </row>
    <row r="10" spans="1:11" s="6" customFormat="1" ht="45" customHeight="1">
      <c r="A10" s="88" t="s">
        <v>52</v>
      </c>
      <c r="B10" s="223">
        <v>784570</v>
      </c>
      <c r="C10" s="223">
        <v>166891</v>
      </c>
      <c r="D10" s="224">
        <f aca="true" t="shared" si="2" ref="D10:D17">SUM(B10:C10)</f>
        <v>951461</v>
      </c>
      <c r="E10" s="223">
        <v>2614</v>
      </c>
      <c r="F10" s="223">
        <v>153</v>
      </c>
      <c r="G10" s="224">
        <f aca="true" t="shared" si="3" ref="G10:G17">SUM(E10:F10)</f>
        <v>2767</v>
      </c>
      <c r="H10" s="223">
        <f t="shared" si="0"/>
        <v>787184</v>
      </c>
      <c r="I10" s="223">
        <f t="shared" si="1"/>
        <v>167044</v>
      </c>
      <c r="J10" s="225">
        <f aca="true" t="shared" si="4" ref="J10:J17">SUM(H10:I10)</f>
        <v>954228</v>
      </c>
      <c r="K10" s="89" t="s">
        <v>62</v>
      </c>
    </row>
    <row r="11" spans="1:11" s="6" customFormat="1" ht="45" customHeight="1">
      <c r="A11" s="83" t="s">
        <v>53</v>
      </c>
      <c r="B11" s="220">
        <v>1313574</v>
      </c>
      <c r="C11" s="220">
        <v>184814</v>
      </c>
      <c r="D11" s="221">
        <f t="shared" si="2"/>
        <v>1498388</v>
      </c>
      <c r="E11" s="220">
        <v>16261</v>
      </c>
      <c r="F11" s="220">
        <v>3711</v>
      </c>
      <c r="G11" s="221">
        <f t="shared" si="3"/>
        <v>19972</v>
      </c>
      <c r="H11" s="220">
        <f t="shared" si="0"/>
        <v>1329835</v>
      </c>
      <c r="I11" s="220">
        <f t="shared" si="1"/>
        <v>188525</v>
      </c>
      <c r="J11" s="222">
        <f t="shared" si="4"/>
        <v>1518360</v>
      </c>
      <c r="K11" s="84" t="s">
        <v>71</v>
      </c>
    </row>
    <row r="12" spans="1:11" s="6" customFormat="1" ht="45" customHeight="1">
      <c r="A12" s="88" t="s">
        <v>54</v>
      </c>
      <c r="B12" s="223">
        <v>1830003</v>
      </c>
      <c r="C12" s="223">
        <v>207351</v>
      </c>
      <c r="D12" s="224">
        <f t="shared" si="2"/>
        <v>2037354</v>
      </c>
      <c r="E12" s="223">
        <v>25497</v>
      </c>
      <c r="F12" s="223">
        <v>5590</v>
      </c>
      <c r="G12" s="224">
        <f t="shared" si="3"/>
        <v>31087</v>
      </c>
      <c r="H12" s="223">
        <f t="shared" si="0"/>
        <v>1855500</v>
      </c>
      <c r="I12" s="223">
        <f t="shared" si="1"/>
        <v>212941</v>
      </c>
      <c r="J12" s="225">
        <f t="shared" si="4"/>
        <v>2068441</v>
      </c>
      <c r="K12" s="89" t="s">
        <v>72</v>
      </c>
    </row>
    <row r="13" spans="1:11" s="6" customFormat="1" ht="45" customHeight="1">
      <c r="A13" s="83" t="s">
        <v>76</v>
      </c>
      <c r="B13" s="220">
        <v>2458979</v>
      </c>
      <c r="C13" s="220">
        <v>121856</v>
      </c>
      <c r="D13" s="221">
        <f t="shared" si="2"/>
        <v>2580835</v>
      </c>
      <c r="E13" s="220">
        <v>138935</v>
      </c>
      <c r="F13" s="220">
        <v>67800</v>
      </c>
      <c r="G13" s="221">
        <f t="shared" si="3"/>
        <v>206735</v>
      </c>
      <c r="H13" s="220">
        <f t="shared" si="0"/>
        <v>2597914</v>
      </c>
      <c r="I13" s="220">
        <f t="shared" si="1"/>
        <v>189656</v>
      </c>
      <c r="J13" s="222">
        <f t="shared" si="4"/>
        <v>2787570</v>
      </c>
      <c r="K13" s="85" t="s">
        <v>80</v>
      </c>
    </row>
    <row r="14" spans="1:11" s="6" customFormat="1" ht="45" customHeight="1">
      <c r="A14" s="88" t="s">
        <v>55</v>
      </c>
      <c r="B14" s="223">
        <v>614679</v>
      </c>
      <c r="C14" s="223">
        <v>114656</v>
      </c>
      <c r="D14" s="224">
        <f t="shared" si="2"/>
        <v>729335</v>
      </c>
      <c r="E14" s="223">
        <v>35871</v>
      </c>
      <c r="F14" s="223">
        <v>24908</v>
      </c>
      <c r="G14" s="224">
        <f t="shared" si="3"/>
        <v>60779</v>
      </c>
      <c r="H14" s="223">
        <f t="shared" si="0"/>
        <v>650550</v>
      </c>
      <c r="I14" s="223">
        <f t="shared" si="1"/>
        <v>139564</v>
      </c>
      <c r="J14" s="225">
        <f t="shared" si="4"/>
        <v>790114</v>
      </c>
      <c r="K14" s="89" t="s">
        <v>73</v>
      </c>
    </row>
    <row r="15" spans="1:11" s="6" customFormat="1" ht="45" customHeight="1">
      <c r="A15" s="83" t="s">
        <v>56</v>
      </c>
      <c r="B15" s="220">
        <v>1843025</v>
      </c>
      <c r="C15" s="220">
        <v>528240</v>
      </c>
      <c r="D15" s="221">
        <f t="shared" si="2"/>
        <v>2371265</v>
      </c>
      <c r="E15" s="220">
        <v>45130</v>
      </c>
      <c r="F15" s="220">
        <v>260171</v>
      </c>
      <c r="G15" s="221">
        <f t="shared" si="3"/>
        <v>305301</v>
      </c>
      <c r="H15" s="220">
        <f t="shared" si="0"/>
        <v>1888155</v>
      </c>
      <c r="I15" s="220">
        <f t="shared" si="1"/>
        <v>788411</v>
      </c>
      <c r="J15" s="222">
        <f t="shared" si="4"/>
        <v>2676566</v>
      </c>
      <c r="K15" s="85" t="s">
        <v>248</v>
      </c>
    </row>
    <row r="16" spans="1:11" s="6" customFormat="1" ht="45" customHeight="1">
      <c r="A16" s="88" t="s">
        <v>57</v>
      </c>
      <c r="B16" s="223">
        <v>159153</v>
      </c>
      <c r="C16" s="223">
        <v>23990</v>
      </c>
      <c r="D16" s="224">
        <f t="shared" si="2"/>
        <v>183143</v>
      </c>
      <c r="E16" s="223">
        <v>2650</v>
      </c>
      <c r="F16" s="223">
        <v>2983</v>
      </c>
      <c r="G16" s="224">
        <f t="shared" si="3"/>
        <v>5633</v>
      </c>
      <c r="H16" s="223">
        <f t="shared" si="0"/>
        <v>161803</v>
      </c>
      <c r="I16" s="223">
        <f t="shared" si="1"/>
        <v>26973</v>
      </c>
      <c r="J16" s="225">
        <f t="shared" si="4"/>
        <v>188776</v>
      </c>
      <c r="K16" s="90" t="s">
        <v>249</v>
      </c>
    </row>
    <row r="17" spans="1:11" s="6" customFormat="1" ht="45" customHeight="1">
      <c r="A17" s="83" t="s">
        <v>58</v>
      </c>
      <c r="B17" s="220">
        <v>89040</v>
      </c>
      <c r="C17" s="220">
        <v>14907</v>
      </c>
      <c r="D17" s="221">
        <f t="shared" si="2"/>
        <v>103947</v>
      </c>
      <c r="E17" s="220">
        <v>0</v>
      </c>
      <c r="F17" s="220">
        <v>0</v>
      </c>
      <c r="G17" s="221">
        <f t="shared" si="3"/>
        <v>0</v>
      </c>
      <c r="H17" s="220">
        <f t="shared" si="0"/>
        <v>89040</v>
      </c>
      <c r="I17" s="220">
        <f t="shared" si="1"/>
        <v>14907</v>
      </c>
      <c r="J17" s="222">
        <f t="shared" si="4"/>
        <v>103947</v>
      </c>
      <c r="K17" s="84" t="s">
        <v>74</v>
      </c>
    </row>
    <row r="18" spans="1:11" s="6" customFormat="1" ht="49.5" customHeight="1">
      <c r="A18" s="81" t="s">
        <v>82</v>
      </c>
      <c r="B18" s="236">
        <f aca="true" t="shared" si="5" ref="B18:J18">SUM(B9:B17)</f>
        <v>9332307</v>
      </c>
      <c r="C18" s="236">
        <f t="shared" si="5"/>
        <v>1396816</v>
      </c>
      <c r="D18" s="236">
        <f t="shared" si="5"/>
        <v>10729123</v>
      </c>
      <c r="E18" s="236">
        <f t="shared" si="5"/>
        <v>267299</v>
      </c>
      <c r="F18" s="236">
        <f t="shared" si="5"/>
        <v>365348</v>
      </c>
      <c r="G18" s="236">
        <f t="shared" si="5"/>
        <v>632647</v>
      </c>
      <c r="H18" s="236">
        <f t="shared" si="5"/>
        <v>9599606</v>
      </c>
      <c r="I18" s="236">
        <f t="shared" si="5"/>
        <v>1762164</v>
      </c>
      <c r="J18" s="237">
        <f t="shared" si="5"/>
        <v>11361770</v>
      </c>
      <c r="K18" s="82" t="s">
        <v>7</v>
      </c>
    </row>
    <row r="19" spans="2:10" ht="30" customHeight="1">
      <c r="B19" s="219"/>
      <c r="C19" s="219"/>
      <c r="D19" s="219"/>
      <c r="E19" s="219"/>
      <c r="F19" s="219"/>
      <c r="G19" s="219"/>
      <c r="H19" s="219"/>
      <c r="I19" s="219"/>
      <c r="J19" s="219"/>
    </row>
    <row r="20" spans="2:10" ht="30" customHeight="1">
      <c r="B20" s="219"/>
      <c r="C20" s="219" t="s">
        <v>334</v>
      </c>
      <c r="D20" s="219"/>
      <c r="E20" s="219"/>
      <c r="F20" s="219"/>
      <c r="G20" s="219"/>
      <c r="H20" s="219"/>
      <c r="I20" s="219"/>
      <c r="J20" s="219"/>
    </row>
    <row r="21" spans="5:11" ht="30" customHeight="1">
      <c r="E21" s="191"/>
      <c r="F21" s="191"/>
      <c r="G21" s="191"/>
      <c r="H21" s="191"/>
      <c r="I21" s="191"/>
      <c r="J21" s="191"/>
      <c r="K21" s="191"/>
    </row>
    <row r="22" spans="5:11" ht="30" customHeight="1">
      <c r="E22" s="192"/>
      <c r="F22" s="192"/>
      <c r="G22" s="191"/>
      <c r="H22" s="192"/>
      <c r="I22" s="192"/>
      <c r="J22" s="191"/>
      <c r="K22" s="192"/>
    </row>
    <row r="26" spans="5:11" ht="30" customHeight="1">
      <c r="E26" s="189"/>
      <c r="F26" s="189"/>
      <c r="G26" s="189"/>
      <c r="H26" s="189"/>
      <c r="I26" s="189"/>
      <c r="J26" s="193"/>
      <c r="K26" s="193"/>
    </row>
    <row r="27" spans="5:11" ht="30" customHeight="1">
      <c r="E27" s="194"/>
      <c r="F27" s="194"/>
      <c r="G27" s="189"/>
      <c r="H27" s="194"/>
      <c r="I27" s="194"/>
      <c r="J27" s="193"/>
      <c r="K27" s="194"/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hyperlinks>
    <hyperlink ref="M1" location="الفهرس!B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M22"/>
  <sheetViews>
    <sheetView rightToLeft="1" view="pageBreakPreview" zoomScale="60" zoomScaleNormal="80" zoomScalePageLayoutView="0" workbookViewId="0" topLeftCell="A1">
      <pane ySplit="8" topLeftCell="A12" activePane="bottomLeft" state="frozen"/>
      <selection pane="topLeft" activeCell="A9" sqref="A9"/>
      <selection pane="bottomLeft" activeCell="A9" sqref="A9"/>
    </sheetView>
  </sheetViews>
  <sheetFormatPr defaultColWidth="15.7109375" defaultRowHeight="30" customHeight="1"/>
  <cols>
    <col min="1" max="1" width="21.7109375" style="7" customWidth="1"/>
    <col min="2" max="2" width="16.57421875" style="7" bestFit="1" customWidth="1"/>
    <col min="3" max="3" width="14.140625" style="7" bestFit="1" customWidth="1"/>
    <col min="4" max="4" width="16.57421875" style="7" bestFit="1" customWidth="1"/>
    <col min="5" max="7" width="14.140625" style="7" bestFit="1" customWidth="1"/>
    <col min="8" max="10" width="16.57421875" style="7" bestFit="1" customWidth="1"/>
    <col min="11" max="11" width="21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216</v>
      </c>
      <c r="B1" s="1"/>
      <c r="C1" s="1"/>
      <c r="D1" s="1"/>
      <c r="E1" s="1"/>
      <c r="F1" s="1"/>
      <c r="G1" s="1"/>
      <c r="H1" s="1"/>
      <c r="I1" s="1"/>
      <c r="K1" s="2" t="s">
        <v>217</v>
      </c>
      <c r="M1" s="270" t="s">
        <v>433</v>
      </c>
    </row>
    <row r="2" spans="1:13" s="4" customFormat="1" ht="30" customHeight="1">
      <c r="A2" s="295" t="s">
        <v>241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M2" s="269"/>
    </row>
    <row r="3" spans="1:11" s="5" customFormat="1" ht="30" customHeight="1">
      <c r="A3" s="296" t="s">
        <v>446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s="5" customFormat="1" ht="30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11" s="6" customFormat="1" ht="23.25" customHeight="1">
      <c r="A5" s="303" t="s">
        <v>59</v>
      </c>
      <c r="B5" s="309" t="s">
        <v>218</v>
      </c>
      <c r="C5" s="309"/>
      <c r="D5" s="309"/>
      <c r="E5" s="309" t="s">
        <v>219</v>
      </c>
      <c r="F5" s="309"/>
      <c r="G5" s="309"/>
      <c r="H5" s="309" t="s">
        <v>36</v>
      </c>
      <c r="I5" s="309"/>
      <c r="J5" s="310"/>
      <c r="K5" s="311" t="s">
        <v>60</v>
      </c>
    </row>
    <row r="6" spans="1:11" s="6" customFormat="1" ht="24" customHeight="1">
      <c r="A6" s="314"/>
      <c r="B6" s="306" t="s">
        <v>336</v>
      </c>
      <c r="C6" s="306"/>
      <c r="D6" s="306"/>
      <c r="E6" s="307" t="s">
        <v>220</v>
      </c>
      <c r="F6" s="306"/>
      <c r="G6" s="306"/>
      <c r="H6" s="307" t="s">
        <v>78</v>
      </c>
      <c r="I6" s="306"/>
      <c r="J6" s="308"/>
      <c r="K6" s="312"/>
    </row>
    <row r="7" spans="1:11" s="6" customFormat="1" ht="24" customHeight="1">
      <c r="A7" s="314"/>
      <c r="B7" s="68" t="s">
        <v>2</v>
      </c>
      <c r="C7" s="68" t="s">
        <v>3</v>
      </c>
      <c r="D7" s="68" t="s">
        <v>4</v>
      </c>
      <c r="E7" s="68" t="s">
        <v>2</v>
      </c>
      <c r="F7" s="68" t="s">
        <v>3</v>
      </c>
      <c r="G7" s="68" t="s">
        <v>4</v>
      </c>
      <c r="H7" s="68" t="s">
        <v>2</v>
      </c>
      <c r="I7" s="68" t="s">
        <v>3</v>
      </c>
      <c r="J7" s="72" t="s">
        <v>4</v>
      </c>
      <c r="K7" s="312"/>
    </row>
    <row r="8" spans="1:11" s="6" customFormat="1" ht="24" customHeight="1">
      <c r="A8" s="302"/>
      <c r="B8" s="74" t="s">
        <v>5</v>
      </c>
      <c r="C8" s="74" t="s">
        <v>6</v>
      </c>
      <c r="D8" s="75" t="s">
        <v>7</v>
      </c>
      <c r="E8" s="74" t="s">
        <v>5</v>
      </c>
      <c r="F8" s="74" t="s">
        <v>6</v>
      </c>
      <c r="G8" s="75" t="s">
        <v>7</v>
      </c>
      <c r="H8" s="74" t="s">
        <v>5</v>
      </c>
      <c r="I8" s="74" t="s">
        <v>6</v>
      </c>
      <c r="J8" s="76" t="s">
        <v>7</v>
      </c>
      <c r="K8" s="313"/>
    </row>
    <row r="9" spans="1:11" s="6" customFormat="1" ht="45" customHeight="1">
      <c r="A9" s="86" t="s">
        <v>51</v>
      </c>
      <c r="B9" s="220">
        <v>69961</v>
      </c>
      <c r="C9" s="220">
        <v>6498</v>
      </c>
      <c r="D9" s="221">
        <f>SUM(B9:C9)</f>
        <v>76459</v>
      </c>
      <c r="E9" s="220">
        <v>207</v>
      </c>
      <c r="F9" s="220">
        <v>32</v>
      </c>
      <c r="G9" s="221">
        <f>SUM(E9:F9)</f>
        <v>239</v>
      </c>
      <c r="H9" s="220">
        <f>B9+E9</f>
        <v>70168</v>
      </c>
      <c r="I9" s="220">
        <f>C9+F9</f>
        <v>6530</v>
      </c>
      <c r="J9" s="222">
        <f>SUM(H9:I9)</f>
        <v>76698</v>
      </c>
      <c r="K9" s="87" t="s">
        <v>61</v>
      </c>
    </row>
    <row r="10" spans="1:11" s="6" customFormat="1" ht="45" customHeight="1">
      <c r="A10" s="88" t="s">
        <v>52</v>
      </c>
      <c r="B10" s="223">
        <v>135258</v>
      </c>
      <c r="C10" s="223">
        <v>8182</v>
      </c>
      <c r="D10" s="224">
        <f aca="true" t="shared" si="0" ref="D10:D17">SUM(B10:C10)</f>
        <v>143440</v>
      </c>
      <c r="E10" s="223">
        <v>2427</v>
      </c>
      <c r="F10" s="223">
        <v>153</v>
      </c>
      <c r="G10" s="224">
        <f aca="true" t="shared" si="1" ref="G10:G17">SUM(E10:F10)</f>
        <v>2580</v>
      </c>
      <c r="H10" s="223">
        <f aca="true" t="shared" si="2" ref="H10:H17">B10+E10</f>
        <v>137685</v>
      </c>
      <c r="I10" s="223">
        <f aca="true" t="shared" si="3" ref="I10:I17">C10+F10</f>
        <v>8335</v>
      </c>
      <c r="J10" s="225">
        <f aca="true" t="shared" si="4" ref="J10:J17">SUM(H10:I10)</f>
        <v>146020</v>
      </c>
      <c r="K10" s="89" t="s">
        <v>62</v>
      </c>
    </row>
    <row r="11" spans="1:11" s="6" customFormat="1" ht="45" customHeight="1">
      <c r="A11" s="83" t="s">
        <v>53</v>
      </c>
      <c r="B11" s="220">
        <v>364791</v>
      </c>
      <c r="C11" s="220">
        <v>15797</v>
      </c>
      <c r="D11" s="221">
        <f t="shared" si="0"/>
        <v>380588</v>
      </c>
      <c r="E11" s="220">
        <v>15611</v>
      </c>
      <c r="F11" s="220">
        <v>3711</v>
      </c>
      <c r="G11" s="221">
        <f t="shared" si="1"/>
        <v>19322</v>
      </c>
      <c r="H11" s="220">
        <f t="shared" si="2"/>
        <v>380402</v>
      </c>
      <c r="I11" s="220">
        <f t="shared" si="3"/>
        <v>19508</v>
      </c>
      <c r="J11" s="222">
        <f t="shared" si="4"/>
        <v>399910</v>
      </c>
      <c r="K11" s="84" t="s">
        <v>71</v>
      </c>
    </row>
    <row r="12" spans="1:11" s="6" customFormat="1" ht="45" customHeight="1">
      <c r="A12" s="88" t="s">
        <v>54</v>
      </c>
      <c r="B12" s="223">
        <v>542276</v>
      </c>
      <c r="C12" s="223">
        <v>17776</v>
      </c>
      <c r="D12" s="224">
        <f t="shared" si="0"/>
        <v>560052</v>
      </c>
      <c r="E12" s="223">
        <v>25497</v>
      </c>
      <c r="F12" s="223">
        <v>5590</v>
      </c>
      <c r="G12" s="224">
        <f t="shared" si="1"/>
        <v>31087</v>
      </c>
      <c r="H12" s="223">
        <f t="shared" si="2"/>
        <v>567773</v>
      </c>
      <c r="I12" s="223">
        <f t="shared" si="3"/>
        <v>23366</v>
      </c>
      <c r="J12" s="225">
        <f t="shared" si="4"/>
        <v>591139</v>
      </c>
      <c r="K12" s="89" t="s">
        <v>72</v>
      </c>
    </row>
    <row r="13" spans="1:11" s="6" customFormat="1" ht="45" customHeight="1">
      <c r="A13" s="83" t="s">
        <v>76</v>
      </c>
      <c r="B13" s="220">
        <v>1489291</v>
      </c>
      <c r="C13" s="220">
        <v>79515</v>
      </c>
      <c r="D13" s="221">
        <f t="shared" si="0"/>
        <v>1568806</v>
      </c>
      <c r="E13" s="220">
        <v>137462</v>
      </c>
      <c r="F13" s="220">
        <v>67410</v>
      </c>
      <c r="G13" s="221">
        <f t="shared" si="1"/>
        <v>204872</v>
      </c>
      <c r="H13" s="220">
        <f t="shared" si="2"/>
        <v>1626753</v>
      </c>
      <c r="I13" s="220">
        <f t="shared" si="3"/>
        <v>146925</v>
      </c>
      <c r="J13" s="222">
        <f t="shared" si="4"/>
        <v>1773678</v>
      </c>
      <c r="K13" s="85" t="s">
        <v>80</v>
      </c>
    </row>
    <row r="14" spans="1:11" s="6" customFormat="1" ht="45" customHeight="1">
      <c r="A14" s="88" t="s">
        <v>55</v>
      </c>
      <c r="B14" s="223">
        <v>358244</v>
      </c>
      <c r="C14" s="223">
        <v>102083</v>
      </c>
      <c r="D14" s="224">
        <f t="shared" si="0"/>
        <v>460327</v>
      </c>
      <c r="E14" s="223">
        <v>35277</v>
      </c>
      <c r="F14" s="223">
        <v>24316</v>
      </c>
      <c r="G14" s="224">
        <f t="shared" si="1"/>
        <v>59593</v>
      </c>
      <c r="H14" s="223">
        <f t="shared" si="2"/>
        <v>393521</v>
      </c>
      <c r="I14" s="223">
        <f t="shared" si="3"/>
        <v>126399</v>
      </c>
      <c r="J14" s="225">
        <f t="shared" si="4"/>
        <v>519920</v>
      </c>
      <c r="K14" s="89" t="s">
        <v>73</v>
      </c>
    </row>
    <row r="15" spans="1:11" s="6" customFormat="1" ht="45" customHeight="1">
      <c r="A15" s="83" t="s">
        <v>56</v>
      </c>
      <c r="B15" s="220">
        <v>923485</v>
      </c>
      <c r="C15" s="220">
        <v>477468</v>
      </c>
      <c r="D15" s="221">
        <f t="shared" si="0"/>
        <v>1400953</v>
      </c>
      <c r="E15" s="220">
        <v>42614</v>
      </c>
      <c r="F15" s="220">
        <v>257222</v>
      </c>
      <c r="G15" s="221">
        <f t="shared" si="1"/>
        <v>299836</v>
      </c>
      <c r="H15" s="220">
        <f t="shared" si="2"/>
        <v>966099</v>
      </c>
      <c r="I15" s="220">
        <f t="shared" si="3"/>
        <v>734690</v>
      </c>
      <c r="J15" s="222">
        <f t="shared" si="4"/>
        <v>1700789</v>
      </c>
      <c r="K15" s="85" t="s">
        <v>248</v>
      </c>
    </row>
    <row r="16" spans="1:11" s="6" customFormat="1" ht="45" customHeight="1">
      <c r="A16" s="88" t="s">
        <v>57</v>
      </c>
      <c r="B16" s="223">
        <v>77184</v>
      </c>
      <c r="C16" s="223">
        <v>15711</v>
      </c>
      <c r="D16" s="224">
        <f t="shared" si="0"/>
        <v>92895</v>
      </c>
      <c r="E16" s="223">
        <v>2297</v>
      </c>
      <c r="F16" s="223">
        <v>2707</v>
      </c>
      <c r="G16" s="224">
        <f t="shared" si="1"/>
        <v>5004</v>
      </c>
      <c r="H16" s="223">
        <f t="shared" si="2"/>
        <v>79481</v>
      </c>
      <c r="I16" s="223">
        <f t="shared" si="3"/>
        <v>18418</v>
      </c>
      <c r="J16" s="225">
        <f t="shared" si="4"/>
        <v>97899</v>
      </c>
      <c r="K16" s="90" t="s">
        <v>249</v>
      </c>
    </row>
    <row r="17" spans="1:11" s="6" customFormat="1" ht="45" customHeight="1">
      <c r="A17" s="83" t="s">
        <v>58</v>
      </c>
      <c r="B17" s="220">
        <v>29142</v>
      </c>
      <c r="C17" s="220">
        <v>4465</v>
      </c>
      <c r="D17" s="221">
        <f t="shared" si="0"/>
        <v>33607</v>
      </c>
      <c r="E17" s="220">
        <v>0</v>
      </c>
      <c r="F17" s="220">
        <v>0</v>
      </c>
      <c r="G17" s="221">
        <f t="shared" si="1"/>
        <v>0</v>
      </c>
      <c r="H17" s="220">
        <f t="shared" si="2"/>
        <v>29142</v>
      </c>
      <c r="I17" s="220">
        <f t="shared" si="3"/>
        <v>4465</v>
      </c>
      <c r="J17" s="222">
        <f t="shared" si="4"/>
        <v>33607</v>
      </c>
      <c r="K17" s="84" t="s">
        <v>74</v>
      </c>
    </row>
    <row r="18" spans="1:11" s="6" customFormat="1" ht="49.5" customHeight="1">
      <c r="A18" s="81" t="s">
        <v>82</v>
      </c>
      <c r="B18" s="236">
        <f aca="true" t="shared" si="5" ref="B18:J18">SUM(B9:B17)</f>
        <v>3989632</v>
      </c>
      <c r="C18" s="236">
        <f t="shared" si="5"/>
        <v>727495</v>
      </c>
      <c r="D18" s="236">
        <f t="shared" si="5"/>
        <v>4717127</v>
      </c>
      <c r="E18" s="236">
        <f t="shared" si="5"/>
        <v>261392</v>
      </c>
      <c r="F18" s="236">
        <f t="shared" si="5"/>
        <v>361141</v>
      </c>
      <c r="G18" s="236">
        <f t="shared" si="5"/>
        <v>622533</v>
      </c>
      <c r="H18" s="236">
        <f t="shared" si="5"/>
        <v>4251024</v>
      </c>
      <c r="I18" s="236">
        <f t="shared" si="5"/>
        <v>1088636</v>
      </c>
      <c r="J18" s="237">
        <f t="shared" si="5"/>
        <v>5339660</v>
      </c>
      <c r="K18" s="82" t="s">
        <v>7</v>
      </c>
    </row>
    <row r="19" spans="2:10" ht="30" customHeight="1">
      <c r="B19" s="219"/>
      <c r="C19" s="219"/>
      <c r="D19" s="219"/>
      <c r="E19" s="219"/>
      <c r="F19" s="219"/>
      <c r="G19" s="219"/>
      <c r="H19" s="219"/>
      <c r="I19" s="219"/>
      <c r="J19" s="219"/>
    </row>
    <row r="20" spans="2:10" ht="30" customHeight="1">
      <c r="B20" s="219"/>
      <c r="C20" s="219"/>
      <c r="D20" s="219"/>
      <c r="E20" s="219"/>
      <c r="F20" s="219"/>
      <c r="G20" s="219"/>
      <c r="H20" s="219"/>
      <c r="I20" s="219"/>
      <c r="J20" s="219"/>
    </row>
    <row r="21" spans="8:10" ht="30" customHeight="1">
      <c r="H21" s="11"/>
      <c r="I21" s="11"/>
      <c r="J21" s="11"/>
    </row>
    <row r="22" spans="7:10" ht="30" customHeight="1">
      <c r="G22" s="26"/>
      <c r="H22" s="25"/>
      <c r="I22" s="25"/>
      <c r="J22" s="25"/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hyperlinks>
    <hyperlink ref="M1" location="الفهرس!B1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عائض العمري</dc:creator>
  <cp:keywords/>
  <dc:description/>
  <cp:lastModifiedBy>hp</cp:lastModifiedBy>
  <cp:lastPrinted>2013-12-02T11:21:10Z</cp:lastPrinted>
  <dcterms:created xsi:type="dcterms:W3CDTF">1996-10-14T23:33:28Z</dcterms:created>
  <dcterms:modified xsi:type="dcterms:W3CDTF">2016-06-20T08:40:08Z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